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C:\Users\vaughd\Desktop\"/>
    </mc:Choice>
  </mc:AlternateContent>
  <xr:revisionPtr revIDLastSave="0" documentId="8_{D747DB20-F6E1-49DD-B60D-E9A0F251D95E}" xr6:coauthVersionLast="36" xr6:coauthVersionMax="36" xr10:uidLastSave="{00000000-0000-0000-0000-000000000000}"/>
  <bookViews>
    <workbookView xWindow="11130" yWindow="210" windowWidth="11355" windowHeight="8700" xr2:uid="{00000000-000D-0000-FFFF-FFFF00000000}"/>
  </bookViews>
  <sheets>
    <sheet name="Changes" sheetId="1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s>
  <definedNames>
    <definedName name="\A">#REF!</definedName>
    <definedName name="\N">#REF!</definedName>
    <definedName name="\P">#REF!</definedName>
    <definedName name="\Q">#REF!</definedName>
    <definedName name="\S">#REF!</definedName>
    <definedName name="\W">#REF!</definedName>
    <definedName name="____DAT3">#REF!</definedName>
    <definedName name="____DAT4">#REF!</definedName>
    <definedName name="___AWW03">#REF!</definedName>
    <definedName name="___AWW04">#REF!</definedName>
    <definedName name="___AWW05">#REF!</definedName>
    <definedName name="___AWW06">#REF!</definedName>
    <definedName name="___DAT1">#REF!</definedName>
    <definedName name="___DAT2">#REF!</definedName>
    <definedName name="___DAT5">#REF!</definedName>
    <definedName name="___DAT6">#REF!</definedName>
    <definedName name="___DAT7">#REF!</definedName>
    <definedName name="___DAT8">#REF!</definedName>
    <definedName name="___xlfn.BAHTTEXT" hidden="1">#NAME?</definedName>
    <definedName name="__AWW03">#REF!</definedName>
    <definedName name="__AWW04">#REF!</definedName>
    <definedName name="__AWW05">#REF!</definedName>
    <definedName name="__AWW06">#REF!</definedName>
    <definedName name="__DAT1">#REF!</definedName>
    <definedName name="__DAT2">#REF!</definedName>
    <definedName name="__DAT3">#REF!</definedName>
    <definedName name="__DAT4">#REF!</definedName>
    <definedName name="__DAT5">#REF!</definedName>
    <definedName name="__DAT6">#REF!</definedName>
    <definedName name="__DAT7">#REF!</definedName>
    <definedName name="__DAT8">#REF!</definedName>
    <definedName name="__xlfn.BAHTTEXT" hidden="1">#NAME?</definedName>
    <definedName name="_00_01">#REF!</definedName>
    <definedName name="_000_LTIP_Participants">#REF!</definedName>
    <definedName name="_1_0pf1">[1]DIAMOND!#REF!</definedName>
    <definedName name="_106DATA">#REF!</definedName>
    <definedName name="_12M">#REF!</definedName>
    <definedName name="_15_0i">[2]DIAMOND!#REF!</definedName>
    <definedName name="_17_1">[3]Instructions!#REF!</definedName>
    <definedName name="_19_2">'[3]Contact Data'!#REF!</definedName>
    <definedName name="_1M">#REF!</definedName>
    <definedName name="_2_0BL">[4]Returns!#REF!</definedName>
    <definedName name="_21_3">'[3]Company Data'!#REF!</definedName>
    <definedName name="_23_4">'[3]Unit Data'!#REF!</definedName>
    <definedName name="_24_5">#REF!</definedName>
    <definedName name="_25_6">#REF!</definedName>
    <definedName name="_27i">[1]DIAMOND!#REF!</definedName>
    <definedName name="_29JOURNAL_ENTRY">#REF!</definedName>
    <definedName name="_2M">#REF!</definedName>
    <definedName name="_3_0i">[1]DIAMOND!#REF!</definedName>
    <definedName name="_3_0pf1">[2]DIAMOND!#REF!</definedName>
    <definedName name="_31SCHEDULE_2000">#REF!</definedName>
    <definedName name="_329">#REF!</definedName>
    <definedName name="_33SCHEDULE_2001">#REF!</definedName>
    <definedName name="_5pf1">[1]DIAMOND!#REF!</definedName>
    <definedName name="_7_0BL">[4]Returns!#REF!</definedName>
    <definedName name="_94">#REF!</definedName>
    <definedName name="_96">#REF!</definedName>
    <definedName name="_97">#REF!</definedName>
    <definedName name="_98">#REF!</definedName>
    <definedName name="_9BL">[4]Returns!#REF!</definedName>
    <definedName name="_AWW03">#REF!</definedName>
    <definedName name="_AWW04">#REF!</definedName>
    <definedName name="_AWW05">#REF!</definedName>
    <definedName name="_AWW06">#REF!</definedName>
    <definedName name="_con4050" hidden="1">{#N/A,"Anonymous",FALSE,"30 30k Table";#N/A,#N/A,FALSE,"30 50k Table";#N/A,#N/A,FALSE,"40 100k Table"}</definedName>
    <definedName name="_CPR5">#REF!</definedName>
    <definedName name="_CPR6">#REF!</definedName>
    <definedName name="_DAT1">#REF!</definedName>
    <definedName name="_DAT10">#REF!</definedName>
    <definedName name="_DAT11">#REF!</definedName>
    <definedName name="_DAT12">#REF!</definedName>
    <definedName name="_DAT13">#REF!</definedName>
    <definedName name="_DAT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Key1" hidden="1">#REF!</definedName>
    <definedName name="_key12">#REF!</definedName>
    <definedName name="_key13">[5]Engines!$K$30</definedName>
    <definedName name="_key2">[5]Engines!$H$13</definedName>
    <definedName name="_key3">[5]Engines!$K$13</definedName>
    <definedName name="_key4">#REF!</definedName>
    <definedName name="_key5">#REF!</definedName>
    <definedName name="_key6">#REF!</definedName>
    <definedName name="_M">[6]A!#REF!</definedName>
    <definedName name="_MAY2003">#REF!</definedName>
    <definedName name="_Order1" hidden="1">255</definedName>
    <definedName name="_Order2" hidden="1">255</definedName>
    <definedName name="_OUD1">[5]OUD!$B$12</definedName>
    <definedName name="_Regression_Out" hidden="1">#REF!</definedName>
    <definedName name="_Regression_X" hidden="1">#REF!</definedName>
    <definedName name="_Regression_Y" hidden="1">#REF!</definedName>
    <definedName name="_rt4567">#REF!</definedName>
    <definedName name="_Sort" hidden="1">#REF!</definedName>
    <definedName name="_sub09">#REF!</definedName>
    <definedName name="_Table1_In1" hidden="1">#REF!</definedName>
    <definedName name="_Table1_Out" hidden="1">#REF!</definedName>
    <definedName name="_Table2_Out" hidden="1">#REF!</definedName>
    <definedName name="_usd1">#REF!</definedName>
    <definedName name="_usd98">'[7]exchange rates'!$B$3</definedName>
    <definedName name="_YR07">#REF!</definedName>
    <definedName name="_YR08">#REF!</definedName>
    <definedName name="_YR09">#REF!</definedName>
    <definedName name="_YR10">#REF!</definedName>
    <definedName name="_Yr2007">#REF!</definedName>
    <definedName name="_Yr2008">#REF!</definedName>
    <definedName name="_Yr2009">#REF!</definedName>
    <definedName name="_Yr2010">#REF!</definedName>
    <definedName name="_Yr2011">#REF!</definedName>
    <definedName name="A">'[8]Tom''s Sheet'!$A$1:$A$75</definedName>
    <definedName name="AAET">#REF!</definedName>
    <definedName name="AAWP_ENT">#REF!</definedName>
    <definedName name="AAWR_ENT">#REF!</definedName>
    <definedName name="ABERDEEN">#REF!</definedName>
    <definedName name="ACCRUAL">#REF!</definedName>
    <definedName name="AccrualDate">'[9]Accrual Date'!$A$3:$A$71</definedName>
    <definedName name="AcctNum">#REF!</definedName>
    <definedName name="AcctNumDec">'[10]BU or FP'!$D$1:$E$100</definedName>
    <definedName name="AcctTotals">#REF!</definedName>
    <definedName name="Active_FINAL_with_Gender">#REF!</definedName>
    <definedName name="ACTUAL">#REF!</definedName>
    <definedName name="actual04">'[11]Exhibit 1'!$A$42:$AG$48</definedName>
    <definedName name="ActualCostCurrent">#REF!</definedName>
    <definedName name="ACTUALHEAD">#REF!</definedName>
    <definedName name="actualLTI">'[12]incumbent data'!$A$16:$AH$25</definedName>
    <definedName name="ADELPHIAS">#REF!</definedName>
    <definedName name="ADELPHIAW">#REF!</definedName>
    <definedName name="AFUDC___Equity">#REF!</definedName>
    <definedName name="AFUDC_Debt">#REF!</definedName>
    <definedName name="AGAIN">#REF!</definedName>
    <definedName name="AGRIUM">[13]AGRIUM!$C$28</definedName>
    <definedName name="All">#N/A</definedName>
    <definedName name="ALL_DATA">#REF!</definedName>
    <definedName name="AllCies">#REF!</definedName>
    <definedName name="ALLENHURST">#REF!</definedName>
    <definedName name="alll">#N/A</definedName>
    <definedName name="ALT">#REF!</definedName>
    <definedName name="American">#REF!</definedName>
    <definedName name="AMERICAN_WATER___CENTRAL_REGION__ILLINOIS">'[14]IL - PL'!#REF!</definedName>
    <definedName name="americas2">[5]Americas2!$A$1</definedName>
    <definedName name="Amortization">#REF!</definedName>
    <definedName name="Amortization_of_Debt_Expense">#REF!</definedName>
    <definedName name="Apollo_TaxRate">#REF!</definedName>
    <definedName name="Application">[15]Input!$B$5</definedName>
    <definedName name="area2">'[16]Total Ahorros Estudio'!$C$708:$AH$758</definedName>
    <definedName name="as" hidden="1">{"Summary",#N/A,FALSE,"Options "}</definedName>
    <definedName name="AS_400">#REF!</definedName>
    <definedName name="ashwin" hidden="1">{#N/A,"Anonymous",FALSE,"30 30k Table";#N/A,#N/A,FALSE,"30 50k Table";#N/A,#N/A,FALSE,"40 100k Table"}</definedName>
    <definedName name="AsOf">#REF!</definedName>
    <definedName name="asof2">[17]Input!$B$2</definedName>
    <definedName name="asof3">[18]Input!$B$2</definedName>
    <definedName name="AsOfMonthText">#REF!</definedName>
    <definedName name="asofmonthtext2">[17]Input!$B$6</definedName>
    <definedName name="asofmonthtext3">[18]Input!$B$6</definedName>
    <definedName name="Assessment_FooterType" hidden="1">"NONE"</definedName>
    <definedName name="Assessments_FooterType" hidden="1">"NONE"</definedName>
    <definedName name="aszyngla"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ATCO">[13]ATCO!$C$28</definedName>
    <definedName name="attch1">#REF!</definedName>
    <definedName name="August2003">#REF!</definedName>
    <definedName name="AULT">[13]AULT!$C$28</definedName>
    <definedName name="Aut">#REF!</definedName>
    <definedName name="AutoA">#REF!</definedName>
    <definedName name="AutoB">#REF!</definedName>
    <definedName name="AutoC">#REF!</definedName>
    <definedName name="AutoD">#REF!</definedName>
    <definedName name="AutoE">#REF!</definedName>
    <definedName name="AutoHighLevel">#REF!</definedName>
    <definedName name="AVALON">#REF!</definedName>
    <definedName name="AvgQ1_L">[19]Param!#REF!</definedName>
    <definedName name="AvgQ1_U">[19]Param!#REF!</definedName>
    <definedName name="AvgQ2_L">[19]Param!#REF!</definedName>
    <definedName name="AvgQ2_U">[19]Param!#REF!</definedName>
    <definedName name="AvgQ3_L">[19]Param!#REF!</definedName>
    <definedName name="AvgQ3_U">[19]Param!#REF!</definedName>
    <definedName name="AvgRng">[19]Param!#REF!</definedName>
    <definedName name="awkfiscal">#REF!</definedName>
    <definedName name="AWR">#REF!</definedName>
    <definedName name="AWWOp">#REF!</definedName>
    <definedName name="AWWS_Corp">"est"</definedName>
    <definedName name="AZ">#REF!</definedName>
    <definedName name="AZAM00">#REF!</definedName>
    <definedName name="AZAM01">#REF!</definedName>
    <definedName name="azamfiscal">#REF!</definedName>
    <definedName name="azazaz" hidden="1">{"SBU Numbers 1996_2002",#N/A,FALSE,"Strategic Business Lines"}</definedName>
    <definedName name="B">#REF!</definedName>
    <definedName name="badger" hidden="1">{"TOT_QTR_TO_PREV",#N/A,FALSE,"Site Sum"}</definedName>
    <definedName name="badger1" hidden="1">{"TOT_QTR_TO_PREV",#N/A,FALSE,"Site Sum"}</definedName>
    <definedName name="BALANCES">#REF!</definedName>
    <definedName name="bandranges">'[20]Band Ranges'!$B$1:$E$13</definedName>
    <definedName name="Bank">#REF!</definedName>
    <definedName name="BankTable">#REF!</definedName>
    <definedName name="BASED">'[21]Base de Datos'!$B$9:$CK$126</definedName>
    <definedName name="BAWR_ENT">#REF!</definedName>
    <definedName name="BELMAWR">#REF!</definedName>
    <definedName name="BenPlan">[19]Param!#REF!</definedName>
    <definedName name="bgbgmmmm">#REF!</definedName>
    <definedName name="Bi10LTIP_Table">'[22]98LTIP6b-10b'!$A$7:$D$17</definedName>
    <definedName name="biggie">[5]Engines!$B$16</definedName>
    <definedName name="biggie12">#REF!</definedName>
    <definedName name="biggie13">[5]Engines!$J$33</definedName>
    <definedName name="biggie2">[5]Engines!$G$16</definedName>
    <definedName name="biggie3">[5]Engines!$J$16</definedName>
    <definedName name="biggie4">#REF!</definedName>
    <definedName name="biggie5">#REF!</definedName>
    <definedName name="biggie6">#REF!</definedName>
    <definedName name="BizUnits">[23]BU!$B$1:$C$74</definedName>
    <definedName name="Black_Scholes_Calculations">'[24]All Data'!#REF!</definedName>
    <definedName name="bnvcxzmkoip">#REF!</definedName>
    <definedName name="bons2">'[25]Comp 1'!$AA:$AA</definedName>
    <definedName name="Bonus">'[25]Comp 1'!$AD:$AD</definedName>
    <definedName name="Bonus01Per">'[26]Top Exec'!#REF!</definedName>
    <definedName name="Bonus111">'[25]Comp 1'!$AB:$AB</definedName>
    <definedName name="Bonus2001">'[26]Top Exec'!#REF!</definedName>
    <definedName name="BOTTOM">#REF!</definedName>
    <definedName name="bottomleft">[5]FunnelData!$BQ$2</definedName>
    <definedName name="bottomleft2">[5]FunnelData!$BQ$3</definedName>
    <definedName name="bp">'[27]Data Sheet'!#REF!</definedName>
    <definedName name="BRMENDHAM">#REF!</definedName>
    <definedName name="BROOKSIDE">#REF!</definedName>
    <definedName name="BS_Calcs">'[24]All Data'!#REF!</definedName>
    <definedName name="BS_Table">#REF!</definedName>
    <definedName name="bscwintable">[28]ScorecardData!$FT$1:$FX$10</definedName>
    <definedName name="BU_No">'[29]Pmts corrected'!$A$8:$A$63</definedName>
    <definedName name="bud">#REF!</definedName>
    <definedName name="Budget">[15]Input!$B$20</definedName>
    <definedName name="BUDGETHEAD">#REF!</definedName>
    <definedName name="buildthetable">[5]TableofDeals!$B$12</definedName>
    <definedName name="buildthetable2">#REF!</definedName>
    <definedName name="BUList">'[30]BU List'!$A$2:$G$178</definedName>
    <definedName name="BusUnit">#REF!</definedName>
    <definedName name="BusUnit_Table">[31]TABLES!$S$76:$T$570</definedName>
    <definedName name="bvb">#REF!</definedName>
    <definedName name="CA">#REF!</definedName>
    <definedName name="CAAM00">#REF!</definedName>
    <definedName name="CAAM01">#REF!</definedName>
    <definedName name="caamfiscal">#REF!</definedName>
    <definedName name="CAI">#REF!</definedName>
    <definedName name="Capacity">[32]Menu!#REF!</definedName>
    <definedName name="CapEx_Effectiveness">#REF!</definedName>
    <definedName name="capitalradio">[5]FunnelData!$X$1</definedName>
    <definedName name="Car">#REF!</definedName>
    <definedName name="CarA">#REF!</definedName>
    <definedName name="CarB">#REF!</definedName>
    <definedName name="CarC">#REF!</definedName>
    <definedName name="CarD">#REF!</definedName>
    <definedName name="CarE">#REF!</definedName>
    <definedName name="CashA">#REF!</definedName>
    <definedName name="CashB">#REF!</definedName>
    <definedName name="CashC">#REF!</definedName>
    <definedName name="CashD">#REF!</definedName>
    <definedName name="CashE">#REF!</definedName>
    <definedName name="CashHighLevel">#REF!</definedName>
    <definedName name="CashLevel">#REF!</definedName>
    <definedName name="Cat_Ref">[33]CONTROL!$C$4</definedName>
    <definedName name="Cat_Yr1">#REF!</definedName>
    <definedName name="Cat_Yr2">#REF!</definedName>
    <definedName name="Cat_Yr3">#REF!</definedName>
    <definedName name="Cat_Yr4">#REF!</definedName>
    <definedName name="Cat_Yr5">#REF!</definedName>
    <definedName name="cata">[34]Input!$B$11</definedName>
    <definedName name="catb">[15]Input!$B$12</definedName>
    <definedName name="catl">[15]Input!$B$53</definedName>
    <definedName name="catlb">[15]Input!$B$54</definedName>
    <definedName name="cb_erf">#REF!</definedName>
    <definedName name="cbcredit">#REF!</definedName>
    <definedName name="CBWorkbookPriority" hidden="1">-1523877792</definedName>
    <definedName name="CCI">#REF!</definedName>
    <definedName name="cell_down_and_left">#REF!</definedName>
    <definedName name="CellToLeft">#REF!</definedName>
    <definedName name="CentralOM">#REF!</definedName>
    <definedName name="chart03">#REF!</definedName>
    <definedName name="CHEM">'[35]1994 LTIP'!$AN$27:$AT$35</definedName>
    <definedName name="Chemical">#REF!</definedName>
    <definedName name="Chemicals">#REF!</definedName>
    <definedName name="Chester">#REF!</definedName>
    <definedName name="CICdate">[36]Summ!$A$1</definedName>
    <definedName name="CICprice">[36]Summ!$A$2</definedName>
    <definedName name="Cies1_2B">#REF!</definedName>
    <definedName name="Cies1_5B">#REF!</definedName>
    <definedName name="Cies100_400M">#REF!</definedName>
    <definedName name="Cies2B">#REF!</definedName>
    <definedName name="Cies400_1B">#REF!</definedName>
    <definedName name="Cies500M">#REF!</definedName>
    <definedName name="Cies500M_1B">#REF!</definedName>
    <definedName name="Cies5B">#REF!</definedName>
    <definedName name="Clarksville">#REF!</definedName>
    <definedName name="CLI">#REF!</definedName>
    <definedName name="Client">[19]Param!#REF!</definedName>
    <definedName name="CLIENT_NAME">'[37]AWW Consolidated'!$D$3</definedName>
    <definedName name="ClientData">#REF!</definedName>
    <definedName name="ClientRow">[19]Param!#REF!</definedName>
    <definedName name="ClubA">#REF!</definedName>
    <definedName name="ClubB">#REF!</definedName>
    <definedName name="ClubC">#REF!</definedName>
    <definedName name="ClubD">#REF!</definedName>
    <definedName name="ClubE">#REF!</definedName>
    <definedName name="CM">#REF!</definedName>
    <definedName name="Co">#REF!</definedName>
    <definedName name="Code">[19]Param!#REF!</definedName>
    <definedName name="Code_List">[19]Param!#REF!</definedName>
    <definedName name="Col_Plan">[19]Param!#REF!</definedName>
    <definedName name="ColControl">#REF!</definedName>
    <definedName name="Combines_market_data_and_actuals___part_2">#REF!</definedName>
    <definedName name="Combines_market_data_and_actuals___part_3">#REF!</definedName>
    <definedName name="commentradio">[5]FunnelData!$Y$1</definedName>
    <definedName name="Common_Dividend_Declared">#REF!</definedName>
    <definedName name="company">#REF!</definedName>
    <definedName name="company1">#REF!</definedName>
    <definedName name="Company1Sort">'[32]B - Mains - Repl or Restr'!#REF!</definedName>
    <definedName name="companyname">#REF!</definedName>
    <definedName name="compnam3">[18]Input!$B$1</definedName>
    <definedName name="compname">#REF!</definedName>
    <definedName name="compname2">[17]Input!$B$1</definedName>
    <definedName name="Comprehensive_View">#REF!</definedName>
    <definedName name="con00" hidden="1">{#N/A,"Anonymous",FALSE,"30 30k Table";#N/A,#N/A,FALSE,"30 50k Table";#N/A,#N/A,FALSE,"40 100k Table"}</definedName>
    <definedName name="Concatenate">#REF!</definedName>
    <definedName name="conflic40100k" hidden="1">{#N/A,"Anonymous",FALSE,"30 30k Table";#N/A,#N/A,FALSE,"30 50k Table";#N/A,#N/A,FALSE,"40 100k Table"}</definedName>
    <definedName name="conflict" hidden="1">{#N/A,"Anonymous",FALSE,"30 30k Table";#N/A,#N/A,FALSE,"30 50k Table";#N/A,#N/A,FALSE,"40 100k Table"}</definedName>
    <definedName name="conflict3" hidden="1">{#N/A,"Anonymous",FALSE,"30 30k Table";#N/A,#N/A,FALSE,"30 50k Table";#N/A,#N/A,FALSE,"40 100k Table"}</definedName>
    <definedName name="conflict40100k" hidden="1">{#N/A,"Anonymous",FALSE,"30 30k Table";#N/A,#N/A,FALSE,"30 50k Table";#N/A,#N/A,FALSE,"40 100k Table"}</definedName>
    <definedName name="conflict404050k" hidden="1">{#N/A,"Anonymous",FALSE,"30 30k Table";#N/A,#N/A,FALSE,"30 50k Table";#N/A,#N/A,FALSE,"40 100k Table"}</definedName>
    <definedName name="conflict4050k" hidden="1">{#N/A,"Anonymous",FALSE,"30 30k Table";#N/A,#N/A,FALSE,"30 50k Table";#N/A,#N/A,FALSE,"40 100k Table"}</definedName>
    <definedName name="conflict4050kkk" hidden="1">{#N/A,"Anonymous",FALSE,"30 30k Table";#N/A,#N/A,FALSE,"30 50k Table";#N/A,#N/A,FALSE,"40 100k Table"}</definedName>
    <definedName name="conflt40100k" hidden="1">{#N/A,"Anonymous",FALSE,"30 30k Table";#N/A,#N/A,FALSE,"30 50k Table";#N/A,#N/A,FALSE,"40 100k Table"}</definedName>
    <definedName name="Consumer">#REF!</definedName>
    <definedName name="Contact">#REF!</definedName>
    <definedName name="contr">#REF!</definedName>
    <definedName name="contr2011">#REF!</definedName>
    <definedName name="Contracted_services">#REF!</definedName>
    <definedName name="contri09">#REF!</definedName>
    <definedName name="Coop">#REF!</definedName>
    <definedName name="Core_DebtCap">#REF!</definedName>
    <definedName name="Core_EquityCap">#REF!</definedName>
    <definedName name="core_ROE">#REF!</definedName>
    <definedName name="Cos">#REF!</definedName>
    <definedName name="cost10">#REF!</definedName>
    <definedName name="cost11">'[38]2011 Pen cost fr TW'!$B$20:$N$60</definedName>
    <definedName name="cost12">'[39]2012 pen cost draft'!$B$49:$K$73</definedName>
    <definedName name="count1forfunnel">[5]FunnelData!$E$4</definedName>
    <definedName name="count1forscorecard">[28]ScorecardData!$E$3</definedName>
    <definedName name="count2forfunnel">[5]FunnelData!$G$4</definedName>
    <definedName name="count2forscorecard">[28]ScorecardData!$E$4</definedName>
    <definedName name="count3forfunnel">[5]FunnelData!$I$4</definedName>
    <definedName name="count4forfunnel">[5]FunnelData!$K$4</definedName>
    <definedName name="count5forfunnel">[5]FunnelData!$M$4</definedName>
    <definedName name="counter">[5]Engines!$B$15</definedName>
    <definedName name="counter12">[5]Engines!$G$32</definedName>
    <definedName name="counter13">[5]Engines!$J$32</definedName>
    <definedName name="counter2">[5]Engines!$G$15</definedName>
    <definedName name="counter3">[5]Engines!$J$15</definedName>
    <definedName name="counter4">[5]Engines!$M$15</definedName>
    <definedName name="counter5">[5]Engines!$P$15</definedName>
    <definedName name="counter6">[5]Engines!$S$15</definedName>
    <definedName name="Crap">#REF!</definedName>
    <definedName name="_xlnm.Criteria">#REF!</definedName>
    <definedName name="crud">#REF!</definedName>
    <definedName name="CTAM00">#REF!</definedName>
    <definedName name="CTAM01">#REF!</definedName>
    <definedName name="ctamfiscal">#REF!</definedName>
    <definedName name="Current_Year_Retained_Earnings">#REF!</definedName>
    <definedName name="currentmonth">[5]FunnelData!$CB$6</definedName>
    <definedName name="currentquarter">[5]FunnelData!$BY$6</definedName>
    <definedName name="customer">#REF!</definedName>
    <definedName name="Customer_Accounting">#REF!</definedName>
    <definedName name="Customers">#REF!</definedName>
    <definedName name="cwincount">[5]TableofDeals!$BI$10</definedName>
    <definedName name="data">#REF!</definedName>
    <definedName name="Data1B5B">#REF!</definedName>
    <definedName name="Data500M">#REF!</definedName>
    <definedName name="Data500M1B">#REF!</definedName>
    <definedName name="Data5B">#REF!</definedName>
    <definedName name="DataAuto">#REF!</definedName>
    <definedName name="_xlnm.Database">#REF!</definedName>
    <definedName name="Database_MI">[40]CA!#REF!</definedName>
    <definedName name="Database2">#REF!</definedName>
    <definedName name="DatabaseII">#REF!</definedName>
    <definedName name="datadump">#REF!</definedName>
    <definedName name="DataFlex">#REF!</definedName>
    <definedName name="DataFlexAuto">#REF!</definedName>
    <definedName name="Date">[41]MDSummary!$D$10</definedName>
    <definedName name="DBase2">#REF!</definedName>
    <definedName name="DBase3">#REF!</definedName>
    <definedName name="DBaseTot">#REF!</definedName>
    <definedName name="DEC">#REF!</definedName>
    <definedName name="Depreciation">#REF!</definedName>
    <definedName name="Depreciation_and_amortization">#REF!</definedName>
    <definedName name="dflt2">'[42]Customize Your Invoice'!$E$23</definedName>
    <definedName name="dflt3">'[42]Customize Your Invoice'!$D$24</definedName>
    <definedName name="dflt4">'[42]Customize Your Invoice'!$E$26</definedName>
    <definedName name="dflt5">'[42]Customize Your Invoice'!$E$27</definedName>
    <definedName name="dflt6">'[42]Customize Your Invoice'!$D$28</definedName>
    <definedName name="DIM_APP">#REF!</definedName>
    <definedName name="DIM_APPx">#REF!</definedName>
    <definedName name="DIM_APPz">#REF!</definedName>
    <definedName name="DIM_EE">#REF!</definedName>
    <definedName name="DIM_ENT">#REF!</definedName>
    <definedName name="DIM_ENTx">#REF!</definedName>
    <definedName name="discountrate">[5]Engines!$B$11</definedName>
    <definedName name="DiscRate">[43]General!$B$2</definedName>
    <definedName name="Dist_List">#REF!</definedName>
    <definedName name="District">#REF!</definedName>
    <definedName name="district1">[44]Sheet2!$B$2:$C$779</definedName>
    <definedName name="districtcode">#REF!</definedName>
    <definedName name="Districts">#REF!</definedName>
    <definedName name="Dividend_Income___Common">#REF!</definedName>
    <definedName name="Dividend_Income___Preferred">#REF!</definedName>
    <definedName name="DOB">'[45]NEI (Abernathy)'!#REF!</definedName>
    <definedName name="DOC">#REF!</definedName>
    <definedName name="DP1813TB1">[46]TPACT!$B$5:$B$141</definedName>
    <definedName name="DP1813TB2">[45]TPACT!$B$287:$B$423</definedName>
    <definedName name="DP1814TB1">[46]TPACT!$B$146:$B$282</definedName>
    <definedName name="DT">#REF!</definedName>
    <definedName name="E_Palo_Alto">#REF!</definedName>
    <definedName name="East">#REF!</definedName>
    <definedName name="edf" hidden="1">{#N/A,"Anonymous",FALSE,"30 30k Table";#N/A,#N/A,FALSE,"30 50k Table";#N/A,#N/A,FALSE,"40 100k Table"}</definedName>
    <definedName name="eeee">#REF!</definedName>
    <definedName name="eeeeeeeeereerr3">#REF!</definedName>
    <definedName name="eeeeuuuuuu">#REF!</definedName>
    <definedName name="eeer3343434">#REF!</definedName>
    <definedName name="eeetrtrytytyt">#REF!</definedName>
    <definedName name="eight">#REF!</definedName>
    <definedName name="Electric">#REF!</definedName>
    <definedName name="Employees">#REF!</definedName>
    <definedName name="Entity">[33]CONTROL!$B$2</definedName>
    <definedName name="Entity2">[34]Input!$B$7</definedName>
    <definedName name="ENTRY">#REF!</definedName>
    <definedName name="EPA">#REF!</definedName>
    <definedName name="epic">#REF!</definedName>
    <definedName name="EquipList">[47]NEW!$A$6:$G$138</definedName>
    <definedName name="est">#REF!</definedName>
    <definedName name="ET">#REF!</definedName>
    <definedName name="Evansville">#REF!</definedName>
    <definedName name="eventhree">[48]Formulas!$B$19</definedName>
    <definedName name="EW">#REF!</definedName>
    <definedName name="excel">#REF!</definedName>
    <definedName name="ExpLoad">[49]Assumptions!$E$4</definedName>
    <definedName name="_xlnm.Extract">#REF!</definedName>
    <definedName name="extractradio">[5]FunnelData!$AI$1</definedName>
    <definedName name="Federal_Income_Taxes">#REF!</definedName>
    <definedName name="Federal_income_taxes__non_operating">#REF!</definedName>
    <definedName name="ffffff">#REF!</definedName>
    <definedName name="file">[50]CONTROL!$B$2</definedName>
    <definedName name="financings">#REF!</definedName>
    <definedName name="FINCO2000">#REF!</definedName>
    <definedName name="FINCO2001">#REF!</definedName>
    <definedName name="fincofiscal">#REF!</definedName>
    <definedName name="FINNING">[13]FINNING!$C$28</definedName>
    <definedName name="fiscalprint">#REF!</definedName>
    <definedName name="five">#REF!</definedName>
    <definedName name="Fleet_Auto_Information">#REF!</definedName>
    <definedName name="Flex">#REF!</definedName>
    <definedName name="FlexA">#REF!</definedName>
    <definedName name="FlexAutoA">#REF!</definedName>
    <definedName name="FlexAutoB">#REF!</definedName>
    <definedName name="FlexAutoC">#REF!</definedName>
    <definedName name="FlexAutoD">#REF!</definedName>
    <definedName name="FlexAutoE">#REF!</definedName>
    <definedName name="FlexAutoHighLevel">#REF!</definedName>
    <definedName name="FlexB">#REF!</definedName>
    <definedName name="FlexC">#REF!</definedName>
    <definedName name="FlexD">#REF!</definedName>
    <definedName name="FlexE">#REF!</definedName>
    <definedName name="FlexHighLevel">#REF!</definedName>
    <definedName name="FlowSatis">[32]Menu!#REF!</definedName>
    <definedName name="Forecast">[33]CONTROL!$B$4</definedName>
    <definedName name="Forest">#REF!</definedName>
    <definedName name="four">#REF!</definedName>
    <definedName name="Freq_Yr1">#REF!</definedName>
    <definedName name="Freq_Yr2">#REF!</definedName>
    <definedName name="Freq_Yr3">#REF!</definedName>
    <definedName name="Freq_Yr4">#REF!</definedName>
    <definedName name="Freq_Yr5">#REF!</definedName>
    <definedName name="frequency">'[51]Regn by Line'!$A$7</definedName>
    <definedName name="FRONT">#REF!</definedName>
    <definedName name="fuckioff"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Fuel_and_Power">#REF!</definedName>
    <definedName name="funnelgraphradio">[5]FunnelData!$V$1</definedName>
    <definedName name="fx">[52]FLC!$AD$2</definedName>
    <definedName name="FXRATE">[13]assumptions!$B$3</definedName>
    <definedName name="FY">[15]Input!$B$21</definedName>
    <definedName name="FYE">[53]Input1!$B$6</definedName>
    <definedName name="FYperiod">[15]Input!$B$17</definedName>
    <definedName name="g">#REF!</definedName>
    <definedName name="G_L_Expense_Account">[54]Payments!#REF!</definedName>
    <definedName name="Gain_on_sale_of_assets">#REF!</definedName>
    <definedName name="GAM">[55]TPACT!$B$5:$B$141</definedName>
    <definedName name="GAM83F">[56]TPACT!$B$851:$B$987</definedName>
    <definedName name="gam83f2">[56]TPACT!$B$851:$B$987</definedName>
    <definedName name="gam83f3">[56]TPACT!$B$851:$B$987</definedName>
    <definedName name="GAM83M">[56]TPACT!$B$710:$B$846</definedName>
    <definedName name="gam83m2">[56]TPACT!$B$710:$B$846</definedName>
    <definedName name="gam83m3">[56]TPACT!$B$710:$B$846</definedName>
    <definedName name="GAM94F">[55]TPACT!$B$146:$B$282</definedName>
    <definedName name="Gas">#REF!</definedName>
    <definedName name="gbgbgbg">#REF!</definedName>
    <definedName name="General_office_expense">#REF!</definedName>
    <definedName name="General_taxes">#REF!</definedName>
    <definedName name="gg">#REF!</definedName>
    <definedName name="gggg">#REF!</definedName>
    <definedName name="ggggg">#REF!</definedName>
    <definedName name="gggggg">#REF!</definedName>
    <definedName name="ggggggg">#REF!</definedName>
    <definedName name="ggggggggggggg">#REF!</definedName>
    <definedName name="ggggggghhhhhhh">#REF!</definedName>
    <definedName name="gggggqqqq">#REF!</definedName>
    <definedName name="ggtggggggg">#REF!</definedName>
    <definedName name="Gilbert">#REF!</definedName>
    <definedName name="GLTable">#REF!</definedName>
    <definedName name="Gov">#REF!</definedName>
    <definedName name="GR">#REF!</definedName>
    <definedName name="grabbedregions">[5]FunnelData!$S$2:$T$5</definedName>
    <definedName name="gracue">#REF!</definedName>
    <definedName name="Group_insurances">#REF!</definedName>
    <definedName name="GVKey">"007257-01"</definedName>
    <definedName name="h">#REF!</definedName>
    <definedName name="HADDON_HEIGHTS">#REF!</definedName>
    <definedName name="HAHA">#REF!</definedName>
    <definedName name="HAMP00">#REF!</definedName>
    <definedName name="HAMP01">#REF!</definedName>
    <definedName name="hamptfiscal">#REF!</definedName>
    <definedName name="Header">#REF!</definedName>
    <definedName name="HERSHEY">#REF!</definedName>
    <definedName name="HI">#REF!</definedName>
    <definedName name="HIAM00">#REF!</definedName>
    <definedName name="HIAM01">#REF!</definedName>
    <definedName name="hiamfiscal">#REF!</definedName>
    <definedName name="high_growth1">[5]FunnelData!$CJ$6</definedName>
    <definedName name="HIGHLANDS">#REF!</definedName>
    <definedName name="HighLevel">#REF!</definedName>
    <definedName name="HistoricalRating">[32]Menu!#REF!</definedName>
    <definedName name="Holding">#REF!</definedName>
    <definedName name="home">[5]Database!$EU$1</definedName>
    <definedName name="hottop">[5]HotDealData!$A$1</definedName>
    <definedName name="Howell">#REF!</definedName>
    <definedName name="howell1">#REF!</definedName>
    <definedName name="HSP_InputValue">#REF!</definedName>
    <definedName name="hurdlerate">[5]Engines!$B$12</definedName>
    <definedName name="IA">#REF!</definedName>
    <definedName name="IAAM00">#REF!</definedName>
    <definedName name="IAAM01">#REF!</definedName>
    <definedName name="iaamfiscal">#REF!</definedName>
    <definedName name="Identify">[32]Menu!$I$5:$I$6</definedName>
    <definedName name="iiiiiuyy">#REF!</definedName>
    <definedName name="IL">#REF!</definedName>
    <definedName name="ILAM00">#REF!</definedName>
    <definedName name="ILAM01">#REF!</definedName>
    <definedName name="ilamfiscal">#REF!</definedName>
    <definedName name="ililirere">#REF!</definedName>
    <definedName name="ILL">#REF!</definedName>
    <definedName name="ILLCORP">#REF!</definedName>
    <definedName name="ILLINOIS">#REF!</definedName>
    <definedName name="Impact">#REF!</definedName>
    <definedName name="Impairment_charges">#REF!</definedName>
    <definedName name="IN">#REF!</definedName>
    <definedName name="INAM00">#REF!</definedName>
    <definedName name="INAM01">#REF!</definedName>
    <definedName name="inamfiscal">#REF!</definedName>
    <definedName name="Income__loss__before_income_taxes">#REF!</definedName>
    <definedName name="Income_Statement">#REF!</definedName>
    <definedName name="Increment">'[57]Lookup Table'!#REF!</definedName>
    <definedName name="Increment2">'[57]Lookup Table'!#REF!</definedName>
    <definedName name="Increment3">'[57]Lookup Table'!#REF!</definedName>
    <definedName name="Incumbent">#REF!</definedName>
    <definedName name="IND">#REF!</definedName>
    <definedName name="INDCORP">#REF!</definedName>
    <definedName name="INDIANA">#REF!</definedName>
    <definedName name="INFO">'[58]PLAN-INFO'!$C$4</definedName>
    <definedName name="Insurance">#REF!</definedName>
    <definedName name="Insurance_Other_Than_Group">#REF!</definedName>
    <definedName name="INT">#REF!</definedName>
    <definedName name="INTEREST">#REF!</definedName>
    <definedName name="Interest_Income">#REF!</definedName>
    <definedName name="Interest_on_long_term_debt">#REF!</definedName>
    <definedName name="Interest_on_Short_Term_Bank_Debt">#REF!</definedName>
    <definedName name="interimjuancell">[5]FunnelData!$GC$1</definedName>
    <definedName name="IOA">#REF!</definedName>
    <definedName name="IOACORP">#REF!</definedName>
    <definedName name="IOWA">#REF!</definedName>
    <definedName name="ipSexCode">[46]IO!$C$25</definedName>
    <definedName name="IS_FIN">#REF!</definedName>
    <definedName name="IS_PC">#REF!</definedName>
    <definedName name="IsPrimary">[19]Param!#REF!</definedName>
    <definedName name="it">[59]Formulas!$C$10</definedName>
    <definedName name="ITC">#REF!</definedName>
    <definedName name="IVACO">[13]IVACO!$C$28</definedName>
    <definedName name="j">#REF!</definedName>
    <definedName name="JCWC00">#REF!</definedName>
    <definedName name="JCWC01">#REF!</definedName>
    <definedName name="jcwcfiscal">#REF!</definedName>
    <definedName name="JE">#REF!</definedName>
    <definedName name="JeffersonParish">#REF!</definedName>
    <definedName name="jersey">#REF!</definedName>
    <definedName name="jj">#REF!</definedName>
    <definedName name="joe">#REF!</definedName>
    <definedName name="JointVent">#REF!</definedName>
    <definedName name="JOP">#REF!</definedName>
    <definedName name="JOURNAL">#REF!</definedName>
    <definedName name="jp">#REF!</definedName>
    <definedName name="Jprice"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juanreport">#REF!</definedName>
    <definedName name="key">[5]Engines!$C$13</definedName>
    <definedName name="kk"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KOK">#REF!</definedName>
    <definedName name="KY">#REF!</definedName>
    <definedName name="KYAM00">#REF!</definedName>
    <definedName name="KYAM01">#REF!</definedName>
    <definedName name="kyamfiscal">#REF!</definedName>
    <definedName name="kykkkkkkk">#REF!</definedName>
    <definedName name="kykykyyk">#REF!</definedName>
    <definedName name="l">#REF!</definedName>
    <definedName name="Labor">#REF!</definedName>
    <definedName name="LAFARGE">'[13]LAFARGE CANADA'!$C$28</definedName>
    <definedName name="leadsourceradio">[5]FunnelData!$BC$1</definedName>
    <definedName name="leadsourcereport">[5]LeadSources!$A$1</definedName>
    <definedName name="Less100M">#REF!</definedName>
    <definedName name="LESSB">'[35]1994 LTIP'!$AV$11:$BB$20</definedName>
    <definedName name="LevelA">#REF!</definedName>
    <definedName name="LevelB">#REF!</definedName>
    <definedName name="LevelC">#REF!</definedName>
    <definedName name="LevelD">#REF!</definedName>
    <definedName name="LevelE">#REF!</definedName>
    <definedName name="LI">#REF!</definedName>
    <definedName name="librt">#REF!</definedName>
    <definedName name="lilili">#REF!</definedName>
    <definedName name="line10">#REF!</definedName>
    <definedName name="line11">#REF!</definedName>
    <definedName name="line12">#REF!</definedName>
    <definedName name="line2">[5]TableofDeals!$B$13:$EM$13</definedName>
    <definedName name="line23">#REF!</definedName>
    <definedName name="line24">#REF!</definedName>
    <definedName name="line25">[5]OutlierData!$U$2:$Y$2</definedName>
    <definedName name="line26">[5]OutlierData!$U$3:$Y$3</definedName>
    <definedName name="line3">[5]HotDealData!$B$2:$M$2</definedName>
    <definedName name="line4">[5]HotDealData!$B$3:$M$3</definedName>
    <definedName name="line5">[5]HotDealData!$Z$2:$AK$2</definedName>
    <definedName name="line6">[5]HotDealData!$Z$3:$AK$3</definedName>
    <definedName name="line7">[5]HotDealData!$AT$2:$AZ$2</definedName>
    <definedName name="line8">[5]HotDealData!$AT$3:$AZ$3</definedName>
    <definedName name="line9">#REF!</definedName>
    <definedName name="LinkList">#REF!</definedName>
    <definedName name="ListOffset" hidden="1">1</definedName>
    <definedName name="LIWC00">#REF!</definedName>
    <definedName name="LIWC01">#REF!</definedName>
    <definedName name="liwcfiscal">#REF!</definedName>
    <definedName name="lkdeferral">'[36]DO NOT PRINT - Deferrals'!$C$13:$P$83</definedName>
    <definedName name="lllllplplp">#REF!</definedName>
    <definedName name="Local">#REF!</definedName>
    <definedName name="LOGAN">#REF!</definedName>
    <definedName name="LOOKUP">'[60]co information'!$B$4:$AG$89</definedName>
    <definedName name="lookup1">#REF!</definedName>
    <definedName name="LowAutoA">#REF!</definedName>
    <definedName name="LowAutoB">#REF!</definedName>
    <definedName name="LowAutoC">#REF!</definedName>
    <definedName name="LowAutoD">#REF!</definedName>
    <definedName name="LowAutoE">#REF!</definedName>
    <definedName name="LowAutoTot">#REF!</definedName>
    <definedName name="LS">[55]TPACT!$B$287:$B$423</definedName>
    <definedName name="LSDiscountRate">[46]IO!$C$6</definedName>
    <definedName name="LTIP">'[35]1994 LTIP'!$AN$11:$AT$20</definedName>
    <definedName name="LTIP_Table">#REF!</definedName>
    <definedName name="LTIValuation">#REF!</definedName>
    <definedName name="LTPlan">#REF!</definedName>
    <definedName name="LYP_Cat_Yr1">#REF!</definedName>
    <definedName name="Lyp_Cat_Yr2">#REF!</definedName>
    <definedName name="LYP_Cat_Yr3">#REF!</definedName>
    <definedName name="LYP_Cat_Yr4">#REF!</definedName>
    <definedName name="LYP_Freq_Yr1">#REF!</definedName>
    <definedName name="LYP_Freq_Yr2">#REF!</definedName>
    <definedName name="LYP_Freq_Yr3">#REF!</definedName>
    <definedName name="LYP_Freq_Yr4">#REF!</definedName>
    <definedName name="MA_ENGIN">#REF!</definedName>
    <definedName name="MA_OH">#REF!</definedName>
    <definedName name="MA_OM">#REF!</definedName>
    <definedName name="MA_OTHER">#REF!</definedName>
    <definedName name="MA_RESID">#REF!</definedName>
    <definedName name="MA_UNDER">#REF!</definedName>
    <definedName name="maahhh">#REF!</definedName>
    <definedName name="MAAM00">#REF!</definedName>
    <definedName name="MAAM01">#REF!</definedName>
    <definedName name="maamfiscal">#REF!</definedName>
    <definedName name="macroNewIssue">#N/A</definedName>
    <definedName name="macroOpen">#N/A</definedName>
    <definedName name="Maintenance">#REF!</definedName>
    <definedName name="Management_fees">#REF!</definedName>
    <definedName name="Management_Revenues">#REF!</definedName>
    <definedName name="Manufacturing">#REF!</definedName>
    <definedName name="market">[61]SUMMARY!$A$1:$BY$22</definedName>
    <definedName name="Master">'[62]Master Sheet'!$A$2:$BQ$150</definedName>
    <definedName name="max">'[57]Lookup Table'!#REF!</definedName>
    <definedName name="MAXLINES">#REF!</definedName>
    <definedName name="MB_PCH_Assessment_FooterType" hidden="1">"NONE"</definedName>
    <definedName name="MB_PCH_Gen_Ind_FooterType" hidden="1">"NONE"</definedName>
    <definedName name="MB_PCH_Sector_Specific_FooterType" hidden="1">"NONE"</definedName>
    <definedName name="MD">#REF!</definedName>
    <definedName name="MDAM00">#REF!</definedName>
    <definedName name="MDAM01">#REF!</definedName>
    <definedName name="mdamfiscal">#REF!</definedName>
    <definedName name="MENDHAM">#REF!</definedName>
    <definedName name="METHANEX">[13]METHANEX!$C$28</definedName>
    <definedName name="MIAM00">#REF!</definedName>
    <definedName name="MIAM01">#REF!</definedName>
    <definedName name="miamfiscal">#REF!</definedName>
    <definedName name="midpoint">[63]midpoint!$A$7:$C$13</definedName>
    <definedName name="militaryyesno">[5]FunnelData!$EK$1</definedName>
    <definedName name="min">'[57]Lookup Table'!#REF!</definedName>
    <definedName name="Miscellaneous">#REF!</definedName>
    <definedName name="Miscellaneous_Amortization">#REF!</definedName>
    <definedName name="Miscellaneous_Income">#REF!</definedName>
    <definedName name="Miscellaneous_Other_Deductions">#REF!</definedName>
    <definedName name="Missouri_with_Growth">#REF!</definedName>
    <definedName name="mmmmmmmm">#REF!</definedName>
    <definedName name="mmmwww">#REF!</definedName>
    <definedName name="MO">#REF!</definedName>
    <definedName name="MOA">#REF!</definedName>
    <definedName name="MOACORP">#REF!</definedName>
    <definedName name="MOAM00">#REF!</definedName>
    <definedName name="MOAM01">#REF!</definedName>
    <definedName name="moamfiscal">#REF!</definedName>
    <definedName name="Month">[15]Input!$B$13</definedName>
    <definedName name="monthhead">#REF!</definedName>
    <definedName name="monthtext">#REF!</definedName>
    <definedName name="MTDPlan">'[64]Raw-Hyp'!$E$15:$F$569</definedName>
    <definedName name="Multimedia">#REF!</definedName>
    <definedName name="MUN">#REF!</definedName>
    <definedName name="name"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name2"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nbczv">#REF!</definedName>
    <definedName name="ND_ENGIN">#REF!</definedName>
    <definedName name="ND_OH">#REF!</definedName>
    <definedName name="ND_OM">#REF!</definedName>
    <definedName name="ND_OTHER">#REF!</definedName>
    <definedName name="ND_RESID">#REF!</definedName>
    <definedName name="ND_UNDER">#REF!</definedName>
    <definedName name="NE_ENGIN">#REF!</definedName>
    <definedName name="NE_OH">#REF!</definedName>
    <definedName name="NE_OM">#REF!</definedName>
    <definedName name="NE_OTHER">#REF!</definedName>
    <definedName name="NE_RESID">#REF!</definedName>
    <definedName name="NE_UNDER">#REF!</definedName>
    <definedName name="Net_income__loss">#REF!</definedName>
    <definedName name="Net_Income_To_Common_Stock">#REF!</definedName>
    <definedName name="new">#REF!</definedName>
    <definedName name="newincount">[5]TableofDeals!$BC$10</definedName>
    <definedName name="newleads">[5]FunnelData!$CK$9</definedName>
    <definedName name="NEWPRINT">#REF!</definedName>
    <definedName name="newsummary">#REF!</definedName>
    <definedName name="nine">#REF!</definedName>
    <definedName name="NJ">#REF!</definedName>
    <definedName name="NJAM00">#REF!</definedName>
    <definedName name="NJAM01">#REF!</definedName>
    <definedName name="njamfiscal">#REF!</definedName>
    <definedName name="NM">#REF!</definedName>
    <definedName name="NMAM00">#REF!</definedName>
    <definedName name="NMAM01">#REF!</definedName>
    <definedName name="nmamfiscal">#REF!</definedName>
    <definedName name="NMB_Gen_Industry_FooterType" hidden="1">"NONE"</definedName>
    <definedName name="NMB_PCH_Assessment_FooterType" hidden="1">"NONE"</definedName>
    <definedName name="NMB_Sector_Specific_Assessment_FooterType" hidden="1">"NONE"</definedName>
    <definedName name="NMB_Sector_Specific_FooterType" hidden="1">"NONE"</definedName>
    <definedName name="nmmmmmmhhhh">#REF!</definedName>
    <definedName name="NO_NEI">#REF!</definedName>
    <definedName name="nom"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Non_Operating_Rental_Income">#REF!</definedName>
    <definedName name="Non_Reg">#REF!</definedName>
    <definedName name="NoneA">#REF!</definedName>
    <definedName name="NoneB">#REF!</definedName>
    <definedName name="NoneC">#REF!</definedName>
    <definedName name="NoneD">#REF!</definedName>
    <definedName name="NoneE">#REF!</definedName>
    <definedName name="NoneHighLevel">#REF!</definedName>
    <definedName name="NORTHEAST">#REF!</definedName>
    <definedName name="northeasthots">[5]FunnelData!$AT$8</definedName>
    <definedName name="NOSH">[65]ValSummary!$B$25</definedName>
    <definedName name="NOTES">#REF!</definedName>
    <definedName name="NOVA">[13]NOVA!$C$28</definedName>
    <definedName name="now"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NR_GR">#REF!</definedName>
    <definedName name="num"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NW_ENGIN">#REF!</definedName>
    <definedName name="NW_OH">#REF!</definedName>
    <definedName name="NW_OM">#REF!</definedName>
    <definedName name="NW_OTHER">#REF!</definedName>
    <definedName name="NW_RESID">#REF!</definedName>
    <definedName name="NW_UNDER">#REF!</definedName>
    <definedName name="NYAM00">#REF!</definedName>
    <definedName name="NYAM01">#REF!</definedName>
    <definedName name="nyamfiscal">#REF!</definedName>
    <definedName name="OCCAMT">#REF!</definedName>
    <definedName name="OCEAN">#REF!</definedName>
    <definedName name="OdorSatis">[32]Menu!#REF!</definedName>
    <definedName name="OH">#REF!</definedName>
    <definedName name="OH_ADJ">#REF!</definedName>
    <definedName name="OH_COMM">#REF!</definedName>
    <definedName name="OH_EL">#REF!</definedName>
    <definedName name="OH_EXEC">#REF!</definedName>
    <definedName name="OH_FIN">#REF!</definedName>
    <definedName name="OH_HR">#REF!</definedName>
    <definedName name="OH_LEGAL">#REF!</definedName>
    <definedName name="OH_MKT">#REF!</definedName>
    <definedName name="OH_OPS">#REF!</definedName>
    <definedName name="OH_OTH">#REF!</definedName>
    <definedName name="OH_PR">#REF!</definedName>
    <definedName name="OHA">#REF!</definedName>
    <definedName name="OHAM00">#REF!</definedName>
    <definedName name="OHAM01">#REF!</definedName>
    <definedName name="ohamfiscal">#REF!</definedName>
    <definedName name="OIL">#REF!</definedName>
    <definedName name="ok">#REF!</definedName>
    <definedName name="Old">#REF!</definedName>
    <definedName name="old_print">#REF!</definedName>
    <definedName name="OM_AR">#REF!,#REF!,#REF!,#REF!,#REF!,#REF!,#REF!,#REF!</definedName>
    <definedName name="OMAllocation">#REF!</definedName>
    <definedName name="OMI">#REF!</definedName>
    <definedName name="one">#REF!</definedName>
    <definedName name="Ontario">#REF!</definedName>
    <definedName name="OpEfficency">[32]Menu!#REF!</definedName>
    <definedName name="Operating_income">#REF!</definedName>
    <definedName name="Operating_Revenues">#REF!</definedName>
    <definedName name="Options">#REF!</definedName>
    <definedName name="ORCOM">#REF!</definedName>
    <definedName name="Ortley_Beach">#REF!</definedName>
    <definedName name="Other__net">#REF!</definedName>
    <definedName name="Other_benefits">#REF!</definedName>
    <definedName name="Other_Interest_Expense">#REF!</definedName>
    <definedName name="Other_Operating_Revenues">#REF!</definedName>
    <definedName name="Out">#REF!</definedName>
    <definedName name="outliertop">[5]OutlierData!$A$1</definedName>
    <definedName name="OutTop">#REF!</definedName>
    <definedName name="OverEarn_Amount">#REF!</definedName>
    <definedName name="OverEarn_Switch">#REF!</definedName>
    <definedName name="OverEarnCap_Switch">#REF!</definedName>
    <definedName name="p">#REF!</definedName>
    <definedName name="PA">#REF!</definedName>
    <definedName name="PAAM00">#REF!</definedName>
    <definedName name="PAAM01">#REF!</definedName>
    <definedName name="paamfiscal">#REF!</definedName>
    <definedName name="PADateTbl">#REF!</definedName>
    <definedName name="PAGE1">#REF!</definedName>
    <definedName name="PAGE2">#REF!</definedName>
    <definedName name="pain">#REF!</definedName>
    <definedName name="PCALOC">#REF!</definedName>
    <definedName name="PEK">#REF!</definedName>
    <definedName name="pencost">#REF!</definedName>
    <definedName name="pencost10">#REF!</definedName>
    <definedName name="Pensions">#REF!</definedName>
    <definedName name="PEO">#REF!</definedName>
    <definedName name="People">[66]People!$A$1:$E$5</definedName>
    <definedName name="Period">[15]Input!$B$45</definedName>
    <definedName name="PERIOD_END">'[37]AWW Consolidated'!$D$4</definedName>
    <definedName name="periodl">[15]Input!$B$55</definedName>
    <definedName name="PFYE">[53]Input1!$B$7</definedName>
    <definedName name="Pharma">#REF!</definedName>
    <definedName name="PickLists">[3]PickLists!#REF!</definedName>
    <definedName name="pidA02015003594">[3]PickLists!$F$1:$F$3</definedName>
    <definedName name="pidA02015003595">[3]PickLists!$G$1:$G$3</definedName>
    <definedName name="pidA02015003599">[3]PickLists!$H$1:$H$3</definedName>
    <definedName name="pidA02015003613">[3]PickLists!$I$1:$I$5</definedName>
    <definedName name="pidA02015003624">[3]PickLists!$J$1:$J$2</definedName>
    <definedName name="pidA05100000015">[3]PickLists!$K$1:$K$3</definedName>
    <definedName name="pidA05100000016">[3]PickLists!$L$1:$L$3</definedName>
    <definedName name="pidA05100000017">[3]PickLists!$M$1:$M$3</definedName>
    <definedName name="pidA05100000018">[3]PickLists!$N$1:$N$3</definedName>
    <definedName name="pidA05100000019">[3]PickLists!$O$1:$O$4</definedName>
    <definedName name="pidA05100000020">[3]PickLists!$P$1:$P$8</definedName>
    <definedName name="pidA07017424501_BOOLEAN">[3]PickLists!$T$1:$T$2</definedName>
    <definedName name="pidA99053086836">[3]PickLists!$AE$1:$AE$3</definedName>
    <definedName name="pidA99113112368">[3]PickLists!$AF$1:$AF$3</definedName>
    <definedName name="pidA99113112502">[3]PickLists!$AG$1:$AG$4</definedName>
    <definedName name="pidA99115112581">[3]PickLists!$AI$1:$AI$4</definedName>
    <definedName name="pidA99270368862">[3]PickLists!$AN$1:$AN$3</definedName>
    <definedName name="pidA99270368863">[3]PickLists!$AO$1:$AO$3</definedName>
    <definedName name="pidA99270368864">[3]PickLists!$AP$1:$AP$3</definedName>
    <definedName name="pivotreport">[5]Pivot!$A$1</definedName>
    <definedName name="pj">#REF!</definedName>
    <definedName name="PLACERDOME">'[13]PLACER DOME'!$C$28</definedName>
    <definedName name="PLBSHEET">#REF!</definedName>
    <definedName name="PMTS_CORR">'[29]Pmts corrected'!$B$8:$B$63</definedName>
    <definedName name="poil">#REF!</definedName>
    <definedName name="poll">#REF!</definedName>
    <definedName name="pop">#REF!</definedName>
    <definedName name="ppp">#REF!</definedName>
    <definedName name="Preferred_Dividend_Declared">#REF!</definedName>
    <definedName name="Preferred_dividends_of_subsidiaries__Consolidation_only">#REF!</definedName>
    <definedName name="PREPARED_BY">'[37]AWW Consolidated'!$J$3</definedName>
    <definedName name="PREPARED_DATE">'[37]AWW Consolidated'!$J$4</definedName>
    <definedName name="PrevForecast">[15]Input!$B$19</definedName>
    <definedName name="PRIMA_VAC">[67]generales!$L$48:$M$93</definedName>
    <definedName name="PRINT">#REF!</definedName>
    <definedName name="_xlnm.Print_Area">#REF!</definedName>
    <definedName name="Print_Area_MI">#REF!</definedName>
    <definedName name="_xlnm.Print_Titles">#N/A</definedName>
    <definedName name="PRINT_TITLES_MI">#REF!</definedName>
    <definedName name="PRINT2000">#REF!</definedName>
    <definedName name="PRINT2001">#REF!</definedName>
    <definedName name="PrintA">#REF!</definedName>
    <definedName name="PrintA1">#REF!</definedName>
    <definedName name="PrintB">#REF!</definedName>
    <definedName name="PrintC">#REF!</definedName>
    <definedName name="Profit">#REF!</definedName>
    <definedName name="PromoGrow">[32]Menu!#REF!</definedName>
    <definedName name="proposedbandranges">[20]Model!$A$1:$D$12</definedName>
    <definedName name="Provision_for_income_taxes">#REF!</definedName>
    <definedName name="Proxy20032004B">#REF!</definedName>
    <definedName name="Proxy20052005BinA">#REF!</definedName>
    <definedName name="PSTAC_AS_2007">#REF!</definedName>
    <definedName name="PSTAC_LS_2007">#REF!</definedName>
    <definedName name="PSTAC_OCS_2007">#REF!</definedName>
    <definedName name="pull">#REF!</definedName>
    <definedName name="Purc">#REF!</definedName>
    <definedName name="Purchased_Water">#REF!</definedName>
    <definedName name="PW">#REF!</definedName>
    <definedName name="PWAC_EW_2007">#REF!</definedName>
    <definedName name="PWAC_MH_2007">#REF!</definedName>
    <definedName name="PWAC_NJ_2007">#REF!</definedName>
    <definedName name="PWW">#REF!</definedName>
    <definedName name="PY2AsOf">#REF!</definedName>
    <definedName name="PY3AsOf">#REF!</definedName>
    <definedName name="PYAsOf">#REF!</definedName>
    <definedName name="QC">#REF!</definedName>
    <definedName name="qq">#N/A</definedName>
    <definedName name="qqqqqqtttt">#REF!</definedName>
    <definedName name="Quebec">#REF!</definedName>
    <definedName name="QUERY">#REF!</definedName>
    <definedName name="Query1">#REF!</definedName>
    <definedName name="radiosort">[5]Engines!$B$20</definedName>
    <definedName name="RANGE">#REF!</definedName>
    <definedName name="rate2006">#REF!</definedName>
    <definedName name="rate2007">#REF!</definedName>
    <definedName name="ratecasedata">#REF!</definedName>
    <definedName name="rates04">'[12]target summary table exhibi (2)'!$B$10:$AE$140</definedName>
    <definedName name="raw_data">#REF!</definedName>
    <definedName name="rawdata">'[68]raw data summary'!$A$6:$BA$61</definedName>
    <definedName name="RawHeader">#REF!</definedName>
    <definedName name="RecCount">[19]Param!#REF!</definedName>
    <definedName name="record_count">[5]Engines!$B$13</definedName>
    <definedName name="record_count12">[5]Engines!$G$30</definedName>
    <definedName name="record_count13">[5]Engines!$J$30</definedName>
    <definedName name="record_count2">[5]Engines!$G$13</definedName>
    <definedName name="record_count3">[5]Engines!$J$13</definedName>
    <definedName name="record_count4">[5]Engines!$M$13</definedName>
    <definedName name="record_count5">[5]Engines!$P$13</definedName>
    <definedName name="record_count6">[5]Engines!$S$13</definedName>
    <definedName name="referencedate">[5]FunnelData!$CB$8</definedName>
    <definedName name="referencedate2">[5]FunnelData!$CC$8</definedName>
    <definedName name="referencedate3">[5]FunnelData!$CC$6</definedName>
    <definedName name="Reg_Region_GAAP">#REF!</definedName>
    <definedName name="regession">[69]Regressions!$13:$159</definedName>
    <definedName name="REGION_1">#REF!</definedName>
    <definedName name="REGION_2">#REF!</definedName>
    <definedName name="regionagainforbsc">[28]ScorecardData!$GF$2:$GF$6</definedName>
    <definedName name="regionagainforbsc_ref">[28]ScorecardData!$GE$2</definedName>
    <definedName name="regionindicator">[5]FunnelData!$S$1</definedName>
    <definedName name="regionindicator2">[5]FunnelData!$AA$1</definedName>
    <definedName name="regression">[69]Regressions!$10:$88</definedName>
    <definedName name="Regulatory_expense">#REF!</definedName>
    <definedName name="Rents">#REF!</definedName>
    <definedName name="REPORT">#REF!</definedName>
    <definedName name="Retail">#REF!</definedName>
    <definedName name="retrieve">#REF!</definedName>
    <definedName name="RIC">#REF!</definedName>
    <definedName name="RICHMOND">#REF!</definedName>
    <definedName name="RIOALGOM">'[13]RIO ALGOM'!$C$28</definedName>
    <definedName name="RowCount">[19]Param!#REF!</definedName>
    <definedName name="rr">#REF!</definedName>
    <definedName name="rrr">#REF!</definedName>
    <definedName name="rrrtyyiopl">#REF!</definedName>
    <definedName name="RUSSELL">'[13]RUSSEL METALS'!$C$28</definedName>
    <definedName name="ryryryry">#REF!</definedName>
    <definedName name="Salary2001">'[26]Top Exec'!#REF!</definedName>
    <definedName name="SALI00">#REF!</definedName>
    <definedName name="SALI01">#REF!</definedName>
    <definedName name="salisfiscal">#REF!</definedName>
    <definedName name="SCEPSort">'[32]B - Mains - Repl or Restr'!#REF!</definedName>
    <definedName name="schedule">#REF!</definedName>
    <definedName name="scorecard_pd1ref">[28]ScorecardData!$BW$3</definedName>
    <definedName name="scorecardpd1">[28]ScorecardData!$BW$1:$BW$2</definedName>
    <definedName name="sdsdsdsccc">#REF!</definedName>
    <definedName name="sdsdsdseeee">#REF!</definedName>
    <definedName name="SE_ENGIN">#REF!</definedName>
    <definedName name="SE_OH">#REF!</definedName>
    <definedName name="SE_OM">#REF!</definedName>
    <definedName name="SE_OTHER">#REF!</definedName>
    <definedName name="SE_RESID">#REF!</definedName>
    <definedName name="SE_UNDER">#REF!</definedName>
    <definedName name="secretjuancell">[5]FunnelData!$EN$1</definedName>
    <definedName name="SEpage2">[5]BSC2!$A$1</definedName>
    <definedName name="Service">#REF!</definedName>
    <definedName name="Set">" "</definedName>
    <definedName name="seven">#REF!</definedName>
    <definedName name="Sewer_Revenues">#REF!</definedName>
    <definedName name="sewincount">[5]TableofDeals!$BE$10</definedName>
    <definedName name="SEY">#REF!</definedName>
    <definedName name="Shared_business_services">#REF!</definedName>
    <definedName name="sheet"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Sheet1_FooterType" hidden="1">"NONE"</definedName>
    <definedName name="Sheet2_FooterType" hidden="1">"NONE"</definedName>
    <definedName name="showme">#REF!</definedName>
    <definedName name="SiouxCity">#REF!</definedName>
    <definedName name="six">#REF!</definedName>
    <definedName name="SizingColumn">[70]BS!#REF!</definedName>
    <definedName name="SLBdata">#REF!</definedName>
    <definedName name="SLCW00">#REF!</definedName>
    <definedName name="SLCW01">#REF!</definedName>
    <definedName name="slcwfiscal">#REF!</definedName>
    <definedName name="SLUDGE__I">#REF!</definedName>
    <definedName name="SLUDGE_D.">#REF!</definedName>
    <definedName name="SLUDGE_F.">#REF!</definedName>
    <definedName name="SLUDGE_G.">#REF!</definedName>
    <definedName name="sortthedealbackup">[5]ScorecardBackup!$B$33</definedName>
    <definedName name="sortthefunnel">[5]FunnelReport!$B$33</definedName>
    <definedName name="SOUTHEAST">#REF!</definedName>
    <definedName name="SPECIALS">#REF!</definedName>
    <definedName name="spinner1">[5]Engines!$B$22</definedName>
    <definedName name="SPSet">"current"</definedName>
    <definedName name="spws">"B11E9A7E-17EE-4924-8979-3B9423A4E50E"</definedName>
    <definedName name="SPWS_WBID">"A49A78E1-1618-11D4-B3CA-92FF744B661F"</definedName>
    <definedName name="SRP">#REF!</definedName>
    <definedName name="ss">#REF!</definedName>
    <definedName name="ssss">#REF!</definedName>
    <definedName name="STABILIZATION">#REF!</definedName>
    <definedName name="start">'[57]Lookup Table'!#REF!</definedName>
    <definedName name="STATE">#REF!</definedName>
    <definedName name="State_Income_Taxes">#REF!</definedName>
    <definedName name="State_income_taxes__non_operating">#REF!</definedName>
    <definedName name="STJ">#REF!</definedName>
    <definedName name="STMT">#REF!</definedName>
    <definedName name="STMTBU">#REF!</definedName>
    <definedName name="STONE">'[13]STONE CONS'!$C$28</definedName>
    <definedName name="Strongville">#REF!</definedName>
    <definedName name="Structure04">'[11]Exhibit 1'!$A$14:$AG$20</definedName>
    <definedName name="Stuff">#REF!</definedName>
    <definedName name="Sub">#REF!</definedName>
    <definedName name="sub9.5">#REF!</definedName>
    <definedName name="subcat">[71]subcatlist!$A$1:$A$46</definedName>
    <definedName name="Sum_Range">#REF!</definedName>
    <definedName name="Summary">'[72]Casualty Data'!#REF!</definedName>
    <definedName name="SUNBURY">#REF!</definedName>
    <definedName name="SUNCOR">[13]SUNCOR!$C$28</definedName>
    <definedName name="super">'[73]All Co''s'!$A$1:$AZ$1180</definedName>
    <definedName name="Support">#REF!</definedName>
    <definedName name="suspectdatareport">[5]SuspectData!$A$1</definedName>
    <definedName name="SVCDateTbl">#REF!</definedName>
    <definedName name="SW_ENGIN">#REF!</definedName>
    <definedName name="SW_OH">#REF!</definedName>
    <definedName name="SW_OM">#REF!</definedName>
    <definedName name="SW_OTHER">#REF!</definedName>
    <definedName name="SW_RESID">#REF!</definedName>
    <definedName name="SW_UNDER">#REF!</definedName>
    <definedName name="sxsxsx">#REF!</definedName>
    <definedName name="sysExpenseLoad">[46]IO!$C$13</definedName>
    <definedName name="sysPlanCode">[74]IO!$K$2</definedName>
    <definedName name="sysValDate">[75]IO!$C$3</definedName>
    <definedName name="sz___LTIP_Participants">#REF!</definedName>
    <definedName name="sz___LTIP_Participants_AER">#REF!</definedName>
    <definedName name="T">#REF!</definedName>
    <definedName name="Tablas">#REF!</definedName>
    <definedName name="TABLE">#REF!</definedName>
    <definedName name="Table1">#REF!</definedName>
    <definedName name="target04">'[11]Exhibit 1'!$A$28:$AG$34</definedName>
    <definedName name="TargetBonus">'[62]TARGET BONUS '!$B$6:$E$146</definedName>
    <definedName name="targetbonusamt">'[76]Modified Name'!$A$1:$E$75</definedName>
    <definedName name="TargetLTI">[62]LTI!$B$6:$E$95</definedName>
    <definedName name="Task_Order06">'[77]WO&amp;Proj06'!$A$1:$B$175</definedName>
    <definedName name="Tax_Savings_Acquisition_Adjustment___Other">#REF!</definedName>
    <definedName name="Tax_Savings_Acquisition_Adjustment_old">#REF!</definedName>
    <definedName name="Tax_Vals">#REF!</definedName>
    <definedName name="TDCdata">#REF!</definedName>
    <definedName name="Techno">#REF!</definedName>
    <definedName name="Telecom">#REF!</definedName>
    <definedName name="Temp">#REF!</definedName>
    <definedName name="ten">#REF!</definedName>
    <definedName name="test">#REF!</definedName>
    <definedName name="TEST0">#REF!</definedName>
    <definedName name="TEST1">#REF!</definedName>
    <definedName name="Test10">#REF!</definedName>
    <definedName name="Test11">#REF!</definedName>
    <definedName name="Test12">#REF!</definedName>
    <definedName name="Test13">#REF!</definedName>
    <definedName name="Test14">#REF!</definedName>
    <definedName name="Test15">#REF!</definedName>
    <definedName name="Test16">#REF!</definedName>
    <definedName name="Test17">#REF!</definedName>
    <definedName name="Test18">#REF!</definedName>
    <definedName name="Test19">#REF!</definedName>
    <definedName name="Test2">#REF!</definedName>
    <definedName name="Test3">#REF!</definedName>
    <definedName name="Test4">#REF!</definedName>
    <definedName name="Test5">#REF!</definedName>
    <definedName name="Test6">#REF!</definedName>
    <definedName name="Test7">#REF!</definedName>
    <definedName name="Test8">#REF!</definedName>
    <definedName name="Test9">#REF!</definedName>
    <definedName name="TESTHKEY">#REF!</definedName>
    <definedName name="testing" hidden="1">{#N/A,"Anonymous",FALSE,"30 30k Table";#N/A,#N/A,FALSE,"30 50k Table";#N/A,#N/A,FALSE,"40 100k Table"}</definedName>
    <definedName name="TESTKEYS">#REF!</definedName>
    <definedName name="TESTVKEY">#REF!</definedName>
    <definedName name="tetete">#REF!</definedName>
    <definedName name="thedumbthing">[5]FunnelData!$Q$2</definedName>
    <definedName name="Thorig">#REF!</definedName>
    <definedName name="three">[48]Formulas!$B$10</definedName>
    <definedName name="Ticker">""</definedName>
    <definedName name="title">#REF!</definedName>
    <definedName name="title1">#REF!</definedName>
    <definedName name="TN">#REF!</definedName>
    <definedName name="TNAM00">#REF!</definedName>
    <definedName name="TNAM01">#REF!</definedName>
    <definedName name="tnamfiscal">#REF!</definedName>
    <definedName name="ToggleMax">[36]Summ!$D$1</definedName>
    <definedName name="top">[5]TableofDeals!$A$1</definedName>
    <definedName name="topofamericasscorecard">[78]AMScorecardReport!$A$1</definedName>
    <definedName name="topoffunnelreport">[5]FunnelReport!$A$1</definedName>
    <definedName name="topofOUDreport">[5]OUD!$A$1</definedName>
    <definedName name="topofscorecardbackup">[5]ScorecardBackup!$A$1</definedName>
    <definedName name="topofscorecardreport">[5]ScorecardReport!$A$1</definedName>
    <definedName name="topofwinallreport">[5]WinAll!$A$1</definedName>
    <definedName name="tot"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TOTAL">#REF!</definedName>
    <definedName name="Total_contracted_services">#REF!</definedName>
    <definedName name="Total_employee_related">#REF!</definedName>
    <definedName name="Total_interest_expense">#REF!</definedName>
    <definedName name="Total_Non_Reg">#REF!</definedName>
    <definedName name="Total_operating_expenses__net">#REF!</definedName>
    <definedName name="Total_operations_and_maintenance_expense">#REF!</definedName>
    <definedName name="Total_other_deductions">#REF!</definedName>
    <definedName name="Total_other_income">#REF!</definedName>
    <definedName name="Total_other_income__deductions">#REF!</definedName>
    <definedName name="Total_production_costs">#REF!</definedName>
    <definedName name="totaldeveloperhours">[5]FunnelData!$CK$1</definedName>
    <definedName name="totalwinsindatabase">[5]TableofDeals!$BJ$10</definedName>
    <definedName name="TotColControl">#REF!</definedName>
    <definedName name="TOTO">#REF!</definedName>
    <definedName name="TP_Footer_Path" hidden="1">"C:\DOCUME~1\kingca\LOCALS~1\Temp\C.NOTEDATA\"</definedName>
    <definedName name="tp_footer_path2" hidden="1">"S:\00270\06ret\othsys\TEAM\12-31-2005 Disclosure (FAS)\"</definedName>
    <definedName name="tp_footer_path3" hidden="1">"S:\00270\06ret\othsys\TEAM\Etown\"</definedName>
    <definedName name="TP_Footer_User" hidden="1">"Kingca"</definedName>
    <definedName name="tp_footer_user2" hidden="1">"PEREZM"</definedName>
    <definedName name="tp_footer_user3" hidden="1">"DECRISS"</definedName>
    <definedName name="TP_Footer_Version" hidden="1">"v3.00"</definedName>
    <definedName name="Transport">#REF!</definedName>
    <definedName name="Troy">#REF!</definedName>
    <definedName name="Turnover">#REF!</definedName>
    <definedName name="TWNA">#REF!</definedName>
    <definedName name="two">#REF!</definedName>
    <definedName name="TX">#REF!</definedName>
    <definedName name="Type">#REF!</definedName>
    <definedName name="UpdateFactor">#REF!</definedName>
    <definedName name="UpdateTo">#REF!</definedName>
    <definedName name="usd">#REF!</definedName>
    <definedName name="uuuiop">#REF!</definedName>
    <definedName name="uuuu">#REF!</definedName>
    <definedName name="VA">#REF!</definedName>
    <definedName name="VAAM00">#REF!</definedName>
    <definedName name="VAAM01">#REF!</definedName>
    <definedName name="vaamfiscal">#REF!</definedName>
    <definedName name="Vacant">#REF!</definedName>
    <definedName name="ValDate">[43]General!$B$1</definedName>
    <definedName name="valpay">#REF!</definedName>
    <definedName name="VARIANCE">#REF!</definedName>
    <definedName name="VARIANCEHEAD">#REF!</definedName>
    <definedName name="Vest">'[79]Template Management'!#REF!</definedName>
    <definedName name="vital5">'[42]Customize Your Invoice'!$E$15</definedName>
    <definedName name="VPauto">#REF!</definedName>
    <definedName name="VPauto2">#REF!</definedName>
    <definedName name="VPAutoCEOsub">'[80]Germany - VP Auto CEO sub.'!$B$11:$AE$12</definedName>
    <definedName name="VPAutoCEOsub2">'[80]Germany - VP Auto CEO sub.'!$B$14:$AE$15</definedName>
    <definedName name="VPautoTopReg">'[80]Germany - VP Auto (Top Reg)'!$B$10:$AE$11</definedName>
    <definedName name="VPautoTopReg2">'[80]Germany - VP Auto (Top Reg)'!$B$12:$AE$13</definedName>
    <definedName name="VPengTopEng">'[80]Germany - VP Eng (Top Eng)'!$B$10:$AE$11</definedName>
    <definedName name="VPengTopEng2">'[80]Germany - VP Eng (Top Eng)'!$B$12:$AE$13</definedName>
    <definedName name="VPengTopManu">'[80]Germany - VP Eng (Top Manu)'!$B$10:$AE$11</definedName>
    <definedName name="VPengTopManu2">'[80]Germany - VP Eng (Top Manu)'!$B$12:$AE$13</definedName>
    <definedName name="WAB">#REF!</definedName>
    <definedName name="warn"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arnst" hidden="1">{"Co1statements",#N/A,FALSE,"Cmpy1";"Co2statement",#N/A,FALSE,"Cmpy2";"co1pm",#N/A,FALSE,"Co1PM";"co2PM",#N/A,FALSE,"Co2PM";"value",#N/A,FALSE,"value";"opco",#N/A,FALSE,"NewSparkle";"adjusts",#N/A,FALSE,"Adjustments"}</definedName>
    <definedName name="Waste_Disposal">#REF!</definedName>
    <definedName name="WATER">#REF!</definedName>
    <definedName name="Water_Revenues">#REF!</definedName>
    <definedName name="waterme">[5]FunnelData!$BQ$7</definedName>
    <definedName name="Weight1">#REF!</definedName>
    <definedName name="Weight2">#REF!</definedName>
    <definedName name="Weight3">#REF!</definedName>
    <definedName name="Weight4">#REF!</definedName>
    <definedName name="Weight5">#REF!</definedName>
    <definedName name="West">#REF!</definedName>
    <definedName name="WEST_JERSEY">#REF!</definedName>
    <definedName name="WESTERN">#REF!</definedName>
    <definedName name="what" hidden="1">{"TOT_QTR_TO_PREV",#N/A,FALSE,"Site Sum"}</definedName>
    <definedName name="what1" hidden="1">{"TOT_QTR_TO_PREV",#N/A,FALSE,"Site Sum"}</definedName>
    <definedName name="what2" hidden="1">{"TOT_QTR_TO_PREV",#N/A,FALSE,"Site Sum"}</definedName>
    <definedName name="WhatIf03">#REF!</definedName>
    <definedName name="WhatIf04">#REF!</definedName>
    <definedName name="WhatIf05">#REF!</definedName>
    <definedName name="WhatIf06">#REF!</definedName>
    <definedName name="WhatIfOp">#REF!</definedName>
    <definedName name="winalltopleft">[5]WinAll!$B$10</definedName>
    <definedName name="Work_Order07">'[77]WO&amp;Proj07'!$A$1:$B$300</definedName>
    <definedName name="Working">#REF!</definedName>
    <definedName name="worksheet1">[5]FunnelData!$A$1</definedName>
    <definedName name="worksheet2">[5]SCBackupData!$A$1</definedName>
    <definedName name="WorWW">[32]Menu!#REF!</definedName>
    <definedName name="WRANGLEBORO">#REF!</definedName>
    <definedName name="wrn.All._.Pages."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Graph._.SBU._.by._.Year._.1997_2000." hidden="1">{"Graph SBU by Year 1997_2000",#N/A,FALSE,"Strategic Business Lines"}</definedName>
    <definedName name="wrn.Graph._.SBU._.Contribution._.1997_2000." hidden="1">{"Graph_SBU_Contirbution 1991_2000",#N/A,FALSE,"Strategic Business Lines"}</definedName>
    <definedName name="wrn.Initial." hidden="1">{#N/A,"Anonymous",FALSE,"30 30k Table";#N/A,#N/A,FALSE,"30 50k Table";#N/A,#N/A,FALSE,"40 100k Table"}</definedName>
    <definedName name="wrn.Input._.Print._.Area." hidden="1">{#N/A,#N/A,FALSE,"inputs";#N/A,#N/A,FALSE,"inputs"}</definedName>
    <definedName name="wrn.Percentage." hidden="1">{"Summary",#N/A,FALSE,"Options "}</definedName>
    <definedName name="wrn.REPORTS." hidden="1">{#N/A,#N/A,FALSE,"80% Guide";#N/A,#N/A,FALSE,"TD - 15";#N/A,#N/A,FALSE,"TD - 2";#N/A,#N/A,FALSE,"TD -16";#N/A,#N/A,FALSE,"TD - 1";#N/A,#N/A,FALSE,"additional gross";#N/A,#N/A,FALSE,"Ten Largest";#N/A,#N/A,FALSE,"Fin Projections";#N/A,#N/A,FALSE,"TD-17"}</definedName>
    <definedName name="wrn.Score._.forms." hidden="1">{#N/A,#N/A,FALSE,"Score EP";#N/A,#N/A,FALSE,"Score STB";#N/A,#N/A,FALSE,"Score IMPL";#N/A,#N/A,FALSE,"Score RoS";#N/A,#N/A,FALSE,"Score QoL";#N/A,#N/A,FALSE,"Score FS"}</definedName>
    <definedName name="wrn.Statements." hidden="1">{"Co1statements",#N/A,FALSE,"Cmpy1";"Co2statement",#N/A,FALSE,"Cmpy2";"co1pm",#N/A,FALSE,"Co1PM";"co2PM",#N/A,FALSE,"Co2PM";"value",#N/A,FALSE,"value";"opco",#N/A,FALSE,"NewSparkle";"adjusts",#N/A,FALSE,"Adjustments"}</definedName>
    <definedName name="wrn.Table._.SBU._.1996_2002." hidden="1">{"SBU Numbers 1996_2002",#N/A,FALSE,"Strategic Business Lines"}</definedName>
    <definedName name="WV">#REF!</definedName>
    <definedName name="WVAM00">#REF!</definedName>
    <definedName name="WVAM01">#REF!</definedName>
    <definedName name="wvamfiscal">#REF!</definedName>
    <definedName name="wwere">#REF!</definedName>
    <definedName name="wwincount">[5]TableofDeals!$BG$10</definedName>
    <definedName name="YEAR">[81]WKS!$G$1</definedName>
    <definedName name="Year1">[82]CONTROL!$B$6</definedName>
    <definedName name="Year2">[82]CONTROL!$B$8</definedName>
    <definedName name="Year3">[82]CONTROL!$B$10</definedName>
    <definedName name="YearTotal">#REF!</definedName>
    <definedName name="yes" hidden="1">{"TOT_QTR_TO_PREV",#N/A,FALSE,"Site Sum"}</definedName>
    <definedName name="YTD">[15]Input!$B$14</definedName>
    <definedName name="zzz."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s>
  <calcPr calcId="191029" iterate="1"/>
</workbook>
</file>

<file path=xl/calcChain.xml><?xml version="1.0" encoding="utf-8"?>
<calcChain xmlns="http://schemas.openxmlformats.org/spreadsheetml/2006/main">
  <c r="H148" i="11" l="1"/>
  <c r="H146" i="11"/>
  <c r="H152" i="11" l="1"/>
  <c r="H150" i="11"/>
  <c r="H13" i="11" l="1"/>
  <c r="N141" i="11" l="1"/>
  <c r="N140" i="11"/>
  <c r="N138" i="11"/>
  <c r="N139" i="11"/>
  <c r="H141" i="11"/>
  <c r="J142" i="11"/>
  <c r="I141" i="11" l="1"/>
  <c r="H139" i="11"/>
  <c r="H140" i="11"/>
  <c r="H142" i="11"/>
  <c r="H138" i="11"/>
  <c r="H134" i="11" l="1"/>
  <c r="H122" i="11" l="1"/>
  <c r="H123" i="11"/>
  <c r="H124" i="11"/>
  <c r="H125" i="11"/>
  <c r="H126" i="11"/>
  <c r="H127" i="11"/>
  <c r="H128" i="11"/>
  <c r="H129" i="11"/>
  <c r="H130" i="11"/>
  <c r="H131" i="11"/>
  <c r="H132" i="11"/>
  <c r="H133" i="11"/>
  <c r="H121" i="11" l="1"/>
  <c r="H120" i="11"/>
  <c r="H119" i="11" l="1"/>
  <c r="H118" i="11"/>
  <c r="H117" i="11" l="1"/>
  <c r="H116" i="11"/>
  <c r="H115" i="11"/>
  <c r="H114" i="11"/>
  <c r="H113" i="11"/>
  <c r="H112" i="11"/>
  <c r="H111" i="11"/>
  <c r="H110" i="11"/>
  <c r="H107" i="11" l="1"/>
  <c r="H108" i="11"/>
  <c r="H109" i="11"/>
  <c r="H106" i="11"/>
  <c r="H105" i="11"/>
  <c r="H104" i="11"/>
  <c r="H103" i="11"/>
  <c r="H102" i="11"/>
  <c r="H99" i="11" l="1"/>
  <c r="H100" i="11"/>
  <c r="H101" i="11"/>
  <c r="H98" i="11"/>
  <c r="H97" i="11"/>
  <c r="H96" i="11"/>
  <c r="H95" i="11"/>
  <c r="H94" i="11"/>
  <c r="H93" i="11"/>
  <c r="H90" i="11" l="1"/>
  <c r="H91" i="11"/>
  <c r="H92" i="11"/>
  <c r="H135" i="11"/>
  <c r="H89" i="11"/>
  <c r="H88" i="11"/>
  <c r="H87" i="11"/>
  <c r="H86" i="11"/>
  <c r="H137" i="11"/>
  <c r="H136" i="11"/>
  <c r="H85" i="11"/>
  <c r="I117" i="11" s="1"/>
  <c r="I137" i="11" l="1"/>
  <c r="H81" i="11"/>
  <c r="H82" i="11"/>
  <c r="H83" i="11"/>
  <c r="H84" i="11"/>
  <c r="I84" i="11" s="1"/>
  <c r="H80" i="11" l="1"/>
  <c r="I83" i="11" s="1"/>
  <c r="H76" i="11" l="1"/>
  <c r="H77" i="11"/>
  <c r="H78" i="11"/>
  <c r="H79" i="11"/>
  <c r="H74" i="11" l="1"/>
  <c r="H73" i="11"/>
  <c r="H72" i="11"/>
  <c r="H66" i="11" l="1"/>
  <c r="H67" i="11"/>
  <c r="H68" i="11"/>
  <c r="H69" i="11"/>
  <c r="H70" i="11"/>
  <c r="H71" i="11"/>
  <c r="H75" i="11"/>
  <c r="H65" i="11"/>
  <c r="H61" i="11"/>
  <c r="H59" i="11"/>
  <c r="H54" i="11"/>
  <c r="H50" i="11"/>
  <c r="H45" i="11"/>
  <c r="H39" i="11"/>
  <c r="H38" i="11" l="1"/>
  <c r="H64" i="11"/>
  <c r="H63" i="11"/>
  <c r="H62" i="11"/>
  <c r="H60" i="11"/>
  <c r="H58" i="11"/>
  <c r="H57" i="11"/>
  <c r="H56" i="11"/>
  <c r="H55" i="11"/>
  <c r="H53" i="11"/>
  <c r="H52" i="11"/>
  <c r="H51" i="11"/>
  <c r="H49" i="11"/>
  <c r="H48" i="11"/>
  <c r="H47" i="11"/>
  <c r="H46" i="11"/>
  <c r="H44" i="11"/>
  <c r="H43" i="11"/>
  <c r="H42" i="11"/>
  <c r="H41" i="11"/>
  <c r="H40" i="11"/>
  <c r="H37" i="11"/>
  <c r="H35" i="11"/>
  <c r="H23" i="11"/>
  <c r="H24" i="11"/>
  <c r="H25" i="11"/>
  <c r="H26" i="11"/>
  <c r="H27" i="11"/>
  <c r="H28" i="11"/>
  <c r="H29" i="11"/>
  <c r="H30" i="11"/>
  <c r="H31" i="11"/>
  <c r="H32" i="11"/>
  <c r="H33" i="11"/>
  <c r="H34" i="11"/>
  <c r="H36" i="11"/>
  <c r="H22" i="11"/>
  <c r="H21" i="11"/>
  <c r="H20" i="11"/>
  <c r="H19" i="11"/>
  <c r="H18" i="11"/>
  <c r="H17" i="11"/>
  <c r="H16" i="11"/>
  <c r="H15" i="11"/>
  <c r="H14" i="11"/>
  <c r="I79" i="11" l="1"/>
  <c r="H12" i="11"/>
  <c r="H11" i="11" l="1"/>
  <c r="H10" i="11" l="1"/>
  <c r="I13" i="11" s="1"/>
  <c r="H8" i="11" l="1"/>
  <c r="H9" i="11"/>
  <c r="I9" i="11" l="1"/>
</calcChain>
</file>

<file path=xl/sharedStrings.xml><?xml version="1.0" encoding="utf-8"?>
<sst xmlns="http://schemas.openxmlformats.org/spreadsheetml/2006/main" count="501" uniqueCount="47">
  <si>
    <t>Date</t>
  </si>
  <si>
    <t>Old Value</t>
  </si>
  <si>
    <t>New Value</t>
  </si>
  <si>
    <t>Rev. Req. Impact</t>
  </si>
  <si>
    <t>Schedule</t>
  </si>
  <si>
    <t>Account No.</t>
  </si>
  <si>
    <t>Difference in Value</t>
  </si>
  <si>
    <t>Sponsor</t>
  </si>
  <si>
    <t>EMS Adjustment Summary</t>
  </si>
  <si>
    <t>Adjustment Description</t>
  </si>
  <si>
    <t>Ending Rev. Req. Balance EMS</t>
  </si>
  <si>
    <t>EMS Ending - Gross Revenue Requirement</t>
  </si>
  <si>
    <t>Check</t>
  </si>
  <si>
    <t>Tracked By: MO PSC Staff</t>
  </si>
  <si>
    <t>District (1, 2, A, B, Corporate)</t>
  </si>
  <si>
    <t>Sarver</t>
  </si>
  <si>
    <t>B</t>
  </si>
  <si>
    <t>Starting Gross Revenue Requirement Balance (January 10, 2025)</t>
  </si>
  <si>
    <t>Total change since Staff Cross-Rebuttal Testimony</t>
  </si>
  <si>
    <t>EMS Starting - Starting Gross Revenue Requirement as of 1/10/2025</t>
  </si>
  <si>
    <t>Corporate</t>
  </si>
  <si>
    <t>To correct Maintenance Amounts</t>
  </si>
  <si>
    <t>Branson</t>
  </si>
  <si>
    <t>Niemeier</t>
  </si>
  <si>
    <t>Income Statement</t>
  </si>
  <si>
    <t>To correct Incentive Compensation Account</t>
  </si>
  <si>
    <t>A</t>
  </si>
  <si>
    <t>To Correct Payroll Account</t>
  </si>
  <si>
    <t>Lesmes</t>
  </si>
  <si>
    <t>Rate Base</t>
  </si>
  <si>
    <t>To Correct CIAC Amounts</t>
  </si>
  <si>
    <t>To Remove AFUDC Test Year</t>
  </si>
  <si>
    <t>N/A</t>
  </si>
  <si>
    <t>Income Statement Detail</t>
  </si>
  <si>
    <t>To Correct Corporate Allocation Adjustments</t>
  </si>
  <si>
    <t>Cash Working Capital</t>
  </si>
  <si>
    <t>To correct CWC</t>
  </si>
  <si>
    <t>Labor</t>
  </si>
  <si>
    <t>Group Insurance</t>
  </si>
  <si>
    <t>Maintenance</t>
  </si>
  <si>
    <t>Payroll</t>
  </si>
  <si>
    <t>Support Services</t>
  </si>
  <si>
    <t>Income Taxes</t>
  </si>
  <si>
    <t>All</t>
  </si>
  <si>
    <t>To revise income taxes for all changes above</t>
  </si>
  <si>
    <t>RB-ALL CWC CHANGES</t>
  </si>
  <si>
    <t>Staff ROR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</si>
</sst>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8" formatCode="&quot;$&quot;#,##0.00_);[Red]\(&quot;$&quot;#,##0.00\)"/>
    <numFmt numFmtId="44" formatCode="_(&quot;$&quot;* #,##0.00_);_(&quot;$&quot;* \(#,##0.00\);_(&quot;$&quot;* &quot;-&quot;??_);_(@_)"/>
    <numFmt numFmtId="43" formatCode="_(* #,##0.00_);_(* \(#,##0.00\);_(* &quot;-&quot;??_);_(@_)"/>
    <numFmt numFmtId="164" formatCode="m/d/yy;@"/>
    <numFmt numFmtId="165" formatCode="&quot;$&quot;#,##0"/>
    <numFmt numFmtId="166" formatCode="0.000"/>
    <numFmt numFmtId="167" formatCode="&quot;$&quot;#,##0.00"/>
    <numFmt numFmtId="168" formatCode="_(&quot;$&quot;* #,##0_);_(&quot;$&quot;* \(#,##0\);_(&quot;$&quot;* &quot;-&quot;??_);_(@_)"/>
    <numFmt numFmtId="169" formatCode="_(* #,##0_);_(* \(#,##0\);_(* &quot;-&quot;??_);_(@_)"/>
  </numFmts>
  <fonts count="9" x14ac:knownFonts="1">
    <font>
      <sz val="10"/>
      <name val="Arial"/>
    </font>
    <font>
      <sz val="11"/>
      <color theme="1"/>
      <name val="Calibri"/>
      <family val="2"/>
      <scheme val="minor"/>
    </font>
    <font>
      <sz val="11"/>
      <color theme="1"/>
      <name val="Calibri"/>
      <family val="2"/>
      <scheme val="minor"/>
    </font>
    <font>
      <b/>
      <u/>
      <sz val="10"/>
      <name val="Arial"/>
      <family val="2"/>
    </font>
    <font>
      <b/>
      <sz val="10"/>
      <name val="Arial"/>
      <family val="2"/>
    </font>
    <font>
      <sz val="10"/>
      <name val="Arial"/>
      <family val="2"/>
    </font>
    <font>
      <i/>
      <sz val="10"/>
      <name val="Arial"/>
      <family val="2"/>
    </font>
    <font>
      <b/>
      <sz val="12"/>
      <name val="Arial"/>
      <family val="2"/>
    </font>
    <font>
      <sz val="10"/>
      <name val="Arial"/>
    </font>
  </fonts>
  <fills count="5">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2" tint="-9.9978637043366805E-2"/>
        <bgColor indexed="64"/>
      </patternFill>
    </fill>
  </fills>
  <borders count="2">
    <border>
      <left/>
      <right/>
      <top/>
      <bottom/>
      <diagonal/>
    </border>
    <border>
      <left/>
      <right/>
      <top/>
      <bottom style="double">
        <color indexed="64"/>
      </bottom>
      <diagonal/>
    </border>
  </borders>
  <cellStyleXfs count="9">
    <xf numFmtId="0" fontId="0" fillId="0" borderId="0"/>
    <xf numFmtId="0" fontId="2" fillId="0" borderId="0"/>
    <xf numFmtId="0" fontId="5"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cellStyleXfs>
  <cellXfs count="64">
    <xf numFmtId="0" fontId="0" fillId="0" borderId="0" xfId="0"/>
    <xf numFmtId="0" fontId="3" fillId="0" borderId="0" xfId="0" applyFont="1" applyAlignment="1">
      <alignment horizontal="center" vertical="center" wrapText="1"/>
    </xf>
    <xf numFmtId="38" fontId="3" fillId="0" borderId="0" xfId="0" applyNumberFormat="1" applyFont="1" applyAlignment="1">
      <alignment horizontal="center" vertical="center" wrapText="1"/>
    </xf>
    <xf numFmtId="0" fontId="5" fillId="0" borderId="0" xfId="0" applyFont="1" applyAlignment="1">
      <alignment horizontal="center" vertical="center" wrapText="1"/>
    </xf>
    <xf numFmtId="166" fontId="5" fillId="0" borderId="0" xfId="0" applyNumberFormat="1" applyFont="1" applyAlignment="1">
      <alignment horizontal="center" vertical="center" wrapText="1"/>
    </xf>
    <xf numFmtId="6" fontId="5" fillId="0" borderId="0" xfId="0" applyNumberFormat="1" applyFont="1" applyBorder="1" applyAlignment="1">
      <alignment horizontal="center" vertical="center" wrapText="1"/>
    </xf>
    <xf numFmtId="6" fontId="5" fillId="0" borderId="0" xfId="0" applyNumberFormat="1" applyFont="1" applyAlignment="1">
      <alignment horizontal="center" vertical="center" wrapText="1"/>
    </xf>
    <xf numFmtId="38" fontId="5" fillId="0" borderId="0" xfId="0" applyNumberFormat="1" applyFont="1" applyAlignment="1">
      <alignment horizontal="center" vertical="center" wrapText="1"/>
    </xf>
    <xf numFmtId="0" fontId="0" fillId="0" borderId="0" xfId="0" applyAlignment="1">
      <alignment horizontal="center" vertical="center" wrapText="1"/>
    </xf>
    <xf numFmtId="164" fontId="5" fillId="0" borderId="0" xfId="0" applyNumberFormat="1" applyFont="1" applyBorder="1" applyAlignment="1">
      <alignment horizontal="center" vertical="center" wrapText="1"/>
    </xf>
    <xf numFmtId="0" fontId="5" fillId="0" borderId="0" xfId="0" applyFont="1" applyBorder="1" applyAlignment="1">
      <alignment horizontal="center" vertical="center" wrapText="1"/>
    </xf>
    <xf numFmtId="166" fontId="5" fillId="0" borderId="0" xfId="0" applyNumberFormat="1" applyFont="1" applyBorder="1" applyAlignment="1">
      <alignment horizontal="center" vertical="center" wrapText="1"/>
    </xf>
    <xf numFmtId="38" fontId="5" fillId="0" borderId="0" xfId="0" applyNumberFormat="1" applyFont="1" applyBorder="1" applyAlignment="1">
      <alignment horizontal="center" vertical="center" wrapText="1"/>
    </xf>
    <xf numFmtId="8" fontId="5" fillId="0" borderId="0" xfId="0" applyNumberFormat="1" applyFont="1" applyAlignment="1">
      <alignment horizontal="center" vertical="center" wrapText="1"/>
    </xf>
    <xf numFmtId="10" fontId="0" fillId="0" borderId="0" xfId="0" applyNumberFormat="1" applyAlignment="1">
      <alignment horizontal="center" vertical="center" wrapText="1"/>
    </xf>
    <xf numFmtId="38" fontId="0" fillId="0" borderId="0" xfId="0" applyNumberFormat="1" applyAlignment="1">
      <alignment horizontal="center" vertical="center" wrapText="1"/>
    </xf>
    <xf numFmtId="38" fontId="4" fillId="0" borderId="0" xfId="0" applyNumberFormat="1" applyFont="1" applyFill="1" applyAlignment="1">
      <alignment horizontal="center" vertical="center" wrapText="1"/>
    </xf>
    <xf numFmtId="165" fontId="4" fillId="2" borderId="0" xfId="0" applyNumberFormat="1" applyFont="1" applyFill="1" applyAlignment="1">
      <alignment horizontal="center" vertical="center" wrapText="1"/>
    </xf>
    <xf numFmtId="0" fontId="6" fillId="0" borderId="0" xfId="0" applyFont="1" applyAlignment="1">
      <alignment horizontal="center" vertical="center" wrapText="1"/>
    </xf>
    <xf numFmtId="0" fontId="4" fillId="0" borderId="0" xfId="0" applyFont="1" applyAlignment="1">
      <alignment horizontal="center" vertical="center" wrapText="1"/>
    </xf>
    <xf numFmtId="6" fontId="0" fillId="3" borderId="0" xfId="0" applyNumberFormat="1" applyFill="1" applyBorder="1" applyAlignment="1">
      <alignment horizontal="center" vertical="center" wrapText="1"/>
    </xf>
    <xf numFmtId="8" fontId="0" fillId="0" borderId="0" xfId="0" applyNumberFormat="1" applyAlignment="1">
      <alignment horizontal="center" vertical="center" wrapText="1"/>
    </xf>
    <xf numFmtId="6" fontId="0" fillId="0" borderId="0" xfId="0" applyNumberFormat="1" applyAlignment="1">
      <alignment horizontal="center" vertical="center" wrapText="1"/>
    </xf>
    <xf numFmtId="6" fontId="4" fillId="2" borderId="1" xfId="0" applyNumberFormat="1" applyFont="1" applyFill="1" applyBorder="1" applyAlignment="1">
      <alignment horizontal="center" vertical="center" wrapText="1"/>
    </xf>
    <xf numFmtId="6" fontId="4" fillId="0" borderId="0" xfId="0" applyNumberFormat="1" applyFont="1" applyFill="1" applyBorder="1" applyAlignment="1">
      <alignment horizontal="center" vertical="center" wrapText="1"/>
    </xf>
    <xf numFmtId="6" fontId="0" fillId="3" borderId="0" xfId="0" applyNumberFormat="1" applyFill="1" applyAlignment="1">
      <alignment horizontal="center" vertical="center" wrapText="1"/>
    </xf>
    <xf numFmtId="6" fontId="0" fillId="0" borderId="0" xfId="0" applyNumberFormat="1" applyFill="1" applyBorder="1" applyAlignment="1">
      <alignment horizontal="center" vertical="center" wrapText="1"/>
    </xf>
    <xf numFmtId="0" fontId="0" fillId="0" borderId="0" xfId="0" applyBorder="1" applyAlignment="1">
      <alignment horizontal="center" vertical="center" wrapText="1"/>
    </xf>
    <xf numFmtId="6" fontId="5" fillId="4" borderId="0" xfId="0" applyNumberFormat="1" applyFont="1" applyFill="1" applyBorder="1" applyAlignment="1">
      <alignment horizontal="center" vertical="center" wrapText="1"/>
    </xf>
    <xf numFmtId="164" fontId="7" fillId="0" borderId="0" xfId="0" applyNumberFormat="1" applyFont="1" applyAlignment="1">
      <alignment horizontal="left" vertical="center"/>
    </xf>
    <xf numFmtId="0" fontId="5" fillId="0" borderId="0" xfId="0" applyFont="1" applyAlignment="1">
      <alignment horizontal="center" vertical="top" wrapText="1"/>
    </xf>
    <xf numFmtId="0" fontId="0" fillId="0" borderId="0" xfId="0" applyAlignment="1">
      <alignment horizontal="left" vertical="top" wrapText="1"/>
    </xf>
    <xf numFmtId="0" fontId="0" fillId="0" borderId="0" xfId="0" applyAlignment="1">
      <alignment horizontal="left" vertical="center" wrapText="1"/>
    </xf>
    <xf numFmtId="0" fontId="3" fillId="0" borderId="0" xfId="0" applyFont="1" applyAlignment="1">
      <alignment horizontal="left" vertical="center" wrapText="1"/>
    </xf>
    <xf numFmtId="0" fontId="5" fillId="0" borderId="0" xfId="0" applyFont="1" applyAlignment="1">
      <alignment horizontal="left" vertical="center" wrapText="1"/>
    </xf>
    <xf numFmtId="0" fontId="5" fillId="0" borderId="0" xfId="0" applyFont="1" applyBorder="1" applyAlignment="1">
      <alignment horizontal="left" vertical="center" wrapText="1"/>
    </xf>
    <xf numFmtId="167" fontId="3" fillId="0" borderId="0" xfId="0" applyNumberFormat="1" applyFont="1" applyAlignment="1">
      <alignment horizontal="center" vertical="center" wrapText="1"/>
    </xf>
    <xf numFmtId="167" fontId="5" fillId="0" borderId="0" xfId="0" applyNumberFormat="1" applyFont="1" applyBorder="1" applyAlignment="1">
      <alignment horizontal="center" vertical="center" wrapText="1"/>
    </xf>
    <xf numFmtId="167" fontId="4" fillId="0" borderId="0" xfId="0" applyNumberFormat="1" applyFont="1" applyAlignment="1">
      <alignment horizontal="center" vertical="center" wrapText="1"/>
    </xf>
    <xf numFmtId="167" fontId="4" fillId="0" borderId="0" xfId="0" applyNumberFormat="1" applyFont="1" applyFill="1" applyAlignment="1">
      <alignment horizontal="center" vertical="center" wrapText="1"/>
    </xf>
    <xf numFmtId="167" fontId="0" fillId="0" borderId="0" xfId="0" applyNumberFormat="1" applyAlignment="1">
      <alignment horizontal="center" vertical="center" wrapText="1"/>
    </xf>
    <xf numFmtId="167" fontId="5" fillId="0" borderId="0" xfId="0" applyNumberFormat="1" applyFont="1" applyAlignment="1">
      <alignment horizontal="center" vertical="center" wrapText="1"/>
    </xf>
    <xf numFmtId="6" fontId="0" fillId="0" borderId="0" xfId="0" applyNumberFormat="1" applyFill="1" applyAlignment="1">
      <alignment horizontal="center" vertical="center" wrapText="1"/>
    </xf>
    <xf numFmtId="167" fontId="5" fillId="0" borderId="0" xfId="0" applyNumberFormat="1" applyFont="1" applyAlignment="1">
      <alignment horizontal="center" vertical="center" wrapText="1"/>
    </xf>
    <xf numFmtId="167" fontId="5" fillId="0" borderId="0" xfId="0" applyNumberFormat="1" applyFont="1" applyAlignment="1">
      <alignment horizontal="center" vertical="center" wrapText="1"/>
    </xf>
    <xf numFmtId="0" fontId="5" fillId="0" borderId="0" xfId="0" applyNumberFormat="1" applyFont="1" applyAlignment="1">
      <alignment horizontal="center" vertical="center" wrapText="1"/>
    </xf>
    <xf numFmtId="0" fontId="5" fillId="0" borderId="0" xfId="0" applyNumberFormat="1" applyFont="1" applyBorder="1" applyAlignment="1">
      <alignment horizontal="center" vertical="center" wrapText="1"/>
    </xf>
    <xf numFmtId="167" fontId="5" fillId="0" borderId="0" xfId="0" applyNumberFormat="1" applyFont="1" applyAlignment="1">
      <alignment horizontal="center" vertical="center" wrapText="1"/>
    </xf>
    <xf numFmtId="166" fontId="5" fillId="0" borderId="0" xfId="0" applyNumberFormat="1" applyFont="1" applyFill="1" applyBorder="1" applyAlignment="1">
      <alignment horizontal="center" vertical="center" wrapText="1"/>
    </xf>
    <xf numFmtId="10" fontId="0" fillId="0" borderId="0" xfId="8" applyNumberFormat="1" applyFont="1"/>
    <xf numFmtId="168" fontId="0" fillId="0" borderId="0" xfId="0" applyNumberFormat="1" applyAlignment="1">
      <alignment horizontal="center" vertical="center" wrapText="1"/>
    </xf>
    <xf numFmtId="169" fontId="0" fillId="0" borderId="0" xfId="0" applyNumberFormat="1"/>
    <xf numFmtId="169" fontId="0" fillId="0" borderId="0" xfId="6" applyNumberFormat="1" applyFont="1" applyAlignment="1"/>
    <xf numFmtId="169" fontId="0" fillId="0" borderId="0" xfId="6" applyNumberFormat="1" applyFont="1" applyAlignment="1">
      <alignment horizontal="center" wrapText="1"/>
    </xf>
    <xf numFmtId="44" fontId="5" fillId="0" borderId="0" xfId="7" applyFont="1" applyBorder="1" applyAlignment="1">
      <alignment vertical="center" wrapText="1"/>
    </xf>
    <xf numFmtId="44" fontId="0" fillId="0" borderId="0" xfId="7" applyFont="1" applyAlignment="1">
      <alignment vertical="center" wrapText="1"/>
    </xf>
    <xf numFmtId="44" fontId="0" fillId="0" borderId="0" xfId="7" applyFont="1" applyAlignment="1"/>
    <xf numFmtId="0" fontId="0" fillId="0" borderId="0" xfId="0" applyAlignment="1">
      <alignment horizontal="center"/>
    </xf>
    <xf numFmtId="38" fontId="4" fillId="2" borderId="0" xfId="0" applyNumberFormat="1" applyFont="1" applyFill="1" applyAlignment="1">
      <alignment horizontal="right" vertical="center" wrapText="1"/>
    </xf>
    <xf numFmtId="0" fontId="5" fillId="0" borderId="0" xfId="0" applyFont="1" applyAlignment="1">
      <alignment vertical="top" wrapText="1"/>
    </xf>
    <xf numFmtId="38" fontId="4" fillId="2" borderId="0" xfId="0" applyNumberFormat="1" applyFont="1" applyFill="1" applyAlignment="1">
      <alignment horizontal="center" vertical="center" wrapText="1"/>
    </xf>
    <xf numFmtId="167" fontId="0" fillId="0" borderId="0" xfId="0" applyNumberFormat="1" applyAlignment="1">
      <alignment horizontal="center" vertical="center" wrapText="1"/>
    </xf>
    <xf numFmtId="167" fontId="5" fillId="0" borderId="0" xfId="0" applyNumberFormat="1" applyFont="1" applyAlignment="1">
      <alignment horizontal="center" vertical="center" wrapText="1"/>
    </xf>
    <xf numFmtId="38" fontId="5" fillId="0" borderId="0" xfId="0" applyNumberFormat="1" applyFont="1" applyAlignment="1">
      <alignment horizontal="right" vertical="center" wrapText="1"/>
    </xf>
  </cellXfs>
  <cellStyles count="9">
    <cellStyle name="Comma" xfId="6" builtinId="3"/>
    <cellStyle name="Comma 2" xfId="3" xr:uid="{00000000-0005-0000-0000-000001000000}"/>
    <cellStyle name="Comma 3" xfId="5" xr:uid="{00000000-0005-0000-0000-000002000000}"/>
    <cellStyle name="Currency" xfId="7" builtinId="4"/>
    <cellStyle name="Normal" xfId="0" builtinId="0"/>
    <cellStyle name="Normal 2" xfId="1" xr:uid="{00000000-0005-0000-0000-000004000000}"/>
    <cellStyle name="Normal 3" xfId="4" xr:uid="{00000000-0005-0000-0000-000005000000}"/>
    <cellStyle name="Normal 4" xfId="2" xr:uid="{00000000-0005-0000-0000-000006000000}"/>
    <cellStyle name="Percent" xfId="8"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63" Type="http://schemas.openxmlformats.org/officeDocument/2006/relationships/externalLink" Target="externalLinks/externalLink62.xml"/><Relationship Id="rId68" Type="http://schemas.openxmlformats.org/officeDocument/2006/relationships/externalLink" Target="externalLinks/externalLink67.xml"/><Relationship Id="rId84" Type="http://schemas.openxmlformats.org/officeDocument/2006/relationships/theme" Target="theme/theme1.xml"/><Relationship Id="rId16" Type="http://schemas.openxmlformats.org/officeDocument/2006/relationships/externalLink" Target="externalLinks/externalLink15.xml"/><Relationship Id="rId11" Type="http://schemas.openxmlformats.org/officeDocument/2006/relationships/externalLink" Target="externalLinks/externalLink10.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53" Type="http://schemas.openxmlformats.org/officeDocument/2006/relationships/externalLink" Target="externalLinks/externalLink52.xml"/><Relationship Id="rId58" Type="http://schemas.openxmlformats.org/officeDocument/2006/relationships/externalLink" Target="externalLinks/externalLink57.xml"/><Relationship Id="rId74" Type="http://schemas.openxmlformats.org/officeDocument/2006/relationships/externalLink" Target="externalLinks/externalLink73.xml"/><Relationship Id="rId79" Type="http://schemas.openxmlformats.org/officeDocument/2006/relationships/externalLink" Target="externalLinks/externalLink78.xml"/><Relationship Id="rId5" Type="http://schemas.openxmlformats.org/officeDocument/2006/relationships/externalLink" Target="externalLinks/externalLink4.xml"/><Relationship Id="rId19" Type="http://schemas.openxmlformats.org/officeDocument/2006/relationships/externalLink" Target="externalLinks/externalLink1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externalLink" Target="externalLinks/externalLink55.xml"/><Relationship Id="rId64" Type="http://schemas.openxmlformats.org/officeDocument/2006/relationships/externalLink" Target="externalLinks/externalLink63.xml"/><Relationship Id="rId69" Type="http://schemas.openxmlformats.org/officeDocument/2006/relationships/externalLink" Target="externalLinks/externalLink68.xml"/><Relationship Id="rId77" Type="http://schemas.openxmlformats.org/officeDocument/2006/relationships/externalLink" Target="externalLinks/externalLink76.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72" Type="http://schemas.openxmlformats.org/officeDocument/2006/relationships/externalLink" Target="externalLinks/externalLink71.xml"/><Relationship Id="rId80" Type="http://schemas.openxmlformats.org/officeDocument/2006/relationships/externalLink" Target="externalLinks/externalLink79.xml"/><Relationship Id="rId85" Type="http://schemas.openxmlformats.org/officeDocument/2006/relationships/styles" Target="styles.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59" Type="http://schemas.openxmlformats.org/officeDocument/2006/relationships/externalLink" Target="externalLinks/externalLink58.xml"/><Relationship Id="rId67" Type="http://schemas.openxmlformats.org/officeDocument/2006/relationships/externalLink" Target="externalLinks/externalLink66.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62" Type="http://schemas.openxmlformats.org/officeDocument/2006/relationships/externalLink" Target="externalLinks/externalLink61.xml"/><Relationship Id="rId70" Type="http://schemas.openxmlformats.org/officeDocument/2006/relationships/externalLink" Target="externalLinks/externalLink69.xml"/><Relationship Id="rId75" Type="http://schemas.openxmlformats.org/officeDocument/2006/relationships/externalLink" Target="externalLinks/externalLink74.xml"/><Relationship Id="rId83" Type="http://schemas.openxmlformats.org/officeDocument/2006/relationships/externalLink" Target="externalLinks/externalLink82.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externalLink" Target="externalLinks/externalLink56.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 Id="rId60" Type="http://schemas.openxmlformats.org/officeDocument/2006/relationships/externalLink" Target="externalLinks/externalLink59.xml"/><Relationship Id="rId65" Type="http://schemas.openxmlformats.org/officeDocument/2006/relationships/externalLink" Target="externalLinks/externalLink64.xml"/><Relationship Id="rId73" Type="http://schemas.openxmlformats.org/officeDocument/2006/relationships/externalLink" Target="externalLinks/externalLink72.xml"/><Relationship Id="rId78" Type="http://schemas.openxmlformats.org/officeDocument/2006/relationships/externalLink" Target="externalLinks/externalLink77.xml"/><Relationship Id="rId81" Type="http://schemas.openxmlformats.org/officeDocument/2006/relationships/externalLink" Target="externalLinks/externalLink80.xml"/><Relationship Id="rId86"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9" Type="http://schemas.openxmlformats.org/officeDocument/2006/relationships/externalLink" Target="externalLinks/externalLink38.xml"/><Relationship Id="rId34" Type="http://schemas.openxmlformats.org/officeDocument/2006/relationships/externalLink" Target="externalLinks/externalLink33.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76" Type="http://schemas.openxmlformats.org/officeDocument/2006/relationships/externalLink" Target="externalLinks/externalLink75.xml"/><Relationship Id="rId7" Type="http://schemas.openxmlformats.org/officeDocument/2006/relationships/externalLink" Target="externalLinks/externalLink6.xml"/><Relationship Id="rId71" Type="http://schemas.openxmlformats.org/officeDocument/2006/relationships/externalLink" Target="externalLinks/externalLink70.xml"/><Relationship Id="rId2" Type="http://schemas.openxmlformats.org/officeDocument/2006/relationships/externalLink" Target="externalLinks/externalLink1.xml"/><Relationship Id="rId29" Type="http://schemas.openxmlformats.org/officeDocument/2006/relationships/externalLink" Target="externalLinks/externalLink28.xml"/><Relationship Id="rId24" Type="http://schemas.openxmlformats.org/officeDocument/2006/relationships/externalLink" Target="externalLinks/externalLink23.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66" Type="http://schemas.openxmlformats.org/officeDocument/2006/relationships/externalLink" Target="externalLinks/externalLink65.xml"/><Relationship Id="rId87" Type="http://schemas.openxmlformats.org/officeDocument/2006/relationships/calcChain" Target="calcChain.xml"/><Relationship Id="rId61" Type="http://schemas.openxmlformats.org/officeDocument/2006/relationships/externalLink" Target="externalLinks/externalLink60.xml"/><Relationship Id="rId82" Type="http://schemas.openxmlformats.org/officeDocument/2006/relationships/externalLink" Target="externalLinks/externalLink8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__M&amp;A\GENERAL\MODEL_A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DOCUME~1\leysatd\LOCALS~1\Temp\notesCD4CA4\Documents%20and%20Settings\meyerdj\My%20Documents\0%20Maintenance%20Services\Tank%20Painting\2008%20Tank%20Painting\Budgets\Project%20Prices%20Itemized%2007122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HIF04\SYS3\00011\04EC\othsys\team\2004%20Exec%20Analysis\Preliminary%202004%20Exec%20Analysis%20(client%2005280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PHIF04\SYS3\00011\04EC\othsys\team\2004%20Exec%20Analysis\2004%20structure%20vs%20actua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Y:\0\03729\020.BC\1997.YR\CMB\TABLES\MOLPRE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Departmental%20Folders\Finance\Reports\Landing%20Zones\2006\2006-10\KPI\1006_Pre%20Close%20detail_I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AMERICAS\TWAMERICASITE\2004%20Reforecasts\Q2RF\Financial%20Section%20MD's%20report%20Others%20-%20Chile.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H:\DOCUME~1\leysatd\LOCALS~1\Temp\notesCD4CA4\DOCUME~1\perezm\LOCALS~1\Temp\notes6030C8\2005%20Year%20End%20Disclosure%20(FAS%20with%20PA)%201-25-0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H:\DOCUME~1\leysatd\LOCALS~1\Temp\notesCD4CA4\00270\04ret\othsys\decriss\Copy%20of%202004%20Year%20End%20Disclosure%20(FAS%20with%20PA).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Y:\Documents%20and%20Settings\Gilles\Local%20Settings\Temporary%20Internet%20Files\OLKC9F\Benefits%20&amp;%20Ret%20Da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DOCUME~1\leysatd\LOCALS~1\Temp\notesCD4CA4\__M&amp;A\GENERAL\MODEL_A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Y:\59457\comp\1999-2000%20Comp%20Analysis\Market%20Analysis%20Materials\band%20range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Y:\Data\Central\Recursos%20Humanos\1GERENCI.COM\EAI\PROPUEST.AS\BASE.DAT\EAI_BD_200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NBNW301\VOL5\74639\98Comp\Adam\Top%20Exec%20Pricing%20-%20Gen%20Ind.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H:\DOCUME~1\leysatd\LOCALS~1\Temp\notesCD4CA4\Documents%20and%20Settings\meyerdj\My%20Documents\0%20Maintenance%20Services\Tank%20Painting\2006%20Tank%20Painting\Projects\2006%20Tank%20Task%20Orders%20v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Y:\14064\01EC\othsys\team\Executive%20Analysis%202002\Master%20Five%202002_Final.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2\21777\2002\Competitive%20Review\Aber%20Proxy%20Analysis%20-%20Jan%2024,200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A:\2\21777\2002\Competitive%20Review\Top%20Executive%20Jan%2024.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Y:\DOCUME~1\Bamberh\LOCALS~1\Temp\C.NOTEDATA\Harriss_Platzer_Benolie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V:\DOCUME~1\morganwd\LOCALS~1\Temp\notes6030C8\DOCUME~1\morganwd.AWW\LOCALS~1\Temp\c.lotus.notes.data\busdev_report_writer_BSCinprogress13A.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H:\DOCUME~1\leysatd\LOCALS~1\Temp\notesCD4CA4\Tax\General%20Tax%20-%20Account%20Recons\Central%20Region\2006\Sept06\IL%2309%20-%2023615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69657\07\ECR\SLB%202007%20Executive%20Compensation%20Analysis\From%20SLB\2007%20TP%20US%20CDB%20General%20Industry%20Exec%20Data%20S.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F:\Documents%20and%20Settings\crydersp\Local%20Settings\Temp\LaborUnion_2009%20Budget%20Example%20for%20Call%20Center.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F:\Departmental%20Folders\Finance\Budgets\RF\2007%20(REG)\Q1Rf\2007%20ABP%20P&amp;L.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F:\Users\markmullins\Documents\Microsoft%20User%20Data\Saved%20Attachments\2010%20Budget%20Info\RP%20and%20DV%20Spreadsheet%20Template%20-%2005050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V:\DOCUME~1\morganwd\LOCALS~1\Temp\notes6030C8\~4697950.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F:\AMERICAS\TWAMERICASITE\2004%20Reforecasts\Q2RF\Financial%20Section%20MD's%20report%20Regionalisation%20GBP.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Y:\WIN\MSAPPS\1994LTIP.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F:\DOCUME~1\keiffeej.AWW\LOCALS~1\Temp\C.Lotus.Notes.Data\DOCUME~1\hartnejf\LOCALS~1\Temp\cash7A.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H:\DOCUME~1\leysatd\LOCALS~1\Temp\notesCD4CA4\Data\American%20Water%20Works\Back%20up\2004\Year%20End\Financial%20Statements\SUD\Consolidated%20SUD.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H:\DOCUME~1\leysatd\LOCALS~1\Temp\notesCD4CA4\DOCUME~1\thompsj\LOCALS~1\Temp\notes8A593B\2012%20-%202016%20ERISA%20contribution%20projection%20using%20FIFO%2005%202007%20v1.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H:\DOCUME~1\leysatd\LOCALS~1\Temp\notesCD4CA4\DOCUME~1\thompsj\LOCALS~1\Temp\notes8A593B\2013%20-%202017%20ERISA%20contribution%20projection%20using%20FIFO%2005%202007%20v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M&amp;A%20Models\Keys\LBOKEY.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H:\DOCUME~1\leysatd\LOCALS~1\Temp\notesCD4CA4\GA%20SSC\Annual%20Report\2003\2003%20Related%20Party%20Transactions\2003%20Related%20Party%20Transactions.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F:\Documents%20and%20Settings\kdaga\My%20Documents\Excel\Dec%20'03\Flash%20Report%20v3%20final%20121603.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H:\DOCUME~1\leysatd\LOCALS~1\Temp\notesCD4CA4\DOCUME~1\mazzelaj\LOCALS~1\Temp\notesFF97E2\WV%20AMERICAN%20WATER%20ANNUAL%20LC%20FEE%2014%2015%202008%20fees.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H:\DOCUME~1\leysatd\LOCALS~1\Temp\notesCD4CA4\DOCUME~1\schollm\LOCALS~1\Temp\notes6030C8\Valuation\NQVal2005_Inactive%20GAM94.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H:\DOCUME~1\leysatd\LOCALS~1\Temp\notesCD4CA4\GA%20SSC\Uncollectible%20&amp;%20RR\2007\Collectiblity\10.07\EWPR_Paytrm_Over180%20.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H:\DOCUME~1\leysatd\LOCALS~1\Temp\notesCD4CA4\00270\04ret\othsys\team\Designs\NEI%20Summary%20for%20redesign%20v2.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H:\DOCUME~1\leysatd\LOCALS~1\Temp\notesCD4CA4\00270\03ret\othsys\team\NQVal\NQVal2003PC.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H:\DOCUME~1\leysatd\LOCALS~1\Temp\notesCD4CA4\Temporary\Madsen%20Barr%20Unlicensed%20Large%20Equipment.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Y:\59373\2001EC\othsys\BGE\director's%20comp.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H:\DOCUME~1\leysatd\LOCALS~1\Temp\notesCD4CA4\DOCUME~1\schollm\LOCALS~1\Temp\notes6030C8\Valuation\NEI%20Actives_GAM94%20g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V:\DOCUME~1\actonra\LOCALS~1\Temp\C.Lotus.Notes.Data\MD%20Report%20405.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V:\DOCUME~1\morganwd\LOCALS~1\Temp\notes6030C8\~3708356.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F:\Hyperion\Hyperion%20Documents\Flash%20Report\Prior%20Versions\Flash%20Budget%20JAN%2003%20Y.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Y:\04472\2005ECR\Pepsi%20Compensation%20Values.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H:\DOCUME~1\leysatd\LOCALS~1\Temp\notesCD4CA4\DOCUME~1\formaj.000\LOCALS~1\Temp\C.NOTEDATA\fastoolprotectedv1_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H:\DOCUME~1\leysatd\LOCALS~1\Temp\notesCD4CA4\Tax\General%20Tax%20-%20Account%20Recons\Northeast%20Region\2006\Sept06\LI%2338%20-%20165100.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H:\DOCUME~1\leysatd\LOCALS~1\Temp\notesCD4CA4\Documents%20and%20Settings\schollm\My%20Documents\AWW\SERP-SRP-NEI%20active%20PBO%20and%20NC%2083gam%20mv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H:\DOCUME~1\leysatd\LOCALS~1\Temp\notesCD4CA4\00270\03ret\othsys\team\NQVal\YED123103_NQ%20Final.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Y:\53035\02EC\othsys\brindic\Carpenter%20Incumbent%20Data%20(per%20Dave).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H:\DOCUME~1\leysatd\LOCALS~1\Temp\notesCD4CA4\DOCUME~1\mulligjf\LOCALS~1\Temp\notes6030C8\2005%20APB%20%20Bf%20Valley.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Y:\03146\2000ppr\othsys\execcomp\Proxy%20Analysis\Master%20Dir%20Comp%20Analysi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Gen%20Acct\MO\2004\JE's\09.04\Je145%20AWCC.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Y:\0\03414\017.BC\1998.yr\Wrkfiles\BRIANMAS11.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Y:\temp\Final%20Exec%20Exhibits.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Q:\DOCUME~1\SUMMERA\LOCALS~1\Temp\Executive%20Pricing%20801.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H:\DOCUME~1\leysatd\LOCALS~1\Temp\notesCD4CA4\28310\00ppr\othsys\team\exec%20comp%20anal.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F:\Departmental%20Folders\Finance\Accounting\Monthly%20Closings\2007\MO\02%20Feb%2007\MO%20Feb%2007%20Close%20Worksht-030807.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S:\Corporate%20Finance\United%20States\Apollo\Financial%20Model%20ML%2021.08.2001%20(from%20CQ)"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H:\DOCUME~1\leysatd\LOCALS~1\Temp\notesCD4CA4\TEMP\Test%20Database.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Y:\ORH\KVCS\1998\bonosfin.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Y:\59457\comp\1999-2000%20Comp%20Analysis\Market%20Analysis%20Materials\raw%20data.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Y:\03864\COMP\Exec%202000\Exec%20Pricing%20Sheet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4\42475\019\1999\workfiles\mutual%20fund%20proxies%20by%20co.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H:\DOCUME~1\leysatd\LOCALS~1\Temp\notesCD4CA4\Financial%20Reporting\Annual%20Report%20&amp;%20PwC\2005\2005%20Annual%20Reports\2005%20Annual%20Report%20Financials-MO.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V:\DOCUME~1\morganwd\LOCALS~1\Temp\notes6030C8\DOCUME~1\weberdl\LOCALS~1\Temp\C.Notes.Data\Americas%20Region_revised%2001_19_04.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H:\DOCUME~1\leysatd\LOCALS~1\Temp\notesCD4CA4\DOCUME~1\lijp\LOCALS~1\Temp\02-03%20AWW%20Summary.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Y:\Smucker%20Perqs%20data.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H:\DOCUME~1\leysatd\LOCALS~1\Temp\notesCD4CA4\00270\04ret\othsys\team\Designs\SERP-redesign-NEW.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H:\DOCUME~1\leysatd\LOCALS~1\Temp\notesCD4CA4\00270\04ret\othsys\team\Designs\SERP-redesign-OLD.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Y:\59457\comp\1999-2000%20Comp%20Analysis\Market%20Analysis%20Materials\CEMEX%20target%20bonus%20amts.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H:\DOCUME~1\leysatd\LOCALS~1\Temp\notesCD4CA4\Documents%20and%20Settings\meyerdj\My%20Documents\0%20Maintenance%20Services\Tank%20Painting\2008%20Tank%20Painting\Budgets\Power%20Plant%20Reports%20&amp;%20Issues\Monthly%20Costs%20Reports\0All%20Costs%20Jan%2007%20thru%20Oct%2007.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V:\DOCUME~1\morganwd\LOCALS~1\Temp\notes6030C8\DOCUME~1\morganwd.AWW\LOCALS~1\Temp\c.lotus.notes.data\busdev_report_wm_comments%20030304.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Y:\09150\02EC\othsys\Bamberh\02%20EC\Enzon\Enzon%20-%20Proxy%20Analysi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DOCUME~1\leysatd\LOCALS~1\Temp\notesCD4CA4\PForce\Heads-Up%20Spreadsheets\2005\2005%20Intercompany%20billing%20-%20Tax%20Allocation.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H:\DOCUME~1\leysatd\LOCALS~1\Temp\notesCD4CA4\DOCUME~1\singhg\LOCALS~1\Temp\notes6030C8\Tyco%20Electronics%20AUSTRIA,%20BRL,%20GER,%20JPN,%20SWITZ,%20UK%20various%20052407.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H:\DOCUME~1\leysatd\LOCALS~1\Temp\notesCD4CA4\DOCUME~1\oglesbma\LOCALS~1\Temp\notes652C70\PUMPAGE.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F:\Finance\GFORCE\Corporate%20Finance\Business%20Plan%202007%20to%202011\sub%233\Final%20Presentation\On%20top%20entitie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DOCUME~1\leysatd\LOCALS~1\Temp\notesCD4CA4\DOCUME~1\baehrkm\LOCALS~1\Temp\notesEB0533\JE%20148%20Telecom%20Accrual%20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AMOND"/>
      <sheetName val="STATIA"/>
      <sheetName val="Cover"/>
      <sheetName val="Index"/>
      <sheetName val="__FDSCACHE__"/>
      <sheetName val="Summary"/>
      <sheetName val="RevBuild"/>
      <sheetName val="ExpBuild"/>
      <sheetName val="TargetIS"/>
      <sheetName val="TargetBS"/>
      <sheetName val="Target D&amp;A"/>
      <sheetName val="Debt"/>
      <sheetName val="Taxes"/>
      <sheetName val="DCF"/>
      <sheetName val="02 - AWK"/>
      <sheetName val="Returns"/>
      <sheetName val="Target_D&amp;A"/>
      <sheetName val="CA"/>
      <sheetName val="Total"/>
      <sheetName val="PPV"/>
      <sheetName val="BS Consolidated"/>
      <sheetName val="Target_D&amp;A1"/>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sheetData sheetId="17" refreshError="1"/>
      <sheetData sheetId="18" refreshError="1"/>
      <sheetData sheetId="19" refreshError="1"/>
      <sheetData sheetId="20" refreshError="1"/>
      <sheetData sheetId="2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JulyRF"/>
      <sheetName val="UtilAcct&amp;PC"/>
      <sheetName val="BU or FP"/>
      <sheetName val="OH&amp;Tax"/>
      <sheetName val="Budget"/>
      <sheetName val="BudgetSum"/>
      <sheetName val="ProjData"/>
      <sheetName val="WOsSum"/>
      <sheetName val="WOs"/>
      <sheetName val="ProjDeCostNoC"/>
      <sheetName val="Payment"/>
      <sheetName val="PaymentSumNoChng"/>
      <sheetName val="ItemsList"/>
      <sheetName val="ProjDetails"/>
      <sheetName val="ProjDeAcctSum"/>
      <sheetName val="ActualCost-PP"/>
      <sheetName val="Payment$ vs ProjDetails$"/>
      <sheetName val="PaymentPlay (2)"/>
      <sheetName val="CrawRadios"/>
      <sheetName val="19th&amp;Jeff"/>
      <sheetName val="WO I-S"/>
      <sheetName val="AsBuilt"/>
      <sheetName val="Commitment"/>
      <sheetName val="ProjSumPlay"/>
      <sheetName val="ProjDetailsPlay"/>
      <sheetName val="ProjDetailsPlayILCap"/>
      <sheetName val="AccrualWO"/>
      <sheetName val="Accrual Date"/>
      <sheetName val="BU_or_FP"/>
    </sheetNames>
    <sheetDataSet>
      <sheetData sheetId="0"/>
      <sheetData sheetId="1"/>
      <sheetData sheetId="2"/>
      <sheetData sheetId="3">
        <row r="1">
          <cell r="D1" t="str">
            <v>DistBud</v>
          </cell>
          <cell r="E1" t="str">
            <v>Budget Unit or Funding Proj Number</v>
          </cell>
        </row>
        <row r="2">
          <cell r="D2" t="str">
            <v>CorporateCapital</v>
          </cell>
          <cell r="E2" t="str">
            <v>RP-1101-R1</v>
          </cell>
        </row>
        <row r="3">
          <cell r="D3" t="str">
            <v>DavenportAmortized</v>
          </cell>
          <cell r="E3">
            <v>110205.186401</v>
          </cell>
        </row>
        <row r="4">
          <cell r="D4" t="str">
            <v>DavenportCapital</v>
          </cell>
          <cell r="E4" t="str">
            <v>RP-1101-R1</v>
          </cell>
        </row>
        <row r="5">
          <cell r="D5" t="str">
            <v>AltonAmortized</v>
          </cell>
          <cell r="E5" t="str">
            <v>091505.186401</v>
          </cell>
        </row>
        <row r="6">
          <cell r="D6" t="str">
            <v>AltonCapitalJDE</v>
          </cell>
          <cell r="E6" t="str">
            <v>09350093</v>
          </cell>
        </row>
        <row r="7">
          <cell r="D7" t="str">
            <v>AltonCapital</v>
          </cell>
          <cell r="E7" t="str">
            <v>RP-0985-R1</v>
          </cell>
        </row>
        <row r="8">
          <cell r="D8" t="str">
            <v>CairoAmortized</v>
          </cell>
          <cell r="E8" t="str">
            <v>092505.186401</v>
          </cell>
        </row>
        <row r="9">
          <cell r="D9" t="str">
            <v>CairoCapitalJDE</v>
          </cell>
          <cell r="E9" t="str">
            <v>09350093</v>
          </cell>
        </row>
        <row r="10">
          <cell r="D10" t="str">
            <v>CairoCapital</v>
          </cell>
          <cell r="E10" t="str">
            <v>RP-0985-R1</v>
          </cell>
        </row>
        <row r="11">
          <cell r="D11" t="str">
            <v>ChampaignAmortized</v>
          </cell>
          <cell r="E11" t="str">
            <v>091405.186401</v>
          </cell>
        </row>
        <row r="12">
          <cell r="D12" t="str">
            <v>ChampaignCapitalJDE</v>
          </cell>
          <cell r="E12" t="str">
            <v>09350093</v>
          </cell>
        </row>
        <row r="13">
          <cell r="D13" t="str">
            <v>ChampaignCapital</v>
          </cell>
          <cell r="E13" t="str">
            <v>RP-0985-R1</v>
          </cell>
        </row>
        <row r="14">
          <cell r="D14" t="str">
            <v>ChicagoAmortized</v>
          </cell>
          <cell r="E14" t="str">
            <v>098605.186401</v>
          </cell>
        </row>
        <row r="15">
          <cell r="D15" t="str">
            <v>ChicagoCapitalJDE</v>
          </cell>
          <cell r="E15" t="str">
            <v>09350093</v>
          </cell>
        </row>
        <row r="16">
          <cell r="D16" t="str">
            <v>ChicagoCapital</v>
          </cell>
          <cell r="E16" t="str">
            <v>RP-0985-R1</v>
          </cell>
        </row>
        <row r="17">
          <cell r="D17" t="str">
            <v>CorporateCapitalJDE</v>
          </cell>
          <cell r="E17" t="str">
            <v>09350093</v>
          </cell>
        </row>
        <row r="18">
          <cell r="D18" t="str">
            <v>CorporateCapital</v>
          </cell>
          <cell r="E18" t="str">
            <v>RP-0985-R1</v>
          </cell>
        </row>
        <row r="19">
          <cell r="D19" t="str">
            <v>InterurbanAmortized</v>
          </cell>
          <cell r="E19" t="str">
            <v>093505.186401</v>
          </cell>
        </row>
        <row r="20">
          <cell r="D20" t="str">
            <v>InterurbanCapitalJDE</v>
          </cell>
          <cell r="E20" t="str">
            <v>09350093</v>
          </cell>
        </row>
        <row r="21">
          <cell r="D21" t="str">
            <v>InterurbanCapital</v>
          </cell>
          <cell r="E21" t="str">
            <v>RP-0985-R1</v>
          </cell>
        </row>
        <row r="22">
          <cell r="D22" t="str">
            <v>LincolnAmortized</v>
          </cell>
          <cell r="E22" t="str">
            <v>097705.186401</v>
          </cell>
        </row>
        <row r="23">
          <cell r="D23" t="str">
            <v>LincolnCapitalJDE</v>
          </cell>
          <cell r="E23" t="str">
            <v>09350093</v>
          </cell>
        </row>
        <row r="24">
          <cell r="D24" t="str">
            <v>LincolnCapital</v>
          </cell>
          <cell r="E24" t="str">
            <v>RP-0985-R1</v>
          </cell>
        </row>
        <row r="25">
          <cell r="D25" t="str">
            <v>PeoriaCapitalJDE</v>
          </cell>
          <cell r="E25" t="str">
            <v>09350093</v>
          </cell>
        </row>
        <row r="26">
          <cell r="D26" t="str">
            <v>PontiacAmortized</v>
          </cell>
          <cell r="E26" t="str">
            <v>094405.186401</v>
          </cell>
        </row>
        <row r="27">
          <cell r="D27" t="str">
            <v>PontiacCapitalJDE</v>
          </cell>
          <cell r="E27" t="str">
            <v>09350093</v>
          </cell>
        </row>
        <row r="28">
          <cell r="D28" t="str">
            <v>PontiacCapital</v>
          </cell>
          <cell r="E28" t="str">
            <v>RP-0985-R1</v>
          </cell>
        </row>
        <row r="29">
          <cell r="D29" t="str">
            <v>CorporateCapital</v>
          </cell>
          <cell r="E29" t="str">
            <v>RP-1001-R1</v>
          </cell>
        </row>
        <row r="30">
          <cell r="D30" t="str">
            <v>CrawfordsvilleCapitalJDE</v>
          </cell>
          <cell r="E30">
            <v>10010096</v>
          </cell>
        </row>
        <row r="31">
          <cell r="D31" t="str">
            <v>CrawfordsvilleO&amp;M</v>
          </cell>
          <cell r="E31" t="str">
            <v>105006.501200.24</v>
          </cell>
        </row>
        <row r="32">
          <cell r="D32" t="str">
            <v>CrawfordsvilleO&amp;M</v>
          </cell>
          <cell r="E32" t="str">
            <v>105006.501200.24</v>
          </cell>
        </row>
        <row r="33">
          <cell r="D33" t="str">
            <v>CrawfordsvilleCapital</v>
          </cell>
          <cell r="E33" t="str">
            <v>RP-1001-R1</v>
          </cell>
        </row>
        <row r="34">
          <cell r="D34" t="str">
            <v>JeffersonvilleO&amp;M</v>
          </cell>
          <cell r="E34" t="str">
            <v>107506.501200.24</v>
          </cell>
        </row>
        <row r="35">
          <cell r="D35" t="str">
            <v>JeffersonvilleCapital</v>
          </cell>
          <cell r="E35" t="str">
            <v>RP-1001-R1</v>
          </cell>
        </row>
        <row r="36">
          <cell r="D36" t="str">
            <v>Johnson Co.CapitalJDE</v>
          </cell>
          <cell r="E36">
            <v>10010096</v>
          </cell>
        </row>
        <row r="37">
          <cell r="D37" t="str">
            <v>Johnson Co.O&amp;M</v>
          </cell>
          <cell r="E37" t="str">
            <v>105506.501200.24</v>
          </cell>
        </row>
        <row r="38">
          <cell r="D38" t="str">
            <v>Johnson Co.Capital</v>
          </cell>
          <cell r="E38" t="str">
            <v>RP-1001-R1</v>
          </cell>
        </row>
        <row r="39">
          <cell r="D39" t="str">
            <v>KokomoO&amp;M</v>
          </cell>
          <cell r="E39" t="str">
            <v>101006.501200.24</v>
          </cell>
        </row>
        <row r="40">
          <cell r="D40" t="str">
            <v>KokomoCapital</v>
          </cell>
          <cell r="E40" t="str">
            <v>RP-1001-R1</v>
          </cell>
        </row>
        <row r="41">
          <cell r="D41" t="str">
            <v>MooresvilleO&amp;M</v>
          </cell>
          <cell r="E41" t="str">
            <v>105806.501200.24</v>
          </cell>
        </row>
        <row r="42">
          <cell r="D42" t="str">
            <v>MooresvilleCapital</v>
          </cell>
          <cell r="E42" t="str">
            <v>RP-1001-R1</v>
          </cell>
        </row>
        <row r="43">
          <cell r="D43" t="str">
            <v>MuncieO&amp;M</v>
          </cell>
          <cell r="E43" t="str">
            <v>101506.501200.24</v>
          </cell>
        </row>
        <row r="44">
          <cell r="D44" t="str">
            <v>MuncieCapital</v>
          </cell>
          <cell r="E44" t="str">
            <v>RP-1001-R1</v>
          </cell>
        </row>
        <row r="45">
          <cell r="D45" t="str">
            <v>New AlbanyCapitalJDE</v>
          </cell>
          <cell r="E45">
            <v>10010096</v>
          </cell>
        </row>
        <row r="46">
          <cell r="D46" t="str">
            <v>New AlbanyO&amp;M</v>
          </cell>
          <cell r="E46" t="str">
            <v>107506.501200.24</v>
          </cell>
        </row>
        <row r="47">
          <cell r="D47" t="str">
            <v>New AlbanyCapital</v>
          </cell>
          <cell r="E47" t="str">
            <v>RP-1001-R1</v>
          </cell>
        </row>
        <row r="48">
          <cell r="D48" t="str">
            <v>NewburghO&amp;M</v>
          </cell>
          <cell r="E48" t="str">
            <v>107506.501200.24</v>
          </cell>
        </row>
        <row r="49">
          <cell r="D49" t="str">
            <v>NewburghCapital</v>
          </cell>
          <cell r="E49" t="str">
            <v>RP-1001-R1</v>
          </cell>
        </row>
        <row r="50">
          <cell r="D50" t="str">
            <v>NoblesvilleO&amp;M</v>
          </cell>
          <cell r="E50" t="str">
            <v>106006.501200.24</v>
          </cell>
        </row>
        <row r="51">
          <cell r="D51" t="str">
            <v>NoblesvilleCapital</v>
          </cell>
          <cell r="E51" t="str">
            <v>RP-1001-R1</v>
          </cell>
        </row>
        <row r="52">
          <cell r="D52" t="str">
            <v>NorthwestCapitalJDE</v>
          </cell>
          <cell r="E52">
            <v>10010096</v>
          </cell>
        </row>
        <row r="53">
          <cell r="D53" t="str">
            <v>NorthwestO&amp;M</v>
          </cell>
          <cell r="E53" t="str">
            <v>109001.501200.24</v>
          </cell>
        </row>
        <row r="54">
          <cell r="D54" t="str">
            <v>NorthwestCapital</v>
          </cell>
          <cell r="E54" t="str">
            <v>RP-1001-R1</v>
          </cell>
        </row>
        <row r="55">
          <cell r="D55" t="str">
            <v>RichmondO&amp;M</v>
          </cell>
          <cell r="E55" t="str">
            <v>102506.501200.24</v>
          </cell>
        </row>
        <row r="56">
          <cell r="D56" t="str">
            <v>RichmondCapital</v>
          </cell>
          <cell r="E56" t="str">
            <v>RP-1001-R1</v>
          </cell>
        </row>
        <row r="57">
          <cell r="D57" t="str">
            <v>SeymourO&amp;M</v>
          </cell>
          <cell r="E57" t="str">
            <v>108506.501200.24</v>
          </cell>
        </row>
        <row r="58">
          <cell r="D58" t="str">
            <v>SeymourCapital</v>
          </cell>
          <cell r="E58" t="str">
            <v>RP-1001-R1</v>
          </cell>
        </row>
        <row r="59">
          <cell r="D59" t="str">
            <v>ShelbyvilleO&amp;M</v>
          </cell>
          <cell r="E59" t="str">
            <v>106506.501200.24</v>
          </cell>
        </row>
        <row r="60">
          <cell r="D60" t="str">
            <v>ShelbyvilleCapital</v>
          </cell>
          <cell r="E60" t="str">
            <v>RP-1001-R1</v>
          </cell>
        </row>
        <row r="61">
          <cell r="D61" t="str">
            <v>StateCapitalJDE</v>
          </cell>
          <cell r="E61">
            <v>10010096</v>
          </cell>
        </row>
        <row r="62">
          <cell r="D62" t="str">
            <v>Terre HauteO&amp;M</v>
          </cell>
          <cell r="E62" t="str">
            <v>107006.501200.24</v>
          </cell>
        </row>
        <row r="63">
          <cell r="D63" t="str">
            <v>Terre HauteCapital</v>
          </cell>
          <cell r="E63" t="str">
            <v>RP-1001-R1</v>
          </cell>
        </row>
        <row r="64">
          <cell r="D64" t="str">
            <v>W. LafayetteO&amp;M</v>
          </cell>
          <cell r="E64" t="str">
            <v>104701.501200.24</v>
          </cell>
        </row>
        <row r="65">
          <cell r="D65" t="str">
            <v>W. LafayetteCapital</v>
          </cell>
          <cell r="E65" t="str">
            <v>RP-1001-R1</v>
          </cell>
        </row>
        <row r="66">
          <cell r="D66" t="str">
            <v>WabashO&amp;M</v>
          </cell>
          <cell r="E66" t="str">
            <v>104501.501200.24</v>
          </cell>
        </row>
        <row r="67">
          <cell r="D67" t="str">
            <v>WabashCapital</v>
          </cell>
          <cell r="E67" t="str">
            <v>RP-1001-R1</v>
          </cell>
        </row>
        <row r="68">
          <cell r="D68" t="str">
            <v>Wabash ValleyCapitalJDE</v>
          </cell>
          <cell r="E68">
            <v>10010096</v>
          </cell>
        </row>
        <row r="69">
          <cell r="D69" t="str">
            <v>WarsawCapitalJDE</v>
          </cell>
          <cell r="E69">
            <v>10010096</v>
          </cell>
        </row>
        <row r="70">
          <cell r="D70" t="str">
            <v>WarsawO&amp;M</v>
          </cell>
          <cell r="E70" t="str">
            <v>104606.501200.24</v>
          </cell>
        </row>
        <row r="71">
          <cell r="D71" t="str">
            <v>WarsawCapital</v>
          </cell>
          <cell r="E71" t="str">
            <v>RP-1001-R1</v>
          </cell>
        </row>
        <row r="72">
          <cell r="D72" t="str">
            <v>WinchesterO&amp;M</v>
          </cell>
          <cell r="E72" t="str">
            <v>104806.501200.24</v>
          </cell>
        </row>
        <row r="73">
          <cell r="D73" t="str">
            <v>WinchesterCapital</v>
          </cell>
          <cell r="E73" t="str">
            <v>RP-1001-R1</v>
          </cell>
        </row>
        <row r="74">
          <cell r="D74" t="str">
            <v>BrunswickO&amp;M</v>
          </cell>
          <cell r="E74" t="str">
            <v>170801.635000.24</v>
          </cell>
        </row>
        <row r="75">
          <cell r="D75" t="str">
            <v>Cedar HillO&amp;M</v>
          </cell>
          <cell r="E75" t="str">
            <v>170701.635000.24</v>
          </cell>
        </row>
        <row r="76">
          <cell r="D76" t="str">
            <v>Incline VillageO&amp;M</v>
          </cell>
          <cell r="E76" t="str">
            <v>171401.635000.24</v>
          </cell>
        </row>
        <row r="77">
          <cell r="D77" t="str">
            <v>Jefferson CityO&amp;M</v>
          </cell>
          <cell r="E77" t="str">
            <v>171201.635000.24</v>
          </cell>
        </row>
        <row r="78">
          <cell r="D78" t="str">
            <v>JoplinO&amp;M</v>
          </cell>
          <cell r="E78" t="str">
            <v>171101.635000.24</v>
          </cell>
        </row>
        <row r="79">
          <cell r="D79" t="str">
            <v>MexicoO&amp;M</v>
          </cell>
          <cell r="E79" t="str">
            <v>171001.635000.24</v>
          </cell>
        </row>
        <row r="80">
          <cell r="D80" t="str">
            <v>ParkvilleO&amp;M</v>
          </cell>
          <cell r="E80" t="str">
            <v>170401.635000.24</v>
          </cell>
        </row>
        <row r="81">
          <cell r="D81" t="str">
            <v>ParkvilleO&amp;M</v>
          </cell>
          <cell r="E81" t="str">
            <v>170401.635000.24</v>
          </cell>
        </row>
        <row r="82">
          <cell r="D82" t="str">
            <v>St. CharlesO&amp;M</v>
          </cell>
          <cell r="E82" t="str">
            <v>170901.635000.24</v>
          </cell>
        </row>
        <row r="83">
          <cell r="D83" t="str">
            <v>St. JosephO&amp;M</v>
          </cell>
          <cell r="E83" t="str">
            <v>170301.635000.24</v>
          </cell>
        </row>
        <row r="84">
          <cell r="D84" t="str">
            <v>St. JosephCapital</v>
          </cell>
          <cell r="E84" t="str">
            <v>RP-1703-R1</v>
          </cell>
        </row>
        <row r="85">
          <cell r="D85" t="str">
            <v>St. LouisO&amp;M</v>
          </cell>
          <cell r="E85" t="str">
            <v>170255.635000.24</v>
          </cell>
        </row>
        <row r="86">
          <cell r="D86" t="str">
            <v>St. LouisCapital</v>
          </cell>
          <cell r="E86" t="str">
            <v>RP-1702-R1</v>
          </cell>
        </row>
        <row r="87">
          <cell r="D87" t="str">
            <v>WarrensburgO&amp;M</v>
          </cell>
          <cell r="E87" t="str">
            <v>170601.635000.24</v>
          </cell>
        </row>
        <row r="88">
          <cell r="D88" t="str">
            <v>AshtabulaAccrual</v>
          </cell>
          <cell r="E88" t="str">
            <v>220105.265700</v>
          </cell>
        </row>
        <row r="89">
          <cell r="D89" t="str">
            <v>AshtabulaCapital</v>
          </cell>
          <cell r="E89" t="str">
            <v>RP-2201-R1</v>
          </cell>
        </row>
        <row r="90">
          <cell r="D90" t="str">
            <v>CorporateCapital</v>
          </cell>
          <cell r="E90" t="str">
            <v>RP-2201-R1</v>
          </cell>
        </row>
        <row r="91">
          <cell r="D91" t="str">
            <v>Franklin Co.Accrual</v>
          </cell>
          <cell r="E91" t="str">
            <v>220105.265700</v>
          </cell>
        </row>
        <row r="92">
          <cell r="D92" t="str">
            <v>Franklin Co.Capital</v>
          </cell>
          <cell r="E92" t="str">
            <v>RP-2201-R1</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D&amp;CC (EV)"/>
      <sheetName val="MD&amp;CC (Projected)"/>
      <sheetName val="Exhibit 1"/>
      <sheetName val="Exhibit 2"/>
      <sheetName val="Jones"/>
      <sheetName val="Bye"/>
      <sheetName val="McGlade"/>
      <sheetName val="Brown"/>
      <sheetName val="Katsaros (SH)"/>
      <sheetName val="Katsaros (R&amp;D)"/>
      <sheetName val="Huck"/>
      <sheetName val="Minella"/>
      <sheetName val="Exhibit 3"/>
      <sheetName val="Exhibit 4"/>
      <sheetName val="Exhibit 5"/>
      <sheetName val="Exhibit 6"/>
      <sheetName val="Exhibit 7"/>
      <sheetName val="Exhibit 8"/>
      <sheetName val="BU or FP"/>
      <sheetName val="MD&amp;CC_(EV)"/>
      <sheetName val="MD&amp;CC_(Projected)"/>
      <sheetName val="Exhibit_1"/>
      <sheetName val="Exhibit_2"/>
      <sheetName val="Katsaros_(SH)"/>
      <sheetName val="Katsaros_(R&amp;D)"/>
      <sheetName val="Exhibit_3"/>
      <sheetName val="Exhibit_4"/>
      <sheetName val="Exhibit_5"/>
      <sheetName val="Exhibit_6"/>
      <sheetName val="Exhibit_7"/>
      <sheetName val="Exhibit_8"/>
      <sheetName val="exchange rates"/>
    </sheetNames>
    <sheetDataSet>
      <sheetData sheetId="0">
        <row r="14">
          <cell r="A14">
            <v>1</v>
          </cell>
        </row>
      </sheetData>
      <sheetData sheetId="1"/>
      <sheetData sheetId="2" refreshError="1">
        <row r="14">
          <cell r="A14">
            <v>1</v>
          </cell>
          <cell r="B14" t="str">
            <v>Jones</v>
          </cell>
          <cell r="C14">
            <v>229</v>
          </cell>
          <cell r="D14" t="str">
            <v>N/A</v>
          </cell>
          <cell r="E14">
            <v>1054000</v>
          </cell>
          <cell r="F14">
            <v>0.9</v>
          </cell>
          <cell r="G14">
            <v>948600</v>
          </cell>
          <cell r="I14" t="str">
            <v>N/A</v>
          </cell>
          <cell r="J14" t="str">
            <v>N/A</v>
          </cell>
          <cell r="K14">
            <v>2002600</v>
          </cell>
          <cell r="M14">
            <v>27000</v>
          </cell>
          <cell r="N14">
            <v>45.53</v>
          </cell>
          <cell r="O14">
            <v>0.73741999999999996</v>
          </cell>
          <cell r="P14">
            <v>906518</v>
          </cell>
          <cell r="R14">
            <v>250000</v>
          </cell>
          <cell r="S14">
            <v>45.53</v>
          </cell>
          <cell r="T14">
            <v>0.33</v>
          </cell>
          <cell r="U14">
            <v>0.94118999999999997</v>
          </cell>
          <cell r="V14">
            <v>3535321.4077499998</v>
          </cell>
          <cell r="X14">
            <v>21000</v>
          </cell>
          <cell r="Y14">
            <v>45.53</v>
          </cell>
          <cell r="Z14">
            <v>956130</v>
          </cell>
          <cell r="AA14">
            <v>0.73741999999999996</v>
          </cell>
          <cell r="AB14">
            <v>705069.38459999999</v>
          </cell>
          <cell r="AD14">
            <v>5398000</v>
          </cell>
          <cell r="AE14">
            <v>5146908.7923499998</v>
          </cell>
          <cell r="AG14">
            <v>7149500</v>
          </cell>
        </row>
        <row r="15">
          <cell r="A15">
            <v>2</v>
          </cell>
          <cell r="B15" t="str">
            <v>Bye</v>
          </cell>
          <cell r="C15">
            <v>223</v>
          </cell>
          <cell r="D15" t="str">
            <v>N/A</v>
          </cell>
          <cell r="E15">
            <v>466000</v>
          </cell>
          <cell r="F15">
            <v>0.55000000000000004</v>
          </cell>
          <cell r="G15">
            <v>256300</v>
          </cell>
          <cell r="I15" t="str">
            <v>N/A</v>
          </cell>
          <cell r="J15" t="str">
            <v>N/A</v>
          </cell>
          <cell r="K15">
            <v>722300</v>
          </cell>
          <cell r="M15">
            <v>8000</v>
          </cell>
          <cell r="N15">
            <v>45.53</v>
          </cell>
          <cell r="O15">
            <v>0.73741999999999996</v>
          </cell>
          <cell r="P15">
            <v>268598</v>
          </cell>
          <cell r="R15">
            <v>74000</v>
          </cell>
          <cell r="S15">
            <v>45.53</v>
          </cell>
          <cell r="T15">
            <v>0.33</v>
          </cell>
          <cell r="U15">
            <v>0.94118999999999997</v>
          </cell>
          <cell r="V15">
            <v>1046455.1366940001</v>
          </cell>
          <cell r="X15">
            <v>6500</v>
          </cell>
          <cell r="Y15">
            <v>45.53</v>
          </cell>
          <cell r="Z15">
            <v>295945</v>
          </cell>
          <cell r="AA15">
            <v>0.73741999999999996</v>
          </cell>
          <cell r="AB15">
            <v>218235.76189999998</v>
          </cell>
          <cell r="AD15">
            <v>1611000</v>
          </cell>
          <cell r="AE15">
            <v>1533288.8985940001</v>
          </cell>
          <cell r="AG15">
            <v>2255600</v>
          </cell>
        </row>
        <row r="16">
          <cell r="A16">
            <v>3</v>
          </cell>
          <cell r="B16" t="str">
            <v>McGlade</v>
          </cell>
          <cell r="C16">
            <v>223</v>
          </cell>
          <cell r="D16" t="str">
            <v>N/A</v>
          </cell>
          <cell r="E16">
            <v>466000</v>
          </cell>
          <cell r="F16">
            <v>0.55000000000000004</v>
          </cell>
          <cell r="G16">
            <v>256300</v>
          </cell>
          <cell r="I16" t="str">
            <v>N/A</v>
          </cell>
          <cell r="J16" t="str">
            <v>N/A</v>
          </cell>
          <cell r="K16">
            <v>722300</v>
          </cell>
          <cell r="M16">
            <v>8000</v>
          </cell>
          <cell r="N16">
            <v>45.53</v>
          </cell>
          <cell r="O16">
            <v>0.73741999999999996</v>
          </cell>
          <cell r="P16">
            <v>268598</v>
          </cell>
          <cell r="R16">
            <v>74000</v>
          </cell>
          <cell r="S16">
            <v>45.53</v>
          </cell>
          <cell r="T16">
            <v>0.33</v>
          </cell>
          <cell r="U16">
            <v>0.94118999999999997</v>
          </cell>
          <cell r="V16">
            <v>1046455.1366940001</v>
          </cell>
          <cell r="X16">
            <v>6500</v>
          </cell>
          <cell r="Y16">
            <v>45.53</v>
          </cell>
          <cell r="Z16">
            <v>295945</v>
          </cell>
          <cell r="AA16">
            <v>0.73741999999999996</v>
          </cell>
          <cell r="AB16">
            <v>218235.76189999998</v>
          </cell>
          <cell r="AD16">
            <v>1611000</v>
          </cell>
          <cell r="AE16">
            <v>1533288.8985940001</v>
          </cell>
          <cell r="AG16">
            <v>2255600</v>
          </cell>
        </row>
        <row r="17">
          <cell r="A17">
            <v>4</v>
          </cell>
          <cell r="B17" t="str">
            <v>Brown</v>
          </cell>
          <cell r="C17">
            <v>222</v>
          </cell>
          <cell r="D17" t="str">
            <v>N/A</v>
          </cell>
          <cell r="E17">
            <v>407000</v>
          </cell>
          <cell r="F17">
            <v>0.5</v>
          </cell>
          <cell r="G17">
            <v>203500</v>
          </cell>
          <cell r="I17" t="str">
            <v>N/A</v>
          </cell>
          <cell r="J17" t="str">
            <v>N/A</v>
          </cell>
          <cell r="K17">
            <v>610500</v>
          </cell>
          <cell r="M17">
            <v>5000</v>
          </cell>
          <cell r="N17">
            <v>45.53</v>
          </cell>
          <cell r="O17">
            <v>0.73741999999999996</v>
          </cell>
          <cell r="P17">
            <v>167874</v>
          </cell>
          <cell r="R17">
            <v>55000</v>
          </cell>
          <cell r="S17">
            <v>45.53</v>
          </cell>
          <cell r="T17">
            <v>0.33</v>
          </cell>
          <cell r="U17">
            <v>0.94118999999999997</v>
          </cell>
          <cell r="V17">
            <v>777770.70970499993</v>
          </cell>
          <cell r="X17">
            <v>4500</v>
          </cell>
          <cell r="Y17">
            <v>45.53</v>
          </cell>
          <cell r="Z17">
            <v>204885</v>
          </cell>
          <cell r="AA17">
            <v>0.73741999999999996</v>
          </cell>
          <cell r="AB17">
            <v>151086.29670000001</v>
          </cell>
          <cell r="AD17">
            <v>1151000</v>
          </cell>
          <cell r="AE17">
            <v>1096731.0064049999</v>
          </cell>
          <cell r="AG17">
            <v>1707200</v>
          </cell>
        </row>
        <row r="18">
          <cell r="A18">
            <v>5</v>
          </cell>
          <cell r="B18" t="str">
            <v>Katsaros</v>
          </cell>
          <cell r="C18">
            <v>222</v>
          </cell>
          <cell r="D18" t="str">
            <v>N/A</v>
          </cell>
          <cell r="E18">
            <v>407000</v>
          </cell>
          <cell r="F18">
            <v>0.5</v>
          </cell>
          <cell r="G18">
            <v>203500</v>
          </cell>
          <cell r="I18" t="str">
            <v>N/A</v>
          </cell>
          <cell r="J18" t="str">
            <v>N/A</v>
          </cell>
          <cell r="K18">
            <v>610500</v>
          </cell>
          <cell r="M18">
            <v>5000</v>
          </cell>
          <cell r="N18">
            <v>45.53</v>
          </cell>
          <cell r="O18">
            <v>0.73741999999999996</v>
          </cell>
          <cell r="P18">
            <v>167874</v>
          </cell>
          <cell r="R18">
            <v>55000</v>
          </cell>
          <cell r="S18">
            <v>45.53</v>
          </cell>
          <cell r="T18">
            <v>0.33</v>
          </cell>
          <cell r="U18">
            <v>0.94118999999999997</v>
          </cell>
          <cell r="V18">
            <v>777770.70970499993</v>
          </cell>
          <cell r="X18">
            <v>4500</v>
          </cell>
          <cell r="Y18">
            <v>45.53</v>
          </cell>
          <cell r="Z18">
            <v>204885</v>
          </cell>
          <cell r="AA18">
            <v>0.73741999999999996</v>
          </cell>
          <cell r="AB18">
            <v>151086.29670000001</v>
          </cell>
          <cell r="AD18">
            <v>1151000</v>
          </cell>
          <cell r="AE18">
            <v>1096731.0064049999</v>
          </cell>
          <cell r="AG18">
            <v>1707200</v>
          </cell>
        </row>
        <row r="19">
          <cell r="A19">
            <v>6</v>
          </cell>
          <cell r="B19" t="str">
            <v>Huck</v>
          </cell>
          <cell r="C19">
            <v>222</v>
          </cell>
          <cell r="D19" t="str">
            <v>N/A</v>
          </cell>
          <cell r="E19">
            <v>407000</v>
          </cell>
          <cell r="F19">
            <v>0.5</v>
          </cell>
          <cell r="G19">
            <v>203500</v>
          </cell>
          <cell r="I19" t="str">
            <v>N/A</v>
          </cell>
          <cell r="J19" t="str">
            <v>N/A</v>
          </cell>
          <cell r="K19">
            <v>610500</v>
          </cell>
          <cell r="M19">
            <v>5000</v>
          </cell>
          <cell r="N19">
            <v>45.53</v>
          </cell>
          <cell r="O19">
            <v>0.73741999999999996</v>
          </cell>
          <cell r="P19">
            <v>167874</v>
          </cell>
          <cell r="R19">
            <v>55000</v>
          </cell>
          <cell r="S19">
            <v>45.53</v>
          </cell>
          <cell r="T19">
            <v>0.33</v>
          </cell>
          <cell r="U19">
            <v>0.94118999999999997</v>
          </cell>
          <cell r="V19">
            <v>777770.70970499993</v>
          </cell>
          <cell r="X19">
            <v>4500</v>
          </cell>
          <cell r="Y19">
            <v>45.53</v>
          </cell>
          <cell r="Z19">
            <v>204885</v>
          </cell>
          <cell r="AA19">
            <v>0.73741999999999996</v>
          </cell>
          <cell r="AB19">
            <v>151086.29670000001</v>
          </cell>
          <cell r="AD19">
            <v>1151000</v>
          </cell>
          <cell r="AE19">
            <v>1096731.0064049999</v>
          </cell>
          <cell r="AG19">
            <v>1707200</v>
          </cell>
        </row>
        <row r="20">
          <cell r="A20">
            <v>7</v>
          </cell>
          <cell r="B20" t="str">
            <v>Minella</v>
          </cell>
          <cell r="C20">
            <v>221</v>
          </cell>
          <cell r="D20" t="str">
            <v>N/A</v>
          </cell>
          <cell r="E20">
            <v>359000</v>
          </cell>
          <cell r="F20">
            <v>0.5</v>
          </cell>
          <cell r="G20">
            <v>179500</v>
          </cell>
          <cell r="I20" t="str">
            <v>N/A</v>
          </cell>
          <cell r="J20" t="str">
            <v>N/A</v>
          </cell>
          <cell r="K20">
            <v>538500</v>
          </cell>
          <cell r="M20">
            <v>4000</v>
          </cell>
          <cell r="N20">
            <v>45.53</v>
          </cell>
          <cell r="O20">
            <v>0.73741999999999996</v>
          </cell>
          <cell r="P20">
            <v>134299</v>
          </cell>
          <cell r="R20">
            <v>37000</v>
          </cell>
          <cell r="S20">
            <v>45.53</v>
          </cell>
          <cell r="T20">
            <v>0.33</v>
          </cell>
          <cell r="U20">
            <v>0.94118999999999997</v>
          </cell>
          <cell r="V20">
            <v>523227.56834700005</v>
          </cell>
          <cell r="X20">
            <v>3000</v>
          </cell>
          <cell r="Y20">
            <v>45.53</v>
          </cell>
          <cell r="Z20">
            <v>136590</v>
          </cell>
          <cell r="AA20">
            <v>0.73741999999999996</v>
          </cell>
          <cell r="AB20">
            <v>100724.19779999999</v>
          </cell>
          <cell r="AD20">
            <v>794000</v>
          </cell>
          <cell r="AE20">
            <v>758250.76614700002</v>
          </cell>
          <cell r="AG20">
            <v>1296800</v>
          </cell>
        </row>
        <row r="28">
          <cell r="A28">
            <v>1</v>
          </cell>
          <cell r="B28" t="str">
            <v>Jones</v>
          </cell>
          <cell r="C28">
            <v>229</v>
          </cell>
          <cell r="D28">
            <v>1000000</v>
          </cell>
          <cell r="E28">
            <v>1054000</v>
          </cell>
          <cell r="F28">
            <v>0.9</v>
          </cell>
          <cell r="G28">
            <v>948600</v>
          </cell>
          <cell r="I28" t="str">
            <v>N/A</v>
          </cell>
          <cell r="J28" t="str">
            <v>N/A</v>
          </cell>
          <cell r="K28">
            <v>1948600</v>
          </cell>
          <cell r="M28">
            <v>27000</v>
          </cell>
          <cell r="N28">
            <v>45.53</v>
          </cell>
          <cell r="O28">
            <v>0.73741999999999996</v>
          </cell>
          <cell r="P28">
            <v>906518</v>
          </cell>
          <cell r="R28">
            <v>260000</v>
          </cell>
          <cell r="S28">
            <v>45.53</v>
          </cell>
          <cell r="T28">
            <v>0.33</v>
          </cell>
          <cell r="U28">
            <v>0.94118999999999997</v>
          </cell>
          <cell r="V28">
            <v>3676734.26406</v>
          </cell>
          <cell r="X28">
            <v>21000</v>
          </cell>
          <cell r="Y28">
            <v>45.53</v>
          </cell>
          <cell r="Z28">
            <v>956130</v>
          </cell>
          <cell r="AA28">
            <v>0.73741999999999996</v>
          </cell>
          <cell r="AB28">
            <v>705069.38459999999</v>
          </cell>
          <cell r="AD28">
            <v>5539000</v>
          </cell>
          <cell r="AE28">
            <v>5288321.6486600004</v>
          </cell>
          <cell r="AG28">
            <v>7236900</v>
          </cell>
        </row>
        <row r="29">
          <cell r="A29">
            <v>2</v>
          </cell>
          <cell r="B29" t="str">
            <v>Bye</v>
          </cell>
          <cell r="C29">
            <v>223</v>
          </cell>
          <cell r="D29">
            <v>380000</v>
          </cell>
          <cell r="E29">
            <v>466000</v>
          </cell>
          <cell r="F29">
            <v>0.55000000000000004</v>
          </cell>
          <cell r="G29">
            <v>256300</v>
          </cell>
          <cell r="I29" t="str">
            <v>N/A</v>
          </cell>
          <cell r="J29" t="str">
            <v>N/A</v>
          </cell>
          <cell r="K29">
            <v>636300</v>
          </cell>
          <cell r="M29">
            <v>8000</v>
          </cell>
          <cell r="N29">
            <v>45.53</v>
          </cell>
          <cell r="O29">
            <v>0.73741999999999996</v>
          </cell>
          <cell r="P29">
            <v>268598</v>
          </cell>
          <cell r="R29">
            <v>70000</v>
          </cell>
          <cell r="S29">
            <v>45.53</v>
          </cell>
          <cell r="T29">
            <v>0.33</v>
          </cell>
          <cell r="U29">
            <v>0.94118999999999997</v>
          </cell>
          <cell r="V29">
            <v>989889.99416999996</v>
          </cell>
          <cell r="X29">
            <v>6500</v>
          </cell>
          <cell r="Y29">
            <v>45.53</v>
          </cell>
          <cell r="Z29">
            <v>295945</v>
          </cell>
          <cell r="AA29">
            <v>0.73741999999999996</v>
          </cell>
          <cell r="AB29">
            <v>218235.76189999998</v>
          </cell>
          <cell r="AD29">
            <v>1554000</v>
          </cell>
          <cell r="AE29">
            <v>1476723.7560699999</v>
          </cell>
          <cell r="AG29">
            <v>2113000</v>
          </cell>
        </row>
        <row r="30">
          <cell r="A30">
            <v>3</v>
          </cell>
          <cell r="B30" t="str">
            <v>McGlade</v>
          </cell>
          <cell r="C30">
            <v>223</v>
          </cell>
          <cell r="D30">
            <v>380000</v>
          </cell>
          <cell r="E30">
            <v>466000</v>
          </cell>
          <cell r="F30">
            <v>0.55000000000000004</v>
          </cell>
          <cell r="G30">
            <v>256300</v>
          </cell>
          <cell r="I30" t="str">
            <v>N/A</v>
          </cell>
          <cell r="J30" t="str">
            <v>N/A</v>
          </cell>
          <cell r="K30">
            <v>636300</v>
          </cell>
          <cell r="M30">
            <v>8000</v>
          </cell>
          <cell r="N30">
            <v>45.53</v>
          </cell>
          <cell r="O30">
            <v>0.73741999999999996</v>
          </cell>
          <cell r="P30">
            <v>268598</v>
          </cell>
          <cell r="R30">
            <v>70000</v>
          </cell>
          <cell r="S30">
            <v>45.53</v>
          </cell>
          <cell r="T30">
            <v>0.33</v>
          </cell>
          <cell r="U30">
            <v>0.94118999999999997</v>
          </cell>
          <cell r="V30">
            <v>989889.99416999996</v>
          </cell>
          <cell r="X30">
            <v>6500</v>
          </cell>
          <cell r="Y30">
            <v>45.53</v>
          </cell>
          <cell r="Z30">
            <v>295945</v>
          </cell>
          <cell r="AA30">
            <v>0.73741999999999996</v>
          </cell>
          <cell r="AB30">
            <v>218235.76189999998</v>
          </cell>
          <cell r="AD30">
            <v>1554000</v>
          </cell>
          <cell r="AE30">
            <v>1476723.7560699999</v>
          </cell>
          <cell r="AG30">
            <v>2113000</v>
          </cell>
        </row>
        <row r="31">
          <cell r="A31">
            <v>4</v>
          </cell>
          <cell r="B31" t="str">
            <v>Brown</v>
          </cell>
          <cell r="C31">
            <v>222</v>
          </cell>
          <cell r="D31">
            <v>406000</v>
          </cell>
          <cell r="E31">
            <v>407000</v>
          </cell>
          <cell r="F31">
            <v>0.5</v>
          </cell>
          <cell r="G31">
            <v>203500</v>
          </cell>
          <cell r="I31" t="str">
            <v>N/A</v>
          </cell>
          <cell r="J31" t="str">
            <v>N/A</v>
          </cell>
          <cell r="K31">
            <v>609500</v>
          </cell>
          <cell r="M31">
            <v>5000</v>
          </cell>
          <cell r="N31">
            <v>45.53</v>
          </cell>
          <cell r="O31">
            <v>0.73741999999999996</v>
          </cell>
          <cell r="P31">
            <v>167874</v>
          </cell>
          <cell r="R31">
            <v>65000</v>
          </cell>
          <cell r="S31">
            <v>45.53</v>
          </cell>
          <cell r="T31">
            <v>0.33</v>
          </cell>
          <cell r="U31">
            <v>0.94118999999999997</v>
          </cell>
          <cell r="V31">
            <v>919183.56601499999</v>
          </cell>
          <cell r="X31">
            <v>4500</v>
          </cell>
          <cell r="Y31">
            <v>45.53</v>
          </cell>
          <cell r="Z31">
            <v>204885</v>
          </cell>
          <cell r="AA31">
            <v>0.73741999999999996</v>
          </cell>
          <cell r="AB31">
            <v>151086.29670000001</v>
          </cell>
          <cell r="AD31">
            <v>1292000</v>
          </cell>
          <cell r="AE31">
            <v>1238143.8627150001</v>
          </cell>
          <cell r="AG31">
            <v>1847600</v>
          </cell>
        </row>
        <row r="32">
          <cell r="A32">
            <v>5</v>
          </cell>
          <cell r="B32" t="str">
            <v>Katsaros</v>
          </cell>
          <cell r="C32">
            <v>222</v>
          </cell>
          <cell r="D32">
            <v>406000</v>
          </cell>
          <cell r="E32">
            <v>407000</v>
          </cell>
          <cell r="F32">
            <v>0.5</v>
          </cell>
          <cell r="G32">
            <v>203500</v>
          </cell>
          <cell r="I32" t="str">
            <v>N/A</v>
          </cell>
          <cell r="J32" t="str">
            <v>N/A</v>
          </cell>
          <cell r="K32">
            <v>609500</v>
          </cell>
          <cell r="M32">
            <v>5000</v>
          </cell>
          <cell r="N32">
            <v>45.53</v>
          </cell>
          <cell r="O32">
            <v>0.73741999999999996</v>
          </cell>
          <cell r="P32">
            <v>167874</v>
          </cell>
          <cell r="R32">
            <v>65000</v>
          </cell>
          <cell r="S32">
            <v>45.53</v>
          </cell>
          <cell r="T32">
            <v>0.33</v>
          </cell>
          <cell r="U32">
            <v>0.94118999999999997</v>
          </cell>
          <cell r="V32">
            <v>919183.56601499999</v>
          </cell>
          <cell r="X32">
            <v>4500</v>
          </cell>
          <cell r="Y32">
            <v>45.53</v>
          </cell>
          <cell r="Z32">
            <v>204885</v>
          </cell>
          <cell r="AA32">
            <v>0.73741999999999996</v>
          </cell>
          <cell r="AB32">
            <v>151086.29670000001</v>
          </cell>
          <cell r="AD32">
            <v>1292000</v>
          </cell>
          <cell r="AE32">
            <v>1238143.8627150001</v>
          </cell>
          <cell r="AG32">
            <v>1847600</v>
          </cell>
        </row>
        <row r="33">
          <cell r="A33">
            <v>6</v>
          </cell>
          <cell r="B33" t="str">
            <v>Huck</v>
          </cell>
          <cell r="C33">
            <v>222</v>
          </cell>
          <cell r="D33">
            <v>380000</v>
          </cell>
          <cell r="E33">
            <v>407000</v>
          </cell>
          <cell r="F33">
            <v>0.5</v>
          </cell>
          <cell r="G33">
            <v>203500</v>
          </cell>
          <cell r="I33" t="str">
            <v>N/A</v>
          </cell>
          <cell r="J33" t="str">
            <v>N/A</v>
          </cell>
          <cell r="K33">
            <v>583500</v>
          </cell>
          <cell r="M33">
            <v>5000</v>
          </cell>
          <cell r="N33">
            <v>45.53</v>
          </cell>
          <cell r="O33">
            <v>0.73741999999999996</v>
          </cell>
          <cell r="P33">
            <v>167874</v>
          </cell>
          <cell r="R33">
            <v>55000</v>
          </cell>
          <cell r="S33">
            <v>45.53</v>
          </cell>
          <cell r="T33">
            <v>0.33</v>
          </cell>
          <cell r="U33">
            <v>0.94118999999999997</v>
          </cell>
          <cell r="V33">
            <v>777770.70970499993</v>
          </cell>
          <cell r="X33">
            <v>4500</v>
          </cell>
          <cell r="Y33">
            <v>45.53</v>
          </cell>
          <cell r="Z33">
            <v>204885</v>
          </cell>
          <cell r="AA33">
            <v>0.73741999999999996</v>
          </cell>
          <cell r="AB33">
            <v>151086.29670000001</v>
          </cell>
          <cell r="AD33">
            <v>1151000</v>
          </cell>
          <cell r="AE33">
            <v>1096731.0064049999</v>
          </cell>
          <cell r="AG33">
            <v>1680200</v>
          </cell>
        </row>
        <row r="34">
          <cell r="A34">
            <v>7</v>
          </cell>
          <cell r="B34" t="str">
            <v>Minella</v>
          </cell>
          <cell r="C34">
            <v>221</v>
          </cell>
          <cell r="D34">
            <v>300000</v>
          </cell>
          <cell r="E34">
            <v>359000</v>
          </cell>
          <cell r="F34">
            <v>0.5</v>
          </cell>
          <cell r="G34">
            <v>179500</v>
          </cell>
          <cell r="I34" t="str">
            <v>N/A</v>
          </cell>
          <cell r="J34" t="str">
            <v>N/A</v>
          </cell>
          <cell r="K34">
            <v>479500</v>
          </cell>
          <cell r="M34">
            <v>4000</v>
          </cell>
          <cell r="N34">
            <v>45.53</v>
          </cell>
          <cell r="O34">
            <v>0.73741999999999996</v>
          </cell>
          <cell r="P34">
            <v>134299</v>
          </cell>
          <cell r="R34">
            <v>37000</v>
          </cell>
          <cell r="S34">
            <v>45.53</v>
          </cell>
          <cell r="T34">
            <v>0.33</v>
          </cell>
          <cell r="U34">
            <v>0.94118999999999997</v>
          </cell>
          <cell r="V34">
            <v>523227.56834700005</v>
          </cell>
          <cell r="X34">
            <v>3000</v>
          </cell>
          <cell r="Y34">
            <v>45.53</v>
          </cell>
          <cell r="Z34">
            <v>136590</v>
          </cell>
          <cell r="AA34">
            <v>0.73741999999999996</v>
          </cell>
          <cell r="AB34">
            <v>100724.19779999999</v>
          </cell>
          <cell r="AD34">
            <v>794000</v>
          </cell>
          <cell r="AE34">
            <v>758250.76614700002</v>
          </cell>
          <cell r="AG34">
            <v>1237800</v>
          </cell>
        </row>
        <row r="42">
          <cell r="A42">
            <v>1</v>
          </cell>
          <cell r="B42" t="str">
            <v>Jones</v>
          </cell>
          <cell r="C42">
            <v>229</v>
          </cell>
          <cell r="D42">
            <v>1000000</v>
          </cell>
          <cell r="E42">
            <v>1054000</v>
          </cell>
          <cell r="F42">
            <v>0.9</v>
          </cell>
          <cell r="G42" t="str">
            <v>N/A</v>
          </cell>
          <cell r="I42">
            <v>0.9486</v>
          </cell>
          <cell r="J42">
            <v>948600</v>
          </cell>
          <cell r="K42">
            <v>1948600</v>
          </cell>
          <cell r="M42">
            <v>27000</v>
          </cell>
          <cell r="N42">
            <v>45.53</v>
          </cell>
          <cell r="O42">
            <v>0.35</v>
          </cell>
          <cell r="P42">
            <v>0.73741999999999996</v>
          </cell>
          <cell r="Q42">
            <v>317281.22307000001</v>
          </cell>
          <cell r="R42">
            <v>260000</v>
          </cell>
          <cell r="S42">
            <v>45.53</v>
          </cell>
          <cell r="T42">
            <v>0.33</v>
          </cell>
          <cell r="U42">
            <v>0.94118999999999997</v>
          </cell>
          <cell r="V42">
            <v>3676734.26406</v>
          </cell>
          <cell r="X42">
            <v>21000</v>
          </cell>
          <cell r="Y42">
            <v>45.53</v>
          </cell>
          <cell r="Z42">
            <v>956130</v>
          </cell>
          <cell r="AA42">
            <v>0.73741999999999996</v>
          </cell>
          <cell r="AB42">
            <v>705069.38459999999</v>
          </cell>
          <cell r="AD42">
            <v>4950000</v>
          </cell>
          <cell r="AE42">
            <v>4381804.3860800005</v>
          </cell>
          <cell r="AG42">
            <v>6330400</v>
          </cell>
        </row>
        <row r="43">
          <cell r="A43">
            <v>2</v>
          </cell>
          <cell r="B43" t="str">
            <v>Bye</v>
          </cell>
          <cell r="C43">
            <v>223</v>
          </cell>
          <cell r="D43">
            <v>380000</v>
          </cell>
          <cell r="E43">
            <v>466000</v>
          </cell>
          <cell r="F43">
            <v>0.55000000000000004</v>
          </cell>
          <cell r="G43" t="str">
            <v>N/A</v>
          </cell>
          <cell r="I43">
            <v>0.67447368421052645</v>
          </cell>
          <cell r="J43">
            <v>256300.00000000003</v>
          </cell>
          <cell r="K43">
            <v>636300</v>
          </cell>
          <cell r="M43">
            <v>8000</v>
          </cell>
          <cell r="N43">
            <v>45.53</v>
          </cell>
          <cell r="O43">
            <v>0.35</v>
          </cell>
          <cell r="P43">
            <v>0.73741999999999996</v>
          </cell>
          <cell r="Q43">
            <v>94009.251279999982</v>
          </cell>
          <cell r="R43">
            <v>70000</v>
          </cell>
          <cell r="S43">
            <v>45.53</v>
          </cell>
          <cell r="T43">
            <v>0.33</v>
          </cell>
          <cell r="U43">
            <v>0.94118999999999997</v>
          </cell>
          <cell r="V43">
            <v>989889.99416999996</v>
          </cell>
          <cell r="X43">
            <v>6500</v>
          </cell>
          <cell r="Y43">
            <v>45.53</v>
          </cell>
          <cell r="Z43">
            <v>295945</v>
          </cell>
          <cell r="AA43">
            <v>0.73741999999999996</v>
          </cell>
          <cell r="AB43">
            <v>218235.76189999998</v>
          </cell>
          <cell r="AD43">
            <v>1380000</v>
          </cell>
          <cell r="AE43">
            <v>1208126.4934899998</v>
          </cell>
          <cell r="AG43">
            <v>1844400</v>
          </cell>
        </row>
        <row r="44">
          <cell r="A44">
            <v>3</v>
          </cell>
          <cell r="B44" t="str">
            <v>McGlade</v>
          </cell>
          <cell r="C44">
            <v>223</v>
          </cell>
          <cell r="D44">
            <v>380000</v>
          </cell>
          <cell r="E44">
            <v>466000</v>
          </cell>
          <cell r="F44">
            <v>0.55000000000000004</v>
          </cell>
          <cell r="G44" t="str">
            <v>N/A</v>
          </cell>
          <cell r="I44">
            <v>0.67447368421052645</v>
          </cell>
          <cell r="J44">
            <v>256300.00000000003</v>
          </cell>
          <cell r="K44">
            <v>636300</v>
          </cell>
          <cell r="M44">
            <v>8000</v>
          </cell>
          <cell r="N44">
            <v>45.53</v>
          </cell>
          <cell r="O44">
            <v>0.35</v>
          </cell>
          <cell r="P44">
            <v>0.73741999999999996</v>
          </cell>
          <cell r="Q44">
            <v>94009.251279999982</v>
          </cell>
          <cell r="R44">
            <v>70000</v>
          </cell>
          <cell r="S44">
            <v>45.53</v>
          </cell>
          <cell r="T44">
            <v>0.33</v>
          </cell>
          <cell r="U44">
            <v>0.94118999999999997</v>
          </cell>
          <cell r="V44">
            <v>989889.99416999996</v>
          </cell>
          <cell r="X44">
            <v>6500</v>
          </cell>
          <cell r="Y44">
            <v>45.53</v>
          </cell>
          <cell r="Z44">
            <v>295945</v>
          </cell>
          <cell r="AA44">
            <v>0.73741999999999996</v>
          </cell>
          <cell r="AB44">
            <v>218235.76189999998</v>
          </cell>
          <cell r="AD44">
            <v>1380000</v>
          </cell>
          <cell r="AE44">
            <v>1208126.4934899998</v>
          </cell>
          <cell r="AG44">
            <v>1844400</v>
          </cell>
        </row>
        <row r="45">
          <cell r="A45">
            <v>4</v>
          </cell>
          <cell r="B45" t="str">
            <v>Brown</v>
          </cell>
          <cell r="C45">
            <v>222</v>
          </cell>
          <cell r="D45">
            <v>406000</v>
          </cell>
          <cell r="E45">
            <v>407000</v>
          </cell>
          <cell r="F45">
            <v>0.5</v>
          </cell>
          <cell r="G45" t="str">
            <v>N/A</v>
          </cell>
          <cell r="I45">
            <v>0.50123152709359609</v>
          </cell>
          <cell r="J45">
            <v>203500</v>
          </cell>
          <cell r="K45">
            <v>609500</v>
          </cell>
          <cell r="M45">
            <v>5000</v>
          </cell>
          <cell r="N45">
            <v>45.53</v>
          </cell>
          <cell r="O45">
            <v>0.35</v>
          </cell>
          <cell r="P45">
            <v>0.73741999999999996</v>
          </cell>
          <cell r="Q45">
            <v>58755.782049999994</v>
          </cell>
          <cell r="R45">
            <v>65000</v>
          </cell>
          <cell r="S45">
            <v>45.53</v>
          </cell>
          <cell r="T45">
            <v>0.33</v>
          </cell>
          <cell r="U45">
            <v>0.94118999999999997</v>
          </cell>
          <cell r="V45">
            <v>919183.56601499999</v>
          </cell>
          <cell r="X45">
            <v>4500</v>
          </cell>
          <cell r="Y45">
            <v>45.53</v>
          </cell>
          <cell r="Z45">
            <v>204885</v>
          </cell>
          <cell r="AA45">
            <v>0.73741999999999996</v>
          </cell>
          <cell r="AB45">
            <v>151086.29670000001</v>
          </cell>
          <cell r="AD45">
            <v>1183000</v>
          </cell>
          <cell r="AE45">
            <v>1070270.600135</v>
          </cell>
          <cell r="AG45">
            <v>1679800</v>
          </cell>
        </row>
        <row r="46">
          <cell r="A46">
            <v>5</v>
          </cell>
          <cell r="B46" t="str">
            <v>Katsaros</v>
          </cell>
          <cell r="C46">
            <v>222</v>
          </cell>
          <cell r="D46">
            <v>406000</v>
          </cell>
          <cell r="E46">
            <v>407000</v>
          </cell>
          <cell r="F46">
            <v>0.5</v>
          </cell>
          <cell r="G46" t="str">
            <v>N/A</v>
          </cell>
          <cell r="I46">
            <v>0.50123152709359609</v>
          </cell>
          <cell r="J46">
            <v>203500</v>
          </cell>
          <cell r="K46">
            <v>609500</v>
          </cell>
          <cell r="M46">
            <v>5000</v>
          </cell>
          <cell r="N46">
            <v>45.53</v>
          </cell>
          <cell r="O46">
            <v>0.35</v>
          </cell>
          <cell r="P46">
            <v>0.73741999999999996</v>
          </cell>
          <cell r="Q46">
            <v>58755.782049999994</v>
          </cell>
          <cell r="R46">
            <v>65000</v>
          </cell>
          <cell r="S46">
            <v>45.53</v>
          </cell>
          <cell r="T46">
            <v>0.33</v>
          </cell>
          <cell r="U46">
            <v>0.94118999999999997</v>
          </cell>
          <cell r="V46">
            <v>919183.56601499999</v>
          </cell>
          <cell r="X46">
            <v>4500</v>
          </cell>
          <cell r="Y46">
            <v>45.53</v>
          </cell>
          <cell r="Z46">
            <v>204885</v>
          </cell>
          <cell r="AA46">
            <v>0.73741999999999996</v>
          </cell>
          <cell r="AB46">
            <v>151086.29670000001</v>
          </cell>
          <cell r="AD46">
            <v>1183000</v>
          </cell>
          <cell r="AE46">
            <v>1070270.600135</v>
          </cell>
          <cell r="AG46">
            <v>1679800</v>
          </cell>
        </row>
        <row r="47">
          <cell r="A47">
            <v>6</v>
          </cell>
          <cell r="B47" t="str">
            <v>Huck</v>
          </cell>
          <cell r="C47">
            <v>222</v>
          </cell>
          <cell r="D47">
            <v>380000</v>
          </cell>
          <cell r="E47">
            <v>407000</v>
          </cell>
          <cell r="F47">
            <v>0.5</v>
          </cell>
          <cell r="G47" t="str">
            <v>N/A</v>
          </cell>
          <cell r="I47">
            <v>0.53552631578947374</v>
          </cell>
          <cell r="J47">
            <v>203500</v>
          </cell>
          <cell r="K47">
            <v>583500</v>
          </cell>
          <cell r="M47">
            <v>5000</v>
          </cell>
          <cell r="N47">
            <v>45.53</v>
          </cell>
          <cell r="O47">
            <v>0.35</v>
          </cell>
          <cell r="P47">
            <v>0.73741999999999996</v>
          </cell>
          <cell r="Q47">
            <v>58755.782049999994</v>
          </cell>
          <cell r="R47">
            <v>55000</v>
          </cell>
          <cell r="S47">
            <v>45.53</v>
          </cell>
          <cell r="T47">
            <v>0.33</v>
          </cell>
          <cell r="U47">
            <v>0.94118999999999997</v>
          </cell>
          <cell r="V47">
            <v>777770.70970499993</v>
          </cell>
          <cell r="X47">
            <v>4500</v>
          </cell>
          <cell r="Y47">
            <v>45.53</v>
          </cell>
          <cell r="Z47">
            <v>204885</v>
          </cell>
          <cell r="AA47">
            <v>0.73741999999999996</v>
          </cell>
          <cell r="AB47">
            <v>151086.29670000001</v>
          </cell>
          <cell r="AD47">
            <v>1041000</v>
          </cell>
          <cell r="AE47">
            <v>928857.7438249999</v>
          </cell>
          <cell r="AG47">
            <v>1512400</v>
          </cell>
        </row>
        <row r="48">
          <cell r="A48">
            <v>7</v>
          </cell>
          <cell r="B48" t="str">
            <v>Minella</v>
          </cell>
          <cell r="C48">
            <v>221</v>
          </cell>
          <cell r="D48">
            <v>300000</v>
          </cell>
          <cell r="E48">
            <v>359000</v>
          </cell>
          <cell r="F48">
            <v>0.5</v>
          </cell>
          <cell r="G48" t="str">
            <v>N/A</v>
          </cell>
          <cell r="I48">
            <v>0.59833333333333338</v>
          </cell>
          <cell r="J48">
            <v>179500</v>
          </cell>
          <cell r="K48">
            <v>479500</v>
          </cell>
          <cell r="M48">
            <v>4000</v>
          </cell>
          <cell r="N48">
            <v>45.53</v>
          </cell>
          <cell r="O48">
            <v>0.35</v>
          </cell>
          <cell r="P48">
            <v>0.73741999999999996</v>
          </cell>
          <cell r="Q48">
            <v>47004.625639999991</v>
          </cell>
          <cell r="R48">
            <v>37000</v>
          </cell>
          <cell r="S48">
            <v>45.53</v>
          </cell>
          <cell r="T48">
            <v>0.33</v>
          </cell>
          <cell r="U48">
            <v>0.94118999999999997</v>
          </cell>
          <cell r="V48">
            <v>523227.56834700005</v>
          </cell>
          <cell r="X48">
            <v>3000</v>
          </cell>
          <cell r="Y48">
            <v>45.53</v>
          </cell>
          <cell r="Z48">
            <v>136590</v>
          </cell>
          <cell r="AA48">
            <v>0.73741999999999996</v>
          </cell>
          <cell r="AB48">
            <v>100724.19779999999</v>
          </cell>
          <cell r="AD48">
            <v>707000</v>
          </cell>
          <cell r="AE48">
            <v>623952.50356700004</v>
          </cell>
          <cell r="AG48">
            <v>1103500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sheetData sheetId="20"/>
      <sheetData sheetId="21">
        <row r="14">
          <cell r="A14">
            <v>1</v>
          </cell>
        </row>
      </sheetData>
      <sheetData sheetId="22"/>
      <sheetData sheetId="23"/>
      <sheetData sheetId="24"/>
      <sheetData sheetId="25"/>
      <sheetData sheetId="26"/>
      <sheetData sheetId="27"/>
      <sheetData sheetId="28"/>
      <sheetData sheetId="29"/>
      <sheetData sheetId="30"/>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ent vs Competitive"/>
      <sheetName val="target summary table exhibit"/>
      <sheetName val="APCI Exhibit"/>
      <sheetName val="APCI Exhibit (2)"/>
      <sheetName val="target summary table exhibi (2)"/>
      <sheetName val="Sheet2"/>
      <sheetName val="Exhibits"/>
      <sheetName val="incumbent data"/>
      <sheetName val="target"/>
      <sheetName val="actual"/>
      <sheetName val="Exhibit 1"/>
      <sheetName val="Current_vs_Competitive"/>
      <sheetName val="target_summary_table_exhibit"/>
      <sheetName val="APCI_Exhibit"/>
      <sheetName val="APCI_Exhibit_(2)"/>
      <sheetName val="target_summary_table_exhibi_(2)"/>
      <sheetName val="incumbent_data"/>
      <sheetName val="Exhibit_1"/>
    </sheetNames>
    <sheetDataSet>
      <sheetData sheetId="0" refreshError="1"/>
      <sheetData sheetId="1" refreshError="1"/>
      <sheetData sheetId="2"/>
      <sheetData sheetId="3" refreshError="1"/>
      <sheetData sheetId="4" refreshError="1">
        <row r="10">
          <cell r="B10" t="str">
            <v>1a</v>
          </cell>
          <cell r="G10" t="str">
            <v>Chief Executive Officer</v>
          </cell>
          <cell r="I10" t="str">
            <v>Custom Chemical/Premier</v>
          </cell>
          <cell r="K10" t="str">
            <v xml:space="preserve">Tabular - Revs. </v>
          </cell>
          <cell r="M10">
            <v>950000</v>
          </cell>
          <cell r="O10">
            <v>1050000</v>
          </cell>
          <cell r="Q10">
            <v>1870000</v>
          </cell>
          <cell r="S10">
            <v>2115000</v>
          </cell>
          <cell r="AA10">
            <v>6925000</v>
          </cell>
          <cell r="AC10">
            <v>7820000</v>
          </cell>
          <cell r="AE10">
            <v>8710000</v>
          </cell>
        </row>
        <row r="11">
          <cell r="B11" t="str">
            <v>1b</v>
          </cell>
          <cell r="G11" t="str">
            <v>(Revenues: $5.4 Billion)</v>
          </cell>
          <cell r="I11" t="str">
            <v>$3B - $10B Industrials</v>
          </cell>
          <cell r="K11" t="str">
            <v>Reg @ $5,400M</v>
          </cell>
          <cell r="M11">
            <v>970000</v>
          </cell>
          <cell r="O11">
            <v>1120000</v>
          </cell>
          <cell r="Q11">
            <v>1895000</v>
          </cell>
          <cell r="S11">
            <v>2315000</v>
          </cell>
          <cell r="AA11">
            <v>5775000</v>
          </cell>
          <cell r="AC11">
            <v>7330000</v>
          </cell>
          <cell r="AE11">
            <v>8885000</v>
          </cell>
        </row>
        <row r="13">
          <cell r="B13">
            <v>1</v>
          </cell>
          <cell r="G13" t="str">
            <v>Going Rate:</v>
          </cell>
          <cell r="M13">
            <v>960000</v>
          </cell>
          <cell r="O13">
            <v>1085000</v>
          </cell>
          <cell r="Q13">
            <v>1885000</v>
          </cell>
          <cell r="S13">
            <v>2215000</v>
          </cell>
          <cell r="AA13">
            <v>6350000</v>
          </cell>
          <cell r="AC13">
            <v>7575000</v>
          </cell>
          <cell r="AE13">
            <v>8800000</v>
          </cell>
        </row>
        <row r="15">
          <cell r="C15">
            <v>1</v>
          </cell>
          <cell r="D15" t="str">
            <v>Jones</v>
          </cell>
          <cell r="G15" t="str">
            <v>Chairman, President &amp; CEO</v>
          </cell>
          <cell r="M15">
            <v>1000000</v>
          </cell>
          <cell r="Q15">
            <v>1948600</v>
          </cell>
          <cell r="U15">
            <v>7033.03</v>
          </cell>
          <cell r="AC15">
            <v>7464600</v>
          </cell>
        </row>
        <row r="16">
          <cell r="K16" t="str">
            <v>Percent of Market</v>
          </cell>
          <cell r="M16">
            <v>1.0416666666666667</v>
          </cell>
          <cell r="O16">
            <v>0.92165898617511521</v>
          </cell>
          <cell r="Q16">
            <v>1.033740053050398</v>
          </cell>
          <cell r="S16">
            <v>0.87972911963882616</v>
          </cell>
          <cell r="U16" t="e">
            <v>#DIV/0!</v>
          </cell>
          <cell r="W16" t="e">
            <v>#DIV/0!</v>
          </cell>
          <cell r="Y16" t="e">
            <v>#DIV/0!</v>
          </cell>
          <cell r="AA16">
            <v>1.1755275590551182</v>
          </cell>
          <cell r="AC16">
            <v>0.98542574257425741</v>
          </cell>
          <cell r="AE16">
            <v>0.84824999999999995</v>
          </cell>
        </row>
        <row r="18">
          <cell r="B18" t="str">
            <v>2a</v>
          </cell>
          <cell r="G18" t="str">
            <v>Chief Operating Officer</v>
          </cell>
          <cell r="I18" t="str">
            <v>Custom Chemical/Premier</v>
          </cell>
          <cell r="K18" t="str">
            <v xml:space="preserve">Tabular - Revs. </v>
          </cell>
          <cell r="M18" t="str">
            <v>-------------------------------------------------Insufficient Data----------------------------------------------------</v>
          </cell>
        </row>
        <row r="19">
          <cell r="B19" t="str">
            <v>2b</v>
          </cell>
          <cell r="G19" t="str">
            <v>(Revenues: $5.4 Billion)</v>
          </cell>
          <cell r="I19" t="str">
            <v>$3B - $10B Industrials</v>
          </cell>
          <cell r="K19" t="str">
            <v>Reg @ $5,400M</v>
          </cell>
          <cell r="M19">
            <v>610000</v>
          </cell>
          <cell r="O19">
            <v>745000</v>
          </cell>
          <cell r="Q19">
            <v>1135000</v>
          </cell>
          <cell r="S19">
            <v>1475000</v>
          </cell>
          <cell r="AA19">
            <v>3225000</v>
          </cell>
          <cell r="AC19">
            <v>4165000</v>
          </cell>
          <cell r="AE19">
            <v>5105000</v>
          </cell>
        </row>
        <row r="21">
          <cell r="B21">
            <v>2</v>
          </cell>
          <cell r="G21" t="str">
            <v>Going Rate:</v>
          </cell>
          <cell r="M21">
            <v>610000</v>
          </cell>
          <cell r="O21">
            <v>745000</v>
          </cell>
          <cell r="Q21">
            <v>1135000</v>
          </cell>
          <cell r="S21">
            <v>1475000</v>
          </cell>
          <cell r="AA21">
            <v>3225000</v>
          </cell>
          <cell r="AC21">
            <v>4165000</v>
          </cell>
          <cell r="AE21">
            <v>5105000</v>
          </cell>
        </row>
        <row r="23">
          <cell r="C23">
            <v>2</v>
          </cell>
          <cell r="D23" t="str">
            <v>Gadomski</v>
          </cell>
          <cell r="G23" t="str">
            <v>EVP, Gases &amp; Equipment</v>
          </cell>
          <cell r="M23">
            <v>677000</v>
          </cell>
          <cell r="Q23">
            <v>1131400</v>
          </cell>
          <cell r="U23">
            <v>7033.03</v>
          </cell>
          <cell r="AC23">
            <v>4395400</v>
          </cell>
        </row>
        <row r="24">
          <cell r="K24" t="str">
            <v>Percent of Market</v>
          </cell>
          <cell r="M24">
            <v>1.1098360655737705</v>
          </cell>
          <cell r="O24">
            <v>0.90872483221476508</v>
          </cell>
          <cell r="Q24">
            <v>0.99682819383259913</v>
          </cell>
          <cell r="S24">
            <v>0.76705084745762708</v>
          </cell>
          <cell r="U24" t="e">
            <v>#DIV/0!</v>
          </cell>
          <cell r="W24" t="e">
            <v>#DIV/0!</v>
          </cell>
          <cell r="Y24" t="e">
            <v>#DIV/0!</v>
          </cell>
          <cell r="AA24">
            <v>1.3629147286821706</v>
          </cell>
          <cell r="AC24">
            <v>1.0553181272509005</v>
          </cell>
          <cell r="AE24">
            <v>0.86099902056807054</v>
          </cell>
        </row>
        <row r="26">
          <cell r="G26" t="str">
            <v>Sector Head</v>
          </cell>
          <cell r="I26" t="str">
            <v>Custom Chemical/Premier</v>
          </cell>
          <cell r="K26" t="str">
            <v>Reg @ $5,400M</v>
          </cell>
          <cell r="M26" t="str">
            <v>-------------------------------------------------Insufficient Data----------------------------------------------------</v>
          </cell>
        </row>
        <row r="27">
          <cell r="G27" t="str">
            <v>(Revenues: $3.7 Billion)</v>
          </cell>
          <cell r="I27" t="str">
            <v>$3B - $10B Industrials</v>
          </cell>
          <cell r="K27" t="str">
            <v xml:space="preserve">Tabular - Revs. </v>
          </cell>
          <cell r="M27">
            <v>470000</v>
          </cell>
          <cell r="O27">
            <v>630000</v>
          </cell>
          <cell r="Q27">
            <v>795000</v>
          </cell>
          <cell r="S27">
            <v>1000000</v>
          </cell>
          <cell r="AA27">
            <v>2065000</v>
          </cell>
          <cell r="AC27">
            <v>2625000</v>
          </cell>
          <cell r="AE27">
            <v>3185000</v>
          </cell>
        </row>
        <row r="29">
          <cell r="G29" t="str">
            <v>Reference Point:</v>
          </cell>
          <cell r="M29">
            <v>470000</v>
          </cell>
          <cell r="O29">
            <v>630000</v>
          </cell>
          <cell r="Q29">
            <v>795000</v>
          </cell>
          <cell r="S29">
            <v>1000000</v>
          </cell>
          <cell r="AA29">
            <v>2065000</v>
          </cell>
          <cell r="AC29">
            <v>2625000</v>
          </cell>
          <cell r="AE29">
            <v>3185000</v>
          </cell>
        </row>
        <row r="31">
          <cell r="C31">
            <v>2</v>
          </cell>
          <cell r="D31" t="str">
            <v>Gadomski</v>
          </cell>
          <cell r="G31" t="str">
            <v>EVP, Gases &amp; Equipment</v>
          </cell>
          <cell r="M31">
            <v>677000</v>
          </cell>
          <cell r="Q31">
            <v>1131400</v>
          </cell>
          <cell r="U31">
            <v>7033.03</v>
          </cell>
          <cell r="AC31">
            <v>4395400</v>
          </cell>
        </row>
        <row r="32">
          <cell r="K32" t="str">
            <v>Percent of Market</v>
          </cell>
          <cell r="M32">
            <v>1.4404255319148935</v>
          </cell>
          <cell r="O32">
            <v>1.0746031746031746</v>
          </cell>
          <cell r="Q32">
            <v>1.4231446540880504</v>
          </cell>
          <cell r="S32">
            <v>1.1314</v>
          </cell>
          <cell r="U32" t="e">
            <v>#DIV/0!</v>
          </cell>
          <cell r="W32" t="e">
            <v>#DIV/0!</v>
          </cell>
          <cell r="Y32" t="e">
            <v>#DIV/0!</v>
          </cell>
          <cell r="AA32">
            <v>2.1285230024213075</v>
          </cell>
          <cell r="AC32">
            <v>1.6744380952380953</v>
          </cell>
          <cell r="AE32">
            <v>1.3800313971742544</v>
          </cell>
        </row>
        <row r="34">
          <cell r="B34" t="str">
            <v>3a</v>
          </cell>
          <cell r="G34" t="str">
            <v>Top Financial Executive</v>
          </cell>
          <cell r="I34" t="str">
            <v>Custom Chemical/Premier</v>
          </cell>
          <cell r="K34" t="str">
            <v>Reg @ $5,400M</v>
          </cell>
          <cell r="M34">
            <v>370000</v>
          </cell>
          <cell r="O34">
            <v>465000</v>
          </cell>
          <cell r="Q34">
            <v>580000</v>
          </cell>
          <cell r="S34">
            <v>770000</v>
          </cell>
          <cell r="AA34">
            <v>1500000</v>
          </cell>
          <cell r="AC34">
            <v>1890000</v>
          </cell>
          <cell r="AE34">
            <v>2280000</v>
          </cell>
        </row>
        <row r="35">
          <cell r="B35" t="str">
            <v>3b</v>
          </cell>
          <cell r="G35" t="str">
            <v>(Revenues: $5.4 Billion)</v>
          </cell>
          <cell r="I35" t="str">
            <v>$3B - $10B Industrials</v>
          </cell>
          <cell r="K35" t="str">
            <v>Reg @ $5,400M</v>
          </cell>
          <cell r="M35">
            <v>430000</v>
          </cell>
          <cell r="O35">
            <v>510000</v>
          </cell>
          <cell r="Q35">
            <v>700000</v>
          </cell>
          <cell r="S35">
            <v>875000</v>
          </cell>
          <cell r="AA35">
            <v>1725000</v>
          </cell>
          <cell r="AC35">
            <v>2195000</v>
          </cell>
          <cell r="AE35">
            <v>2665000</v>
          </cell>
        </row>
        <row r="37">
          <cell r="B37">
            <v>3</v>
          </cell>
          <cell r="G37" t="str">
            <v>Going Rate:</v>
          </cell>
          <cell r="M37">
            <v>400000</v>
          </cell>
          <cell r="O37">
            <v>490000</v>
          </cell>
          <cell r="Q37">
            <v>640000</v>
          </cell>
          <cell r="S37">
            <v>825000</v>
          </cell>
          <cell r="AA37">
            <v>1615000</v>
          </cell>
          <cell r="AC37">
            <v>2045000</v>
          </cell>
          <cell r="AE37">
            <v>2475000</v>
          </cell>
        </row>
        <row r="39">
          <cell r="C39">
            <v>3</v>
          </cell>
          <cell r="D39" t="str">
            <v>Owings</v>
          </cell>
          <cell r="G39" t="str">
            <v>VP &amp; Chief Financial Officer</v>
          </cell>
          <cell r="M39">
            <v>459000</v>
          </cell>
          <cell r="Q39">
            <v>715300</v>
          </cell>
          <cell r="U39">
            <v>7033.03</v>
          </cell>
          <cell r="AC39">
            <v>2322300</v>
          </cell>
        </row>
        <row r="40">
          <cell r="K40" t="str">
            <v>Percent of Market</v>
          </cell>
          <cell r="M40">
            <v>1.1475</v>
          </cell>
          <cell r="O40">
            <v>0.93673469387755104</v>
          </cell>
          <cell r="Q40">
            <v>1.11765625</v>
          </cell>
          <cell r="S40">
            <v>0.86703030303030304</v>
          </cell>
          <cell r="U40" t="e">
            <v>#DIV/0!</v>
          </cell>
          <cell r="W40" t="e">
            <v>#DIV/0!</v>
          </cell>
          <cell r="Y40" t="e">
            <v>#DIV/0!</v>
          </cell>
          <cell r="AA40">
            <v>1.4379566563467492</v>
          </cell>
          <cell r="AC40">
            <v>1.1355990220048899</v>
          </cell>
          <cell r="AE40">
            <v>0.93830303030303031</v>
          </cell>
        </row>
        <row r="42">
          <cell r="B42" t="str">
            <v>4a</v>
          </cell>
          <cell r="G42" t="str">
            <v>Sector Head</v>
          </cell>
          <cell r="I42" t="str">
            <v>Custom Chemical/Premier</v>
          </cell>
          <cell r="K42" t="str">
            <v>Reg @ $5,400M</v>
          </cell>
          <cell r="M42" t="str">
            <v>-------------------------------------------------Insufficient Data----------------------------------------------------</v>
          </cell>
        </row>
        <row r="43">
          <cell r="B43" t="str">
            <v>4b</v>
          </cell>
          <cell r="G43" t="str">
            <v>(Revenues: $1.5 Billion)</v>
          </cell>
          <cell r="I43" t="str">
            <v>$3B - $10B Industrials</v>
          </cell>
          <cell r="K43" t="str">
            <v xml:space="preserve">Tabular - Revs. </v>
          </cell>
          <cell r="M43">
            <v>425000</v>
          </cell>
          <cell r="O43">
            <v>550000</v>
          </cell>
          <cell r="Q43">
            <v>650000</v>
          </cell>
          <cell r="S43">
            <v>850000</v>
          </cell>
          <cell r="AA43">
            <v>1700000</v>
          </cell>
          <cell r="AC43">
            <v>2160000</v>
          </cell>
          <cell r="AE43">
            <v>2615000</v>
          </cell>
        </row>
        <row r="45">
          <cell r="B45">
            <v>4</v>
          </cell>
          <cell r="G45" t="str">
            <v>Going Rate:</v>
          </cell>
          <cell r="M45">
            <v>425000</v>
          </cell>
          <cell r="O45">
            <v>550000</v>
          </cell>
          <cell r="Q45">
            <v>650000</v>
          </cell>
          <cell r="S45">
            <v>850000</v>
          </cell>
          <cell r="AA45">
            <v>1700000</v>
          </cell>
          <cell r="AC45">
            <v>2160000</v>
          </cell>
          <cell r="AE45">
            <v>2615000</v>
          </cell>
        </row>
        <row r="47">
          <cell r="C47">
            <v>4</v>
          </cell>
          <cell r="D47" t="str">
            <v>Cummins</v>
          </cell>
          <cell r="G47" t="str">
            <v>Group VP, Chemicals</v>
          </cell>
          <cell r="M47">
            <v>450000</v>
          </cell>
          <cell r="Q47">
            <v>706300</v>
          </cell>
          <cell r="U47">
            <v>7033.03</v>
          </cell>
          <cell r="AC47">
            <v>2313300</v>
          </cell>
        </row>
        <row r="48">
          <cell r="K48" t="str">
            <v>Percent of Market</v>
          </cell>
          <cell r="M48">
            <v>1.0588235294117647</v>
          </cell>
          <cell r="O48">
            <v>0.81818181818181823</v>
          </cell>
          <cell r="Q48">
            <v>1.0866153846153845</v>
          </cell>
          <cell r="S48">
            <v>0.83094117647058818</v>
          </cell>
          <cell r="U48" t="e">
            <v>#DIV/0!</v>
          </cell>
          <cell r="W48" t="e">
            <v>#DIV/0!</v>
          </cell>
          <cell r="Y48" t="e">
            <v>#DIV/0!</v>
          </cell>
          <cell r="AA48">
            <v>1.3607647058823529</v>
          </cell>
          <cell r="AC48">
            <v>1.0709722222222222</v>
          </cell>
          <cell r="AE48">
            <v>0.88462715105162526</v>
          </cell>
        </row>
        <row r="52">
          <cell r="B52" t="str">
            <v>5a</v>
          </cell>
          <cell r="G52" t="str">
            <v>Top Legal Executive (+5% Premium)</v>
          </cell>
          <cell r="I52" t="str">
            <v>Custom Chemical/Premier</v>
          </cell>
          <cell r="K52" t="str">
            <v>Reg @ $5,400M</v>
          </cell>
          <cell r="M52">
            <v>350000</v>
          </cell>
          <cell r="O52">
            <v>390000</v>
          </cell>
          <cell r="Q52">
            <v>530000</v>
          </cell>
          <cell r="S52">
            <v>600000</v>
          </cell>
          <cell r="AA52">
            <v>1355000</v>
          </cell>
          <cell r="AC52">
            <v>1485000</v>
          </cell>
          <cell r="AE52">
            <v>1615000</v>
          </cell>
        </row>
        <row r="53">
          <cell r="B53" t="str">
            <v>5b</v>
          </cell>
          <cell r="G53" t="str">
            <v>(Revenues: $5.4 Billion)</v>
          </cell>
          <cell r="I53" t="str">
            <v>$3B - $10B Industrials</v>
          </cell>
          <cell r="K53" t="str">
            <v>Reg @ $5,400M</v>
          </cell>
          <cell r="M53">
            <v>375000</v>
          </cell>
          <cell r="O53">
            <v>445000</v>
          </cell>
          <cell r="Q53">
            <v>585000</v>
          </cell>
          <cell r="S53">
            <v>720000</v>
          </cell>
          <cell r="AA53">
            <v>1275000</v>
          </cell>
          <cell r="AC53">
            <v>1585000</v>
          </cell>
          <cell r="AE53">
            <v>1890000</v>
          </cell>
        </row>
        <row r="55">
          <cell r="B55">
            <v>5</v>
          </cell>
          <cell r="G55" t="str">
            <v>Going Rate:</v>
          </cell>
          <cell r="M55">
            <v>365000</v>
          </cell>
          <cell r="O55">
            <v>420000</v>
          </cell>
          <cell r="Q55">
            <v>560000</v>
          </cell>
          <cell r="S55">
            <v>660000</v>
          </cell>
          <cell r="AA55">
            <v>1315000</v>
          </cell>
          <cell r="AC55">
            <v>1535000</v>
          </cell>
          <cell r="AE55">
            <v>1755000</v>
          </cell>
        </row>
        <row r="57">
          <cell r="C57">
            <v>5</v>
          </cell>
          <cell r="D57" t="str">
            <v>Brown (3)</v>
          </cell>
          <cell r="G57" t="str">
            <v xml:space="preserve">VP, General Counsel &amp; Secretary </v>
          </cell>
          <cell r="M57">
            <v>406000</v>
          </cell>
          <cell r="Q57">
            <v>609500</v>
          </cell>
          <cell r="U57">
            <v>7033.03</v>
          </cell>
          <cell r="AC57">
            <v>1954500</v>
          </cell>
        </row>
        <row r="58">
          <cell r="K58" t="str">
            <v>Percent of Market</v>
          </cell>
          <cell r="M58">
            <v>1.1123287671232878</v>
          </cell>
          <cell r="O58">
            <v>0.96666666666666667</v>
          </cell>
          <cell r="Q58">
            <v>1.0883928571428572</v>
          </cell>
          <cell r="S58">
            <v>0.92348484848484846</v>
          </cell>
          <cell r="U58" t="e">
            <v>#DIV/0!</v>
          </cell>
          <cell r="W58" t="e">
            <v>#DIV/0!</v>
          </cell>
          <cell r="Y58" t="e">
            <v>#DIV/0!</v>
          </cell>
          <cell r="AA58">
            <v>1.4863117870722433</v>
          </cell>
          <cell r="AC58">
            <v>1.2732899022801303</v>
          </cell>
          <cell r="AE58">
            <v>1.1136752136752137</v>
          </cell>
        </row>
        <row r="60">
          <cell r="G60" t="str">
            <v>5th Highest Paid Executive</v>
          </cell>
          <cell r="I60" t="str">
            <v>Custom Chemical/Premier</v>
          </cell>
          <cell r="K60" t="str">
            <v>Reg @ $5,400M</v>
          </cell>
          <cell r="M60">
            <v>340000</v>
          </cell>
          <cell r="O60">
            <v>385000</v>
          </cell>
          <cell r="Q60">
            <v>430000</v>
          </cell>
          <cell r="S60">
            <v>535000</v>
          </cell>
          <cell r="AA60">
            <v>1150000</v>
          </cell>
          <cell r="AC60">
            <v>1340000</v>
          </cell>
          <cell r="AE60">
            <v>1525000</v>
          </cell>
        </row>
        <row r="61">
          <cell r="G61" t="str">
            <v>(Revenues: $5.4 Billion)</v>
          </cell>
          <cell r="I61" t="str">
            <v>$3B - $10B Industrials</v>
          </cell>
          <cell r="K61" t="str">
            <v>Reg @ $5,400M</v>
          </cell>
          <cell r="M61">
            <v>395000</v>
          </cell>
          <cell r="O61">
            <v>470000</v>
          </cell>
          <cell r="Q61">
            <v>645000</v>
          </cell>
          <cell r="S61">
            <v>790000</v>
          </cell>
          <cell r="AA61">
            <v>1470000</v>
          </cell>
          <cell r="AC61">
            <v>1810000</v>
          </cell>
          <cell r="AE61">
            <v>2145000</v>
          </cell>
        </row>
        <row r="63">
          <cell r="B63">
            <v>5.5</v>
          </cell>
          <cell r="G63" t="str">
            <v>Reference Point:</v>
          </cell>
          <cell r="M63">
            <v>370000</v>
          </cell>
          <cell r="O63">
            <v>430000</v>
          </cell>
          <cell r="Q63">
            <v>540000</v>
          </cell>
          <cell r="S63">
            <v>665000</v>
          </cell>
          <cell r="AA63">
            <v>1310000</v>
          </cell>
          <cell r="AC63">
            <v>1575000</v>
          </cell>
          <cell r="AE63">
            <v>1835000</v>
          </cell>
        </row>
        <row r="65">
          <cell r="C65">
            <v>5</v>
          </cell>
          <cell r="D65" t="str">
            <v>Brown</v>
          </cell>
          <cell r="G65" t="str">
            <v xml:space="preserve">VP, General Counsel &amp; Secretary </v>
          </cell>
          <cell r="M65">
            <v>406000</v>
          </cell>
          <cell r="Q65">
            <v>609500</v>
          </cell>
          <cell r="U65">
            <v>7033.03</v>
          </cell>
          <cell r="AC65">
            <v>1954500</v>
          </cell>
        </row>
        <row r="66">
          <cell r="K66" t="str">
            <v>Percent of Market</v>
          </cell>
          <cell r="M66">
            <v>1.0972972972972972</v>
          </cell>
          <cell r="O66">
            <v>0.94418604651162785</v>
          </cell>
          <cell r="Q66">
            <v>1.1287037037037038</v>
          </cell>
          <cell r="S66">
            <v>0.91654135338345866</v>
          </cell>
          <cell r="U66" t="e">
            <v>#DIV/0!</v>
          </cell>
          <cell r="W66" t="e">
            <v>#DIV/0!</v>
          </cell>
          <cell r="Y66" t="e">
            <v>#DIV/0!</v>
          </cell>
          <cell r="AA66">
            <v>1.4919847328244276</v>
          </cell>
          <cell r="AC66">
            <v>1.240952380952381</v>
          </cell>
          <cell r="AE66">
            <v>1.0651226158038147</v>
          </cell>
        </row>
        <row r="68">
          <cell r="G68" t="str">
            <v>Top Manufact. &amp; Eng. Executive</v>
          </cell>
          <cell r="I68" t="str">
            <v>Custom Chemical/Premier</v>
          </cell>
          <cell r="K68" t="str">
            <v xml:space="preserve">Tabular - Revs. </v>
          </cell>
          <cell r="M68" t="str">
            <v>-------------------------------------------------Insufficient Data----------------------------------------------------</v>
          </cell>
        </row>
        <row r="69">
          <cell r="G69" t="str">
            <v>(Revenues: $5.4 Billion)</v>
          </cell>
          <cell r="I69" t="str">
            <v>$3B - $10B Industrials</v>
          </cell>
          <cell r="K69" t="str">
            <v>Reg @ $5,400M</v>
          </cell>
          <cell r="M69">
            <v>310000</v>
          </cell>
          <cell r="O69">
            <v>365000</v>
          </cell>
          <cell r="Q69">
            <v>505000</v>
          </cell>
          <cell r="S69">
            <v>635000</v>
          </cell>
          <cell r="AA69">
            <v>1130000</v>
          </cell>
          <cell r="AC69">
            <v>1370000</v>
          </cell>
          <cell r="AE69">
            <v>1610000</v>
          </cell>
        </row>
        <row r="71">
          <cell r="G71" t="str">
            <v>Reference Point:</v>
          </cell>
          <cell r="M71">
            <v>310000</v>
          </cell>
          <cell r="O71">
            <v>365000</v>
          </cell>
          <cell r="Q71">
            <v>505000</v>
          </cell>
          <cell r="S71">
            <v>635000</v>
          </cell>
          <cell r="AA71">
            <v>1130000</v>
          </cell>
          <cell r="AC71">
            <v>1370000</v>
          </cell>
          <cell r="AE71">
            <v>1610000</v>
          </cell>
        </row>
        <row r="74">
          <cell r="G74" t="str">
            <v>Top Planning &amp; Bus. Dev. Exec.</v>
          </cell>
          <cell r="I74" t="str">
            <v>Custom Chemical/Premier</v>
          </cell>
          <cell r="K74" t="str">
            <v xml:space="preserve">Tabular - Revs. </v>
          </cell>
          <cell r="M74">
            <v>275000</v>
          </cell>
          <cell r="O74">
            <v>325000</v>
          </cell>
          <cell r="Q74">
            <v>400000</v>
          </cell>
          <cell r="S74">
            <v>500000</v>
          </cell>
          <cell r="AA74">
            <v>950000</v>
          </cell>
          <cell r="AC74">
            <v>1125000</v>
          </cell>
          <cell r="AE74">
            <v>1300000</v>
          </cell>
        </row>
        <row r="75">
          <cell r="G75" t="str">
            <v>(Revenues: $5.4 Billion)</v>
          </cell>
          <cell r="I75" t="str">
            <v>$3B - $10B Industrials</v>
          </cell>
          <cell r="K75" t="str">
            <v xml:space="preserve">Tabular - Revs. </v>
          </cell>
          <cell r="M75">
            <v>270000</v>
          </cell>
          <cell r="O75">
            <v>340000</v>
          </cell>
          <cell r="Q75">
            <v>435000</v>
          </cell>
          <cell r="S75">
            <v>540000</v>
          </cell>
          <cell r="AA75">
            <v>755000</v>
          </cell>
          <cell r="AC75">
            <v>1130000</v>
          </cell>
          <cell r="AE75">
            <v>1505000</v>
          </cell>
        </row>
        <row r="77">
          <cell r="G77" t="str">
            <v>Reference Point:</v>
          </cell>
          <cell r="M77">
            <v>275000</v>
          </cell>
          <cell r="O77">
            <v>335000</v>
          </cell>
          <cell r="Q77">
            <v>420000</v>
          </cell>
          <cell r="S77">
            <v>520000</v>
          </cell>
          <cell r="AA77">
            <v>855000</v>
          </cell>
          <cell r="AC77">
            <v>1130000</v>
          </cell>
          <cell r="AE77">
            <v>1405000</v>
          </cell>
        </row>
        <row r="80">
          <cell r="G80" t="str">
            <v>Top Purchasing Executive</v>
          </cell>
          <cell r="I80" t="str">
            <v>Custom Chemical/Premier</v>
          </cell>
          <cell r="K80" t="str">
            <v xml:space="preserve">Tabular - Revs. </v>
          </cell>
          <cell r="M80">
            <v>200000</v>
          </cell>
          <cell r="O80">
            <v>260000</v>
          </cell>
          <cell r="Q80">
            <v>275000</v>
          </cell>
          <cell r="S80">
            <v>410000</v>
          </cell>
          <cell r="AA80">
            <v>470000</v>
          </cell>
          <cell r="AC80">
            <v>540000</v>
          </cell>
          <cell r="AE80">
            <v>605000</v>
          </cell>
        </row>
        <row r="81">
          <cell r="G81" t="str">
            <v>(Revenues: $5.4 Billion)</v>
          </cell>
          <cell r="I81" t="str">
            <v>$3B - $10B Industrials</v>
          </cell>
          <cell r="K81" t="str">
            <v>Reg @ $5,400M</v>
          </cell>
          <cell r="M81">
            <v>185000</v>
          </cell>
          <cell r="O81">
            <v>220000</v>
          </cell>
          <cell r="Q81">
            <v>255000</v>
          </cell>
          <cell r="S81">
            <v>325000</v>
          </cell>
          <cell r="AA81">
            <v>425000</v>
          </cell>
          <cell r="AC81">
            <v>515000</v>
          </cell>
          <cell r="AE81">
            <v>605000</v>
          </cell>
        </row>
        <row r="83">
          <cell r="G83" t="str">
            <v>Reference Point:</v>
          </cell>
          <cell r="M83">
            <v>195000</v>
          </cell>
          <cell r="O83">
            <v>240000</v>
          </cell>
          <cell r="Q83">
            <v>265000</v>
          </cell>
          <cell r="S83">
            <v>370000</v>
          </cell>
          <cell r="AA83">
            <v>450000</v>
          </cell>
          <cell r="AC83">
            <v>530000</v>
          </cell>
          <cell r="AE83">
            <v>605000</v>
          </cell>
        </row>
        <row r="86">
          <cell r="G86" t="str">
            <v>Top Research &amp; Dev. Exec.</v>
          </cell>
          <cell r="I86" t="str">
            <v>Custom Chemical/Premier</v>
          </cell>
          <cell r="K86" t="str">
            <v xml:space="preserve">Tabular - Revs. </v>
          </cell>
          <cell r="M86">
            <v>300000</v>
          </cell>
          <cell r="O86">
            <v>340000</v>
          </cell>
          <cell r="Q86">
            <v>450000</v>
          </cell>
          <cell r="S86">
            <v>550000</v>
          </cell>
          <cell r="AA86">
            <v>940000</v>
          </cell>
          <cell r="AC86">
            <v>1170000</v>
          </cell>
          <cell r="AE86">
            <v>1400000</v>
          </cell>
        </row>
        <row r="87">
          <cell r="G87" t="str">
            <v>(Revenues: $5.4 Billion)</v>
          </cell>
          <cell r="I87" t="str">
            <v>$3B - $10B Industrials</v>
          </cell>
          <cell r="K87" t="str">
            <v>Reg @ $5,400M</v>
          </cell>
          <cell r="M87">
            <v>295000</v>
          </cell>
          <cell r="O87">
            <v>355000</v>
          </cell>
          <cell r="Q87">
            <v>460000</v>
          </cell>
          <cell r="S87">
            <v>570000</v>
          </cell>
          <cell r="AA87">
            <v>1025000</v>
          </cell>
          <cell r="AC87">
            <v>1305000</v>
          </cell>
          <cell r="AE87">
            <v>1580000</v>
          </cell>
        </row>
        <row r="89">
          <cell r="G89" t="str">
            <v>Reference Point:</v>
          </cell>
          <cell r="M89">
            <v>300000</v>
          </cell>
          <cell r="O89">
            <v>350000</v>
          </cell>
          <cell r="Q89">
            <v>455000</v>
          </cell>
          <cell r="S89">
            <v>560000</v>
          </cell>
          <cell r="AA89">
            <v>985000</v>
          </cell>
          <cell r="AC89">
            <v>1240000</v>
          </cell>
          <cell r="AE89">
            <v>1490000</v>
          </cell>
        </row>
        <row r="92">
          <cell r="B92" t="str">
            <v>6a</v>
          </cell>
          <cell r="G92" t="str">
            <v>Sector Head (+10% premium)</v>
          </cell>
          <cell r="I92" t="str">
            <v>Custom Chemical/Premier</v>
          </cell>
          <cell r="K92" t="str">
            <v>Reg @ $5,400M</v>
          </cell>
          <cell r="M92" t="str">
            <v>-------------------------------------------------Insufficient Data----------------------------------------------------</v>
          </cell>
        </row>
        <row r="93">
          <cell r="B93" t="str">
            <v>6b</v>
          </cell>
          <cell r="G93" t="str">
            <v>(Revenues: $1.5 Billion)</v>
          </cell>
          <cell r="I93" t="str">
            <v>$3B - $10B Industrials</v>
          </cell>
          <cell r="K93" t="str">
            <v>Reg @ $5,400M</v>
          </cell>
          <cell r="M93">
            <v>470000</v>
          </cell>
          <cell r="O93">
            <v>605000</v>
          </cell>
          <cell r="Q93">
            <v>715000</v>
          </cell>
          <cell r="S93">
            <v>935000</v>
          </cell>
          <cell r="AA93">
            <v>1870000</v>
          </cell>
          <cell r="AC93">
            <v>2375000</v>
          </cell>
          <cell r="AE93">
            <v>2875000</v>
          </cell>
        </row>
        <row r="95">
          <cell r="B95">
            <v>6</v>
          </cell>
          <cell r="G95" t="str">
            <v>Going Rate:</v>
          </cell>
          <cell r="M95">
            <v>470000</v>
          </cell>
          <cell r="O95">
            <v>605000</v>
          </cell>
          <cell r="Q95">
            <v>715000</v>
          </cell>
          <cell r="S95">
            <v>935000</v>
          </cell>
          <cell r="AA95">
            <v>1870000</v>
          </cell>
          <cell r="AC95">
            <v>2375000</v>
          </cell>
          <cell r="AE95">
            <v>2875000</v>
          </cell>
        </row>
        <row r="97">
          <cell r="C97">
            <v>6</v>
          </cell>
          <cell r="D97" t="str">
            <v>Katsaros (4)</v>
          </cell>
          <cell r="G97" t="str">
            <v>Group VP, Development &amp; Technology</v>
          </cell>
          <cell r="M97">
            <v>406000</v>
          </cell>
          <cell r="Q97">
            <v>609500</v>
          </cell>
          <cell r="U97">
            <v>7033.03</v>
          </cell>
          <cell r="AC97">
            <v>1954500</v>
          </cell>
        </row>
        <row r="98">
          <cell r="K98" t="str">
            <v>Percent of Market</v>
          </cell>
          <cell r="M98">
            <v>0.86382978723404258</v>
          </cell>
          <cell r="O98">
            <v>0.67107438016528931</v>
          </cell>
          <cell r="Q98">
            <v>0.85244755244755244</v>
          </cell>
          <cell r="S98">
            <v>0.65187165775401068</v>
          </cell>
          <cell r="U98" t="e">
            <v>#DIV/0!</v>
          </cell>
          <cell r="W98" t="e">
            <v>#DIV/0!</v>
          </cell>
          <cell r="Y98" t="e">
            <v>#DIV/0!</v>
          </cell>
          <cell r="AA98">
            <v>1.0451871657754011</v>
          </cell>
          <cell r="AC98">
            <v>0.82294736842105265</v>
          </cell>
          <cell r="AE98">
            <v>0.67982608695652169</v>
          </cell>
        </row>
        <row r="100">
          <cell r="B100" t="str">
            <v>7a</v>
          </cell>
          <cell r="G100" t="str">
            <v>Top HR Executive</v>
          </cell>
          <cell r="I100" t="str">
            <v>Custom Chemical/Premier</v>
          </cell>
          <cell r="K100" t="str">
            <v>Reg @ $5,400M</v>
          </cell>
          <cell r="M100">
            <v>290000</v>
          </cell>
          <cell r="O100">
            <v>325000</v>
          </cell>
          <cell r="Q100">
            <v>425000</v>
          </cell>
          <cell r="S100">
            <v>480000</v>
          </cell>
          <cell r="AA100">
            <v>1070000</v>
          </cell>
          <cell r="AC100">
            <v>1205000</v>
          </cell>
          <cell r="AE100">
            <v>1340000</v>
          </cell>
        </row>
        <row r="101">
          <cell r="B101" t="str">
            <v>7b</v>
          </cell>
          <cell r="G101" t="str">
            <v>(Revenues: $5.4 Billion)</v>
          </cell>
          <cell r="I101" t="str">
            <v>$3B - $10B Industrials</v>
          </cell>
          <cell r="K101" t="str">
            <v>Reg @ $5,400M</v>
          </cell>
          <cell r="M101">
            <v>290000</v>
          </cell>
          <cell r="O101">
            <v>350000</v>
          </cell>
          <cell r="Q101">
            <v>440000</v>
          </cell>
          <cell r="S101">
            <v>560000</v>
          </cell>
          <cell r="AA101">
            <v>955000</v>
          </cell>
          <cell r="AC101">
            <v>1295000</v>
          </cell>
          <cell r="AE101">
            <v>1630000</v>
          </cell>
        </row>
        <row r="103">
          <cell r="B103">
            <v>7</v>
          </cell>
          <cell r="G103" t="str">
            <v>Going Rate:</v>
          </cell>
          <cell r="M103">
            <v>290000</v>
          </cell>
          <cell r="O103">
            <v>340000</v>
          </cell>
          <cell r="Q103">
            <v>435000</v>
          </cell>
          <cell r="S103">
            <v>520000</v>
          </cell>
          <cell r="AA103">
            <v>1015000</v>
          </cell>
          <cell r="AC103">
            <v>1250000</v>
          </cell>
          <cell r="AE103">
            <v>1485000</v>
          </cell>
        </row>
        <row r="105">
          <cell r="C105">
            <v>7</v>
          </cell>
          <cell r="D105" t="str">
            <v>Broese van Groenou (5)</v>
          </cell>
          <cell r="G105" t="str">
            <v>VP, Human Resources</v>
          </cell>
          <cell r="M105">
            <v>372855</v>
          </cell>
          <cell r="Q105">
            <v>562860</v>
          </cell>
          <cell r="U105">
            <v>7033.03</v>
          </cell>
          <cell r="AC105">
            <v>1398860.0000000002</v>
          </cell>
        </row>
        <row r="106">
          <cell r="K106" t="str">
            <v>Percent of Market</v>
          </cell>
          <cell r="M106">
            <v>1.2857068965517242</v>
          </cell>
          <cell r="O106">
            <v>1.0966323529411766</v>
          </cell>
          <cell r="Q106">
            <v>1.2939310344827586</v>
          </cell>
          <cell r="S106">
            <v>1.0824230769230769</v>
          </cell>
          <cell r="U106" t="e">
            <v>#DIV/0!</v>
          </cell>
          <cell r="W106" t="e">
            <v>#DIV/0!</v>
          </cell>
          <cell r="Y106" t="e">
            <v>#DIV/0!</v>
          </cell>
          <cell r="AA106">
            <v>1.3781871921182269</v>
          </cell>
          <cell r="AC106">
            <v>1.1190880000000001</v>
          </cell>
          <cell r="AE106">
            <v>0.94199326599326616</v>
          </cell>
        </row>
        <row r="108">
          <cell r="G108" t="str">
            <v>Multi-Profit Center Head</v>
          </cell>
          <cell r="I108" t="str">
            <v>Custom Chemical/Premier</v>
          </cell>
          <cell r="K108" t="str">
            <v xml:space="preserve">Tabular - Revs. </v>
          </cell>
          <cell r="M108">
            <v>330000</v>
          </cell>
          <cell r="O108">
            <v>390000</v>
          </cell>
          <cell r="Q108">
            <v>510000</v>
          </cell>
          <cell r="S108">
            <v>610000</v>
          </cell>
          <cell r="AA108">
            <v>1185000</v>
          </cell>
          <cell r="AC108">
            <v>1435000</v>
          </cell>
          <cell r="AE108">
            <v>1680000</v>
          </cell>
        </row>
        <row r="109">
          <cell r="G109" t="str">
            <v>(Revenues: $1.5 Billion)</v>
          </cell>
          <cell r="I109" t="str">
            <v>$3B - $10B Industrials</v>
          </cell>
          <cell r="K109" t="str">
            <v xml:space="preserve">Tabular - Revs. </v>
          </cell>
          <cell r="M109">
            <v>365000</v>
          </cell>
          <cell r="O109">
            <v>430000</v>
          </cell>
          <cell r="Q109">
            <v>600000</v>
          </cell>
          <cell r="S109">
            <v>740000</v>
          </cell>
          <cell r="AA109">
            <v>1250000</v>
          </cell>
          <cell r="AC109">
            <v>1635000</v>
          </cell>
          <cell r="AE109">
            <v>2015000</v>
          </cell>
        </row>
        <row r="111">
          <cell r="B111">
            <v>8</v>
          </cell>
          <cell r="G111" t="str">
            <v>Going Rate:</v>
          </cell>
          <cell r="M111">
            <v>350000</v>
          </cell>
          <cell r="O111">
            <v>410000</v>
          </cell>
          <cell r="Q111">
            <v>555000</v>
          </cell>
          <cell r="S111">
            <v>675000</v>
          </cell>
          <cell r="AA111">
            <v>1220000</v>
          </cell>
          <cell r="AC111">
            <v>1535000</v>
          </cell>
          <cell r="AE111">
            <v>1850000</v>
          </cell>
        </row>
        <row r="113">
          <cell r="C113">
            <v>8</v>
          </cell>
          <cell r="D113" t="str">
            <v>Guerini</v>
          </cell>
          <cell r="G113" t="str">
            <v>President, AP Europe</v>
          </cell>
          <cell r="M113">
            <v>308000</v>
          </cell>
          <cell r="Q113">
            <v>308000</v>
          </cell>
          <cell r="U113">
            <v>7033.03</v>
          </cell>
          <cell r="AA113">
            <v>308000</v>
          </cell>
        </row>
        <row r="114">
          <cell r="K114" t="str">
            <v>Percent of Market</v>
          </cell>
          <cell r="M114">
            <v>0.88</v>
          </cell>
          <cell r="O114">
            <v>0.75121951219512195</v>
          </cell>
          <cell r="Q114">
            <v>0.55495495495495495</v>
          </cell>
          <cell r="S114">
            <v>0.45629629629629631</v>
          </cell>
          <cell r="U114" t="e">
            <v>#DIV/0!</v>
          </cell>
          <cell r="W114" t="e">
            <v>#DIV/0!</v>
          </cell>
          <cell r="Y114" t="e">
            <v>#DIV/0!</v>
          </cell>
          <cell r="AA114">
            <v>0.25245901639344265</v>
          </cell>
          <cell r="AC114">
            <v>0.2006514657980456</v>
          </cell>
          <cell r="AE114">
            <v>0.16648648648648648</v>
          </cell>
        </row>
        <row r="126">
          <cell r="B126" t="str">
            <v>9a</v>
          </cell>
          <cell r="G126" t="str">
            <v>Sector Head</v>
          </cell>
          <cell r="I126" t="str">
            <v>Custom Chemical/Premier</v>
          </cell>
          <cell r="K126" t="str">
            <v>Reg @ $5,400M</v>
          </cell>
          <cell r="M126" t="str">
            <v>-------------------------------------------------Insufficient Data----------------------------------------------------</v>
          </cell>
        </row>
        <row r="127">
          <cell r="B127" t="str">
            <v>9b</v>
          </cell>
          <cell r="G127" t="str">
            <v>(Revenues: $2.7 Billion)</v>
          </cell>
          <cell r="I127" t="str">
            <v>$3B - $10B Industrials</v>
          </cell>
          <cell r="K127" t="str">
            <v>Reg @ $5,400M</v>
          </cell>
          <cell r="M127">
            <v>450000</v>
          </cell>
          <cell r="O127">
            <v>590000</v>
          </cell>
          <cell r="Q127">
            <v>725000</v>
          </cell>
          <cell r="S127">
            <v>925000</v>
          </cell>
          <cell r="AA127">
            <v>1885000</v>
          </cell>
          <cell r="AC127">
            <v>2395000</v>
          </cell>
          <cell r="AE127">
            <v>2900000</v>
          </cell>
        </row>
        <row r="129">
          <cell r="B129">
            <v>9</v>
          </cell>
          <cell r="G129" t="str">
            <v>Going Rate:</v>
          </cell>
          <cell r="M129">
            <v>450000</v>
          </cell>
          <cell r="O129">
            <v>590000</v>
          </cell>
          <cell r="Q129">
            <v>725000</v>
          </cell>
          <cell r="S129">
            <v>925000</v>
          </cell>
          <cell r="AA129">
            <v>1885000</v>
          </cell>
          <cell r="AC129">
            <v>2395000</v>
          </cell>
          <cell r="AE129">
            <v>2900000</v>
          </cell>
        </row>
        <row r="131">
          <cell r="C131">
            <v>9</v>
          </cell>
          <cell r="D131" t="str">
            <v>Bye (6)</v>
          </cell>
          <cell r="G131" t="str">
            <v>Group VP GEG</v>
          </cell>
          <cell r="M131">
            <v>380000</v>
          </cell>
          <cell r="Q131">
            <v>636300</v>
          </cell>
          <cell r="U131">
            <v>7033.03</v>
          </cell>
          <cell r="AC131">
            <v>2032300</v>
          </cell>
        </row>
        <row r="132">
          <cell r="K132" t="str">
            <v>Percent of Market</v>
          </cell>
          <cell r="M132">
            <v>0.84444444444444444</v>
          </cell>
          <cell r="O132">
            <v>0.64406779661016944</v>
          </cell>
          <cell r="Q132">
            <v>0.87765517241379309</v>
          </cell>
          <cell r="S132">
            <v>0.68789189189189193</v>
          </cell>
          <cell r="U132" t="e">
            <v>#DIV/0!</v>
          </cell>
          <cell r="W132" t="e">
            <v>#DIV/0!</v>
          </cell>
          <cell r="Y132" t="e">
            <v>#DIV/0!</v>
          </cell>
          <cell r="AA132">
            <v>1.0781432360742706</v>
          </cell>
          <cell r="AC132">
            <v>0.84855949895615868</v>
          </cell>
          <cell r="AE132">
            <v>0.70079310344827583</v>
          </cell>
        </row>
        <row r="134">
          <cell r="B134" t="str">
            <v>10a</v>
          </cell>
          <cell r="G134" t="str">
            <v>Sector Head (+10% premium)</v>
          </cell>
          <cell r="I134" t="str">
            <v>Custom Chemical/Premier</v>
          </cell>
          <cell r="K134" t="str">
            <v>Reg @ $5,400M</v>
          </cell>
          <cell r="M134" t="str">
            <v>-------------------------------------------------Insufficient Data----------------------------------------------------</v>
          </cell>
        </row>
        <row r="135">
          <cell r="B135" t="str">
            <v>10b</v>
          </cell>
          <cell r="G135" t="str">
            <v>(Revenues: $1.5 Billion)</v>
          </cell>
          <cell r="I135" t="str">
            <v>$3B - $10B Industrials</v>
          </cell>
          <cell r="K135" t="str">
            <v>Reg @ $5,400M</v>
          </cell>
          <cell r="M135">
            <v>470000</v>
          </cell>
          <cell r="O135">
            <v>605000</v>
          </cell>
          <cell r="Q135">
            <v>715000</v>
          </cell>
          <cell r="S135">
            <v>935000</v>
          </cell>
          <cell r="AA135">
            <v>1870000</v>
          </cell>
          <cell r="AC135">
            <v>2375000</v>
          </cell>
          <cell r="AE135">
            <v>2875000</v>
          </cell>
        </row>
        <row r="137">
          <cell r="B137">
            <v>10</v>
          </cell>
          <cell r="G137" t="str">
            <v>Going Rate:</v>
          </cell>
          <cell r="M137">
            <v>470000</v>
          </cell>
          <cell r="O137">
            <v>605000</v>
          </cell>
          <cell r="Q137">
            <v>715000</v>
          </cell>
          <cell r="S137">
            <v>935000</v>
          </cell>
          <cell r="AA137">
            <v>1870000</v>
          </cell>
          <cell r="AC137">
            <v>2375000</v>
          </cell>
          <cell r="AE137">
            <v>2875000</v>
          </cell>
        </row>
        <row r="139">
          <cell r="C139">
            <v>10</v>
          </cell>
          <cell r="D139" t="str">
            <v>McGlade (7)</v>
          </cell>
          <cell r="G139" t="str">
            <v>Group VP Chemicals</v>
          </cell>
          <cell r="M139">
            <v>380000</v>
          </cell>
          <cell r="Q139">
            <v>636300</v>
          </cell>
          <cell r="U139">
            <v>7033.03</v>
          </cell>
          <cell r="AC139">
            <v>2010300</v>
          </cell>
        </row>
        <row r="140">
          <cell r="K140" t="str">
            <v>Percent of Market</v>
          </cell>
          <cell r="M140">
            <v>0.80851063829787229</v>
          </cell>
          <cell r="O140">
            <v>0.62809917355371903</v>
          </cell>
          <cell r="Q140">
            <v>0.88993006993006996</v>
          </cell>
          <cell r="S140">
            <v>0.68053475935828878</v>
          </cell>
          <cell r="U140" t="e">
            <v>#DIV/0!</v>
          </cell>
          <cell r="W140" t="e">
            <v>#DIV/0!</v>
          </cell>
          <cell r="Y140" t="e">
            <v>#DIV/0!</v>
          </cell>
          <cell r="AA140">
            <v>1.0750267379679144</v>
          </cell>
          <cell r="AC140">
            <v>0.84644210526315788</v>
          </cell>
          <cell r="AE140">
            <v>0.69923478260869565</v>
          </cell>
        </row>
      </sheetData>
      <sheetData sheetId="5" refreshError="1"/>
      <sheetData sheetId="6" refreshError="1"/>
      <sheetData sheetId="7" refreshError="1">
        <row r="16">
          <cell r="A16">
            <v>1</v>
          </cell>
          <cell r="B16" t="str">
            <v>Jones</v>
          </cell>
          <cell r="C16" t="str">
            <v>Chairman, President, and CEO</v>
          </cell>
          <cell r="S16">
            <v>20000</v>
          </cell>
          <cell r="T16">
            <v>45.53</v>
          </cell>
          <cell r="U16">
            <v>0.33</v>
          </cell>
          <cell r="V16">
            <v>300498</v>
          </cell>
          <cell r="X16">
            <v>260000</v>
          </cell>
          <cell r="Y16">
            <v>45.53</v>
          </cell>
          <cell r="Z16">
            <v>0.33</v>
          </cell>
          <cell r="AA16">
            <v>0.94119099999999989</v>
          </cell>
          <cell r="AB16">
            <v>3676738.1705339993</v>
          </cell>
          <cell r="AD16">
            <v>21000</v>
          </cell>
          <cell r="AE16">
            <v>45.53</v>
          </cell>
          <cell r="AF16">
            <v>956130</v>
          </cell>
          <cell r="AH16">
            <v>4933000</v>
          </cell>
        </row>
        <row r="17">
          <cell r="A17">
            <v>2</v>
          </cell>
          <cell r="B17" t="str">
            <v>Gadomski</v>
          </cell>
          <cell r="C17" t="str">
            <v>EVP - Gases and Equipment</v>
          </cell>
          <cell r="S17">
            <v>13000</v>
          </cell>
          <cell r="T17">
            <v>45.53</v>
          </cell>
          <cell r="U17">
            <v>0.33</v>
          </cell>
          <cell r="V17">
            <v>195324</v>
          </cell>
          <cell r="X17">
            <v>50000</v>
          </cell>
          <cell r="Y17">
            <v>45.53</v>
          </cell>
          <cell r="Z17">
            <v>0.33</v>
          </cell>
          <cell r="AA17">
            <v>0.94119099999999989</v>
          </cell>
          <cell r="AB17">
            <v>707065.03279499989</v>
          </cell>
          <cell r="AD17">
            <v>0</v>
          </cell>
          <cell r="AE17">
            <v>45.53</v>
          </cell>
          <cell r="AF17">
            <v>0</v>
          </cell>
          <cell r="AH17">
            <v>902000</v>
          </cell>
        </row>
        <row r="18">
          <cell r="A18">
            <v>3</v>
          </cell>
          <cell r="B18" t="str">
            <v>Owings</v>
          </cell>
          <cell r="C18" t="str">
            <v>VP &amp; CFO</v>
          </cell>
          <cell r="S18">
            <v>6000</v>
          </cell>
          <cell r="T18">
            <v>45.53</v>
          </cell>
          <cell r="U18">
            <v>0.33</v>
          </cell>
          <cell r="V18">
            <v>90149</v>
          </cell>
          <cell r="X18">
            <v>74000</v>
          </cell>
          <cell r="Y18">
            <v>45.53</v>
          </cell>
          <cell r="Z18">
            <v>0.33</v>
          </cell>
          <cell r="AA18">
            <v>0.94119099999999989</v>
          </cell>
          <cell r="AB18">
            <v>1046456.2485365999</v>
          </cell>
          <cell r="AD18">
            <v>6500</v>
          </cell>
          <cell r="AE18">
            <v>45.53</v>
          </cell>
          <cell r="AF18">
            <v>295945</v>
          </cell>
          <cell r="AH18">
            <v>1433000</v>
          </cell>
        </row>
        <row r="19">
          <cell r="A19">
            <v>4</v>
          </cell>
          <cell r="B19" t="str">
            <v>Cummins</v>
          </cell>
          <cell r="C19" t="str">
            <v>Group VP - Chemicals</v>
          </cell>
          <cell r="S19">
            <v>6000</v>
          </cell>
          <cell r="T19">
            <v>45.53</v>
          </cell>
          <cell r="U19">
            <v>0.33</v>
          </cell>
          <cell r="V19">
            <v>90149</v>
          </cell>
          <cell r="X19">
            <v>0</v>
          </cell>
          <cell r="Y19">
            <v>45.53</v>
          </cell>
          <cell r="Z19">
            <v>0.33</v>
          </cell>
          <cell r="AA19">
            <v>0.94119099999999989</v>
          </cell>
          <cell r="AB19">
            <v>0</v>
          </cell>
          <cell r="AD19">
            <v>0</v>
          </cell>
          <cell r="AE19">
            <v>45.53</v>
          </cell>
          <cell r="AF19">
            <v>0</v>
          </cell>
          <cell r="AH19">
            <v>90000</v>
          </cell>
        </row>
        <row r="20">
          <cell r="A20">
            <v>5</v>
          </cell>
          <cell r="B20" t="str">
            <v>Brown</v>
          </cell>
          <cell r="C20" t="str">
            <v>VP, General Counsel, and Secretary</v>
          </cell>
          <cell r="S20">
            <v>5000</v>
          </cell>
          <cell r="T20">
            <v>45.53</v>
          </cell>
          <cell r="U20">
            <v>0.33</v>
          </cell>
          <cell r="V20">
            <v>75125</v>
          </cell>
          <cell r="X20">
            <v>65000</v>
          </cell>
          <cell r="Y20">
            <v>45.53</v>
          </cell>
          <cell r="Z20">
            <v>0.33</v>
          </cell>
          <cell r="AA20">
            <v>0.94119099999999989</v>
          </cell>
          <cell r="AB20">
            <v>919184.54263349983</v>
          </cell>
          <cell r="AD20">
            <v>4500</v>
          </cell>
          <cell r="AE20">
            <v>45.53</v>
          </cell>
          <cell r="AF20">
            <v>204885</v>
          </cell>
          <cell r="AH20">
            <v>1199000</v>
          </cell>
        </row>
        <row r="21">
          <cell r="A21">
            <v>6</v>
          </cell>
          <cell r="B21" t="str">
            <v>Katsaros</v>
          </cell>
          <cell r="C21" t="str">
            <v>Group VP -Engineered Systems and Development</v>
          </cell>
          <cell r="S21">
            <v>5000</v>
          </cell>
          <cell r="T21">
            <v>45.53</v>
          </cell>
          <cell r="U21">
            <v>0.33</v>
          </cell>
          <cell r="V21">
            <v>75125</v>
          </cell>
          <cell r="X21">
            <v>65000</v>
          </cell>
          <cell r="Y21">
            <v>45.53</v>
          </cell>
          <cell r="Z21">
            <v>0.33</v>
          </cell>
          <cell r="AA21">
            <v>0.94119099999999989</v>
          </cell>
          <cell r="AB21">
            <v>919184.54263349983</v>
          </cell>
          <cell r="AD21">
            <v>4500</v>
          </cell>
          <cell r="AE21">
            <v>45.53</v>
          </cell>
          <cell r="AF21">
            <v>204885</v>
          </cell>
          <cell r="AH21">
            <v>1199000</v>
          </cell>
        </row>
        <row r="22">
          <cell r="A22">
            <v>7</v>
          </cell>
          <cell r="B22" t="str">
            <v>Broese van Groenou</v>
          </cell>
          <cell r="C22" t="str">
            <v>VP - Human Resources</v>
          </cell>
          <cell r="S22">
            <v>4000</v>
          </cell>
          <cell r="T22">
            <v>45.53</v>
          </cell>
          <cell r="U22">
            <v>0.33</v>
          </cell>
          <cell r="V22">
            <v>60100</v>
          </cell>
          <cell r="X22">
            <v>0</v>
          </cell>
          <cell r="Y22">
            <v>45.53</v>
          </cell>
          <cell r="Z22">
            <v>0.33</v>
          </cell>
          <cell r="AA22">
            <v>0.94119099999999989</v>
          </cell>
          <cell r="AB22">
            <v>0</v>
          </cell>
          <cell r="AD22">
            <v>0</v>
          </cell>
          <cell r="AE22">
            <v>45.53</v>
          </cell>
          <cell r="AF22">
            <v>0</v>
          </cell>
          <cell r="AH22">
            <v>60000</v>
          </cell>
        </row>
        <row r="23">
          <cell r="A23">
            <v>8</v>
          </cell>
          <cell r="B23" t="str">
            <v>Guerini</v>
          </cell>
          <cell r="C23" t="str">
            <v>President - AP Europe</v>
          </cell>
          <cell r="T23">
            <v>45.53</v>
          </cell>
          <cell r="U23">
            <v>0.33</v>
          </cell>
          <cell r="V23">
            <v>0</v>
          </cell>
          <cell r="Y23">
            <v>45.53</v>
          </cell>
          <cell r="Z23">
            <v>0.33</v>
          </cell>
          <cell r="AA23">
            <v>0.94119099999999989</v>
          </cell>
          <cell r="AB23">
            <v>0</v>
          </cell>
          <cell r="AE23">
            <v>45.53</v>
          </cell>
          <cell r="AF23">
            <v>0</v>
          </cell>
          <cell r="AH23">
            <v>0</v>
          </cell>
        </row>
        <row r="24">
          <cell r="A24">
            <v>9</v>
          </cell>
          <cell r="B24" t="str">
            <v>Bye</v>
          </cell>
          <cell r="C24" t="str">
            <v>President - AP Asia</v>
          </cell>
          <cell r="S24">
            <v>2500</v>
          </cell>
          <cell r="T24">
            <v>45.53</v>
          </cell>
          <cell r="U24">
            <v>0.33</v>
          </cell>
          <cell r="V24">
            <v>37562</v>
          </cell>
          <cell r="X24">
            <v>70000</v>
          </cell>
          <cell r="Y24">
            <v>45.53</v>
          </cell>
          <cell r="Z24">
            <v>0.33</v>
          </cell>
          <cell r="AA24">
            <v>0.94119099999999989</v>
          </cell>
          <cell r="AB24">
            <v>989891.04591299989</v>
          </cell>
          <cell r="AD24">
            <v>6500</v>
          </cell>
          <cell r="AE24">
            <v>45.53</v>
          </cell>
          <cell r="AF24">
            <v>295945</v>
          </cell>
          <cell r="AH24">
            <v>1323000</v>
          </cell>
        </row>
        <row r="25">
          <cell r="A25">
            <v>10</v>
          </cell>
          <cell r="B25" t="str">
            <v>McGlade</v>
          </cell>
          <cell r="C25" t="str">
            <v>VP, Bus. Divisions - Chemicals</v>
          </cell>
          <cell r="S25">
            <v>2000</v>
          </cell>
          <cell r="T25">
            <v>45.53</v>
          </cell>
          <cell r="U25">
            <v>0.33</v>
          </cell>
          <cell r="V25">
            <v>30050</v>
          </cell>
          <cell r="X25">
            <v>70000</v>
          </cell>
          <cell r="Y25">
            <v>45.53</v>
          </cell>
          <cell r="Z25">
            <v>0.33</v>
          </cell>
          <cell r="AA25">
            <v>0.94119099999999989</v>
          </cell>
          <cell r="AB25">
            <v>989891.04591299989</v>
          </cell>
          <cell r="AD25">
            <v>6500</v>
          </cell>
          <cell r="AE25">
            <v>45.53</v>
          </cell>
          <cell r="AF25">
            <v>295945</v>
          </cell>
          <cell r="AH25">
            <v>1316000</v>
          </cell>
        </row>
      </sheetData>
      <sheetData sheetId="8" refreshError="1"/>
      <sheetData sheetId="9" refreshError="1"/>
      <sheetData sheetId="10" refreshError="1"/>
      <sheetData sheetId="11"/>
      <sheetData sheetId="12"/>
      <sheetData sheetId="13"/>
      <sheetData sheetId="14"/>
      <sheetData sheetId="15">
        <row r="10">
          <cell r="B10" t="str">
            <v>1a</v>
          </cell>
        </row>
      </sheetData>
      <sheetData sheetId="16">
        <row r="16">
          <cell r="A16">
            <v>1</v>
          </cell>
        </row>
      </sheetData>
      <sheetData sheetId="17"/>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ect%"/>
      <sheetName val="select% (2)"/>
      <sheetName val="base%"/>
      <sheetName val="base% (2)"/>
      <sheetName val="assumptions"/>
      <sheetName val="notes"/>
      <sheetName val="exhib4"/>
      <sheetName val="exhib4 (2)"/>
      <sheetName val="exhibit I"/>
      <sheetName val="exhibit II"/>
      <sheetName val="exhibit III"/>
      <sheetName val="present"/>
      <sheetName val="graph"/>
      <sheetName val="table"/>
      <sheetName val="new"/>
      <sheetName val="AGRIUM"/>
      <sheetName val="ATCO"/>
      <sheetName val="AULT"/>
      <sheetName val="FINNING"/>
      <sheetName val="IVACO"/>
      <sheetName val="LAFARGE CANADA"/>
      <sheetName val="METHANEX"/>
      <sheetName val="NOVA"/>
      <sheetName val="PLACER DOME"/>
      <sheetName val="RIO ALGOM"/>
      <sheetName val="RUSSEL METALS"/>
      <sheetName val="STONE CONS"/>
      <sheetName val="SUNCOR"/>
      <sheetName val="teg.a"/>
      <sheetName val="incumbent data"/>
      <sheetName val="target summary table exhibi (2)"/>
      <sheetName val="select%_(2)"/>
      <sheetName val="base%_(2)"/>
      <sheetName val="exhib4_(2)"/>
      <sheetName val="exhibit_I"/>
      <sheetName val="exhibit_II"/>
      <sheetName val="exhibit_III"/>
      <sheetName val="LAFARGE_CANADA"/>
      <sheetName val="PLACER_DOME"/>
      <sheetName val="RIO_ALGOM"/>
      <sheetName val="RUSSEL_METALS"/>
      <sheetName val="STONE_CONS"/>
      <sheetName val="teg_a"/>
      <sheetName val="incumbent_data"/>
      <sheetName val="target_summary_table_exhibi_(2)"/>
    </sheetNames>
    <sheetDataSet>
      <sheetData sheetId="0">
        <row r="3">
          <cell r="B3">
            <v>1.36</v>
          </cell>
        </row>
      </sheetData>
      <sheetData sheetId="1">
        <row r="28">
          <cell r="C28">
            <v>0.50367038883456239</v>
          </cell>
        </row>
      </sheetData>
      <sheetData sheetId="2">
        <row r="28">
          <cell r="C28">
            <v>0.31844602860301513</v>
          </cell>
        </row>
      </sheetData>
      <sheetData sheetId="3">
        <row r="28">
          <cell r="C28">
            <v>0.26400000000000001</v>
          </cell>
        </row>
      </sheetData>
      <sheetData sheetId="4" refreshError="1">
        <row r="3">
          <cell r="B3">
            <v>1.36</v>
          </cell>
        </row>
      </sheetData>
      <sheetData sheetId="5">
        <row r="28">
          <cell r="C28">
            <v>0.66100000000000003</v>
          </cell>
        </row>
      </sheetData>
      <sheetData sheetId="6">
        <row r="28">
          <cell r="C28">
            <v>0.37029705230639698</v>
          </cell>
        </row>
      </sheetData>
      <sheetData sheetId="7">
        <row r="28">
          <cell r="C28">
            <v>0.60841064753795315</v>
          </cell>
        </row>
      </sheetData>
      <sheetData sheetId="8">
        <row r="28">
          <cell r="C28">
            <v>0.35399999999999998</v>
          </cell>
        </row>
      </sheetData>
      <sheetData sheetId="9">
        <row r="28">
          <cell r="C28">
            <v>0.51800000000000002</v>
          </cell>
        </row>
      </sheetData>
      <sheetData sheetId="10">
        <row r="28">
          <cell r="C28">
            <v>0.35199999999999998</v>
          </cell>
        </row>
      </sheetData>
      <sheetData sheetId="11">
        <row r="28">
          <cell r="C28">
            <v>0.57345420973188688</v>
          </cell>
        </row>
      </sheetData>
      <sheetData sheetId="12">
        <row r="28">
          <cell r="C28">
            <v>0.57697896651742375</v>
          </cell>
        </row>
      </sheetData>
      <sheetData sheetId="13">
        <row r="28">
          <cell r="C28">
            <v>0.307</v>
          </cell>
        </row>
      </sheetData>
      <sheetData sheetId="14"/>
      <sheetData sheetId="15" refreshError="1">
        <row r="28">
          <cell r="C28">
            <v>0.50367038883456239</v>
          </cell>
        </row>
      </sheetData>
      <sheetData sheetId="16" refreshError="1">
        <row r="28">
          <cell r="C28">
            <v>0.31844602860301513</v>
          </cell>
        </row>
      </sheetData>
      <sheetData sheetId="17" refreshError="1">
        <row r="28">
          <cell r="C28">
            <v>0.26400000000000001</v>
          </cell>
        </row>
      </sheetData>
      <sheetData sheetId="18" refreshError="1">
        <row r="28">
          <cell r="C28">
            <v>0.39400000000000002</v>
          </cell>
        </row>
      </sheetData>
      <sheetData sheetId="19" refreshError="1">
        <row r="28">
          <cell r="C28">
            <v>0.66100000000000003</v>
          </cell>
        </row>
      </sheetData>
      <sheetData sheetId="20" refreshError="1">
        <row r="28">
          <cell r="C28">
            <v>0.37029705230639698</v>
          </cell>
        </row>
      </sheetData>
      <sheetData sheetId="21" refreshError="1">
        <row r="28">
          <cell r="C28">
            <v>0.60841064753795315</v>
          </cell>
        </row>
      </sheetData>
      <sheetData sheetId="22" refreshError="1">
        <row r="28">
          <cell r="C28">
            <v>0.35399999999999998</v>
          </cell>
        </row>
      </sheetData>
      <sheetData sheetId="23" refreshError="1">
        <row r="28">
          <cell r="C28">
            <v>0.51800000000000002</v>
          </cell>
        </row>
      </sheetData>
      <sheetData sheetId="24" refreshError="1">
        <row r="28">
          <cell r="C28">
            <v>0.35199999999999998</v>
          </cell>
        </row>
      </sheetData>
      <sheetData sheetId="25" refreshError="1">
        <row r="28">
          <cell r="C28">
            <v>0.57345420973188688</v>
          </cell>
        </row>
      </sheetData>
      <sheetData sheetId="26" refreshError="1">
        <row r="28">
          <cell r="C28">
            <v>0.57697896651742375</v>
          </cell>
        </row>
      </sheetData>
      <sheetData sheetId="27" refreshError="1">
        <row r="28">
          <cell r="C28">
            <v>0.307</v>
          </cell>
        </row>
      </sheetData>
      <sheetData sheetId="28"/>
      <sheetData sheetId="29" refreshError="1"/>
      <sheetData sheetId="30" refreshError="1"/>
      <sheetData sheetId="31"/>
      <sheetData sheetId="32"/>
      <sheetData sheetId="33"/>
      <sheetData sheetId="34"/>
      <sheetData sheetId="35"/>
      <sheetData sheetId="36"/>
      <sheetData sheetId="37">
        <row r="28">
          <cell r="C28">
            <v>0.37029705230639698</v>
          </cell>
        </row>
      </sheetData>
      <sheetData sheetId="38">
        <row r="28">
          <cell r="C28">
            <v>0.51800000000000002</v>
          </cell>
        </row>
      </sheetData>
      <sheetData sheetId="39">
        <row r="28">
          <cell r="C28">
            <v>0.35199999999999998</v>
          </cell>
        </row>
      </sheetData>
      <sheetData sheetId="40">
        <row r="28">
          <cell r="C28">
            <v>0.57345420973188688</v>
          </cell>
        </row>
      </sheetData>
      <sheetData sheetId="41">
        <row r="28">
          <cell r="C28">
            <v>0.57697896651742375</v>
          </cell>
        </row>
      </sheetData>
      <sheetData sheetId="42"/>
      <sheetData sheetId="43"/>
      <sheetData sheetId="4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6 Normalized"/>
      <sheetName val="October"/>
      <sheetName val="JEs"/>
      <sheetName val="Q3RF GAAP"/>
      <sheetName val="September"/>
      <sheetName val="IL - PL"/>
      <sheetName val="IL - BS"/>
      <sheetName val="IL - CF"/>
      <sheetName val="IL - KPI"/>
      <sheetName val="IL - OV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Budget v Q2RF"/>
      <sheetName val="Q1RF v Q2RF"/>
    </sheetNames>
    <sheetDataSet>
      <sheetData sheetId="0" refreshError="1">
        <row r="5">
          <cell r="B5" t="str">
            <v>Waterweb</v>
          </cell>
        </row>
        <row r="12">
          <cell r="B12" t="str">
            <v>TYB</v>
          </cell>
        </row>
        <row r="13">
          <cell r="B13" t="str">
            <v>M.PER</v>
          </cell>
        </row>
        <row r="14">
          <cell r="B14" t="str">
            <v>M.CTD</v>
          </cell>
        </row>
        <row r="17">
          <cell r="B17">
            <v>12</v>
          </cell>
        </row>
        <row r="19">
          <cell r="B19" t="str">
            <v>Q1RF</v>
          </cell>
        </row>
        <row r="20">
          <cell r="B20" t="str">
            <v>TYB</v>
          </cell>
        </row>
        <row r="21">
          <cell r="B21" t="str">
            <v>M.CTD</v>
          </cell>
        </row>
        <row r="45">
          <cell r="B45">
            <v>12</v>
          </cell>
        </row>
        <row r="53">
          <cell r="B53" t="str">
            <v>LYA</v>
          </cell>
        </row>
        <row r="54">
          <cell r="B54" t="str">
            <v>OTYB</v>
          </cell>
        </row>
        <row r="55">
          <cell r="B55">
            <v>13</v>
          </cell>
        </row>
      </sheetData>
      <sheetData sheetId="1" refreshError="1"/>
      <sheetData sheetId="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g"/>
      <sheetName val="WO&amp;Proj06"/>
      <sheetName val="WO&amp;Proj07"/>
      <sheetName val="ExportToProj"/>
      <sheetName val="All Costs"/>
      <sheetName val="SumForMoEndNoChng"/>
      <sheetName val="IL OF CarryOver"/>
      <sheetName val="Play"/>
      <sheetName val="Sheet2"/>
      <sheetName val="Sheet3"/>
      <sheetName val="Real_Ansm"/>
      <sheetName val="Real_Essbio"/>
      <sheetName val="Real_Essel"/>
      <sheetName val="Cuadratura"/>
      <sheetName val="Essel"/>
      <sheetName val="Essbio"/>
      <sheetName val="Ansm"/>
      <sheetName val="Consolidado"/>
      <sheetName val="Total Ahorros Estudio"/>
      <sheetName val="Paso"/>
      <sheetName val="Informe Resumido"/>
      <sheetName val="Inf_Detallado QW"/>
      <sheetName val="Inf_Detallado Big Hits"/>
      <sheetName val="Inf_Detallado Centraliz"/>
      <sheetName val="Inf_Detallado Efic"/>
      <sheetName val="Graf. Ahorros Total"/>
      <sheetName val="Total Ah"/>
      <sheetName val="Contract Index Required Fields"/>
      <sheetName val="Names"/>
      <sheetName val="Acquisition"/>
      <sheetName val="Billings-shut off"/>
      <sheetName val="Bonds-Debt"/>
      <sheetName val="Consulting (Services)"/>
      <sheetName val="Confidentiality"/>
      <sheetName val="Construction"/>
      <sheetName val="Easements "/>
      <sheetName val="Employment"/>
      <sheetName val="Environmental"/>
      <sheetName val="Financial"/>
      <sheetName val="Fire Protection"/>
      <sheetName val="Franchise"/>
      <sheetName val="Labor"/>
      <sheetName val="Leases"/>
      <sheetName val="Main Extensions"/>
      <sheetName val="License"/>
      <sheetName val="Miscellaneous"/>
      <sheetName val="Operating"/>
      <sheetName val="Purchase-Sale"/>
      <sheetName val="Rate"/>
      <sheetName val="Services (Procure-Supply)"/>
      <sheetName val="Settlement"/>
      <sheetName val="Water Supply"/>
      <sheetName val="MDSummary"/>
      <sheetName val="Modified Name"/>
    </sheetNames>
    <sheetDataSet>
      <sheetData sheetId="0"/>
      <sheetData sheetId="1">
        <row r="1">
          <cell r="A1" t="str">
            <v>Task Order #</v>
          </cell>
        </row>
      </sheetData>
      <sheetData sheetId="2">
        <row r="1">
          <cell r="A1" t="str">
            <v>Work Order</v>
          </cell>
        </row>
      </sheetData>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708">
          <cell r="C708" t="str">
            <v>TOTAL ANSM</v>
          </cell>
          <cell r="G708">
            <v>37530</v>
          </cell>
          <cell r="H708">
            <v>37561</v>
          </cell>
          <cell r="I708">
            <v>37591</v>
          </cell>
          <cell r="J708">
            <v>37622</v>
          </cell>
          <cell r="K708">
            <v>37653</v>
          </cell>
          <cell r="L708">
            <v>37681</v>
          </cell>
          <cell r="M708">
            <v>37712</v>
          </cell>
          <cell r="N708">
            <v>37742</v>
          </cell>
          <cell r="O708">
            <v>37773</v>
          </cell>
          <cell r="P708">
            <v>37803</v>
          </cell>
          <cell r="Q708">
            <v>37834</v>
          </cell>
          <cell r="R708">
            <v>37865</v>
          </cell>
          <cell r="S708">
            <v>37895</v>
          </cell>
          <cell r="T708">
            <v>37926</v>
          </cell>
          <cell r="U708">
            <v>37956</v>
          </cell>
          <cell r="V708">
            <v>37987</v>
          </cell>
          <cell r="W708">
            <v>38018</v>
          </cell>
          <cell r="X708">
            <v>38047</v>
          </cell>
          <cell r="Y708">
            <v>38078</v>
          </cell>
          <cell r="Z708">
            <v>38108</v>
          </cell>
          <cell r="AA708">
            <v>38139</v>
          </cell>
          <cell r="AB708">
            <v>38169</v>
          </cell>
          <cell r="AC708">
            <v>38200</v>
          </cell>
          <cell r="AD708">
            <v>38231</v>
          </cell>
          <cell r="AE708">
            <v>38261</v>
          </cell>
          <cell r="AF708" t="str">
            <v>TOTAL</v>
          </cell>
          <cell r="AG708" t="str">
            <v>ULTIMOS</v>
          </cell>
          <cell r="AH708">
            <v>2003</v>
          </cell>
        </row>
        <row r="709">
          <cell r="AG709" t="str">
            <v>12 MESES</v>
          </cell>
        </row>
        <row r="710">
          <cell r="F710" t="str">
            <v>PEs</v>
          </cell>
          <cell r="G710">
            <v>1.66</v>
          </cell>
          <cell r="H710">
            <v>-0.64</v>
          </cell>
          <cell r="I710">
            <v>7.3900000000000006</v>
          </cell>
          <cell r="J710">
            <v>17.96</v>
          </cell>
          <cell r="K710">
            <v>2.78</v>
          </cell>
          <cell r="L710">
            <v>9.5200000000000014</v>
          </cell>
          <cell r="M710">
            <v>4.76</v>
          </cell>
          <cell r="N710">
            <v>5.3500000000000005</v>
          </cell>
          <cell r="O710">
            <v>1.53</v>
          </cell>
          <cell r="P710">
            <v>3.57</v>
          </cell>
          <cell r="Q710">
            <v>0.15</v>
          </cell>
          <cell r="R710">
            <v>6.75</v>
          </cell>
          <cell r="S710">
            <v>6.96</v>
          </cell>
          <cell r="T710">
            <v>0</v>
          </cell>
          <cell r="U710">
            <v>0</v>
          </cell>
          <cell r="V710">
            <v>0</v>
          </cell>
          <cell r="W710">
            <v>0</v>
          </cell>
          <cell r="X710">
            <v>0</v>
          </cell>
          <cell r="Y710">
            <v>0</v>
          </cell>
          <cell r="Z710">
            <v>0</v>
          </cell>
          <cell r="AA710">
            <v>0</v>
          </cell>
          <cell r="AB710">
            <v>0</v>
          </cell>
          <cell r="AC710">
            <v>0</v>
          </cell>
          <cell r="AD710">
            <v>0</v>
          </cell>
          <cell r="AE710">
            <v>0</v>
          </cell>
          <cell r="AF710">
            <v>67.739999999999995</v>
          </cell>
          <cell r="AH710">
            <v>59.330000000000005</v>
          </cell>
        </row>
        <row r="711">
          <cell r="F711" t="str">
            <v>Ahorros Personal</v>
          </cell>
          <cell r="G711">
            <v>3971.9666666666672</v>
          </cell>
          <cell r="H711">
            <v>9686.44</v>
          </cell>
          <cell r="I711">
            <v>13958.552466666673</v>
          </cell>
          <cell r="J711">
            <v>28740.364133333343</v>
          </cell>
          <cell r="K711">
            <v>31311.204133333347</v>
          </cell>
          <cell r="L711">
            <v>38759.497800000005</v>
          </cell>
          <cell r="M711">
            <v>42262.025300000008</v>
          </cell>
          <cell r="N711">
            <v>45374.812800000007</v>
          </cell>
          <cell r="O711">
            <v>46028.849466666674</v>
          </cell>
          <cell r="P711">
            <v>48019.515300000014</v>
          </cell>
          <cell r="Q711">
            <v>48179.84613333334</v>
          </cell>
          <cell r="R711">
            <v>53187.054466666676</v>
          </cell>
          <cell r="S711">
            <v>57812.815300000009</v>
          </cell>
          <cell r="T711">
            <v>57812.825300000011</v>
          </cell>
          <cell r="U711">
            <v>57812.825300000011</v>
          </cell>
          <cell r="V711">
            <v>57812.825300000011</v>
          </cell>
          <cell r="W711">
            <v>57812.865300000005</v>
          </cell>
          <cell r="X711">
            <v>57812.865300000005</v>
          </cell>
          <cell r="Y711">
            <v>57812.865300000005</v>
          </cell>
          <cell r="Z711">
            <v>57812.865300000005</v>
          </cell>
          <cell r="AA711">
            <v>57812.865300000005</v>
          </cell>
          <cell r="AB711">
            <v>57812.865300000005</v>
          </cell>
          <cell r="AC711">
            <v>57812.865300000005</v>
          </cell>
          <cell r="AD711">
            <v>57812.865300000005</v>
          </cell>
          <cell r="AE711">
            <v>57812.865300000005</v>
          </cell>
          <cell r="AF711">
            <v>1161047.2075666664</v>
          </cell>
          <cell r="AG711">
            <v>693754.26359999995</v>
          </cell>
          <cell r="AH711">
            <v>555301.63543333346</v>
          </cell>
        </row>
        <row r="712">
          <cell r="F712" t="str">
            <v>Ahorros No Personal</v>
          </cell>
          <cell r="G712">
            <v>7233.0263333333332</v>
          </cell>
          <cell r="H712">
            <v>11681.907999999999</v>
          </cell>
          <cell r="I712">
            <v>14873.6765</v>
          </cell>
          <cell r="J712">
            <v>30440.438166666663</v>
          </cell>
          <cell r="K712">
            <v>48103.286500000009</v>
          </cell>
          <cell r="L712">
            <v>60056.415993333343</v>
          </cell>
          <cell r="M712">
            <v>83234.152659999992</v>
          </cell>
          <cell r="N712">
            <v>94249.828493333334</v>
          </cell>
          <cell r="O712">
            <v>90719.360159999997</v>
          </cell>
          <cell r="P712">
            <v>92718.758398238468</v>
          </cell>
          <cell r="Q712">
            <v>102578.30639823846</v>
          </cell>
          <cell r="R712">
            <v>95891.216398238466</v>
          </cell>
          <cell r="S712">
            <v>97281.250659999991</v>
          </cell>
          <cell r="T712">
            <v>97280.250659999991</v>
          </cell>
          <cell r="U712">
            <v>106825.15066</v>
          </cell>
          <cell r="V712">
            <v>98631.150659999999</v>
          </cell>
          <cell r="W712">
            <v>98631.150659999999</v>
          </cell>
          <cell r="X712">
            <v>102631.15066</v>
          </cell>
          <cell r="Y712">
            <v>108451.15066</v>
          </cell>
          <cell r="Z712">
            <v>106404.15066</v>
          </cell>
          <cell r="AA712">
            <v>97804.150659999999</v>
          </cell>
          <cell r="AB712">
            <v>97864.150659999999</v>
          </cell>
          <cell r="AC712">
            <v>107092.15066</v>
          </cell>
          <cell r="AD712">
            <v>97864.150659999999</v>
          </cell>
          <cell r="AE712">
            <v>97864.150659999999</v>
          </cell>
          <cell r="AF712">
            <v>2046404.5325813827</v>
          </cell>
          <cell r="AG712">
            <v>1217342.9079200001</v>
          </cell>
          <cell r="AH712">
            <v>999378.41514804878</v>
          </cell>
        </row>
        <row r="713">
          <cell r="C713" t="str">
            <v>Información presentada al comité</v>
          </cell>
          <cell r="F713" t="str">
            <v>Ahorros Adicionales</v>
          </cell>
          <cell r="G713">
            <v>-1674.4166666666667</v>
          </cell>
          <cell r="H713">
            <v>1624.333333333333</v>
          </cell>
          <cell r="I713">
            <v>1141.833333333333</v>
          </cell>
          <cell r="J713">
            <v>495.16666666666652</v>
          </cell>
          <cell r="K713">
            <v>495.16666666666652</v>
          </cell>
          <cell r="L713">
            <v>-504.5</v>
          </cell>
          <cell r="M713">
            <v>-898.75</v>
          </cell>
          <cell r="N713">
            <v>-1346.5</v>
          </cell>
          <cell r="O713">
            <v>-1107.5525000000002</v>
          </cell>
          <cell r="P713">
            <v>556.31385488537671</v>
          </cell>
          <cell r="Q713">
            <v>556.31385488537671</v>
          </cell>
          <cell r="R713">
            <v>556.31385488537671</v>
          </cell>
          <cell r="S713">
            <v>5276.4875000000011</v>
          </cell>
          <cell r="T713">
            <v>5590.4475000000002</v>
          </cell>
          <cell r="U713">
            <v>5590.4475000000002</v>
          </cell>
          <cell r="V713">
            <v>5590.4475000000002</v>
          </cell>
          <cell r="W713">
            <v>5590.4475000000002</v>
          </cell>
          <cell r="X713">
            <v>5590.4475000000002</v>
          </cell>
          <cell r="Y713">
            <v>5590.4475000000002</v>
          </cell>
          <cell r="Z713">
            <v>5276.4875000000011</v>
          </cell>
          <cell r="AA713">
            <v>5590.4475000000002</v>
          </cell>
          <cell r="AB713">
            <v>5590.4475000000002</v>
          </cell>
          <cell r="AC713">
            <v>5590.4475000000002</v>
          </cell>
          <cell r="AD713">
            <v>5590.4475000000002</v>
          </cell>
          <cell r="AE713">
            <v>5590.4475000000002</v>
          </cell>
          <cell r="AF713">
            <v>71941.619897989469</v>
          </cell>
          <cell r="AG713">
            <v>66771.410000000018</v>
          </cell>
          <cell r="AH713">
            <v>15259.354897989464</v>
          </cell>
        </row>
        <row r="714">
          <cell r="C714" t="str">
            <v>Fecha de implementación</v>
          </cell>
          <cell r="F714" t="str">
            <v xml:space="preserve">Ahorros Calidad </v>
          </cell>
          <cell r="G714">
            <v>0</v>
          </cell>
          <cell r="H714">
            <v>0</v>
          </cell>
          <cell r="I714">
            <v>0</v>
          </cell>
          <cell r="J714">
            <v>0</v>
          </cell>
          <cell r="K714">
            <v>0</v>
          </cell>
          <cell r="L714">
            <v>0</v>
          </cell>
          <cell r="M714">
            <v>0</v>
          </cell>
          <cell r="N714">
            <v>0</v>
          </cell>
          <cell r="O714">
            <v>0</v>
          </cell>
          <cell r="P714">
            <v>0</v>
          </cell>
          <cell r="Q714">
            <v>0</v>
          </cell>
          <cell r="R714">
            <v>0</v>
          </cell>
          <cell r="S714">
            <v>0</v>
          </cell>
          <cell r="T714">
            <v>0</v>
          </cell>
          <cell r="U714">
            <v>0</v>
          </cell>
          <cell r="V714">
            <v>0</v>
          </cell>
          <cell r="W714">
            <v>0</v>
          </cell>
          <cell r="X714">
            <v>0</v>
          </cell>
          <cell r="Y714">
            <v>0</v>
          </cell>
          <cell r="Z714">
            <v>0</v>
          </cell>
          <cell r="AA714">
            <v>0</v>
          </cell>
          <cell r="AB714">
            <v>0</v>
          </cell>
          <cell r="AC714">
            <v>0</v>
          </cell>
          <cell r="AD714">
            <v>0</v>
          </cell>
          <cell r="AE714">
            <v>0</v>
          </cell>
          <cell r="AF714">
            <v>0</v>
          </cell>
          <cell r="AG714">
            <v>0</v>
          </cell>
          <cell r="AH714">
            <v>0</v>
          </cell>
        </row>
        <row r="715">
          <cell r="C715" t="str">
            <v>Pes:</v>
          </cell>
          <cell r="D715">
            <v>83.88</v>
          </cell>
          <cell r="F715" t="str">
            <v xml:space="preserve">Ahorros Servicio </v>
          </cell>
          <cell r="G715">
            <v>0</v>
          </cell>
          <cell r="H715">
            <v>0</v>
          </cell>
          <cell r="I715">
            <v>0</v>
          </cell>
          <cell r="J715">
            <v>0</v>
          </cell>
          <cell r="K715">
            <v>0</v>
          </cell>
          <cell r="L715">
            <v>0</v>
          </cell>
          <cell r="M715">
            <v>0</v>
          </cell>
          <cell r="N715">
            <v>0</v>
          </cell>
          <cell r="O715">
            <v>0</v>
          </cell>
          <cell r="P715">
            <v>0</v>
          </cell>
          <cell r="Q715">
            <v>0</v>
          </cell>
          <cell r="R715">
            <v>0</v>
          </cell>
          <cell r="S715">
            <v>0</v>
          </cell>
          <cell r="T715">
            <v>0</v>
          </cell>
          <cell r="U715">
            <v>0</v>
          </cell>
          <cell r="V715">
            <v>0</v>
          </cell>
          <cell r="W715">
            <v>0</v>
          </cell>
          <cell r="X715">
            <v>0</v>
          </cell>
          <cell r="Y715">
            <v>0</v>
          </cell>
          <cell r="Z715">
            <v>0</v>
          </cell>
          <cell r="AA715">
            <v>0</v>
          </cell>
          <cell r="AB715">
            <v>0</v>
          </cell>
          <cell r="AC715">
            <v>0</v>
          </cell>
          <cell r="AD715">
            <v>0</v>
          </cell>
          <cell r="AE715">
            <v>0</v>
          </cell>
          <cell r="AF715">
            <v>0</v>
          </cell>
          <cell r="AG715">
            <v>0</v>
          </cell>
          <cell r="AH715">
            <v>0</v>
          </cell>
        </row>
        <row r="716">
          <cell r="C716" t="str">
            <v>Personal:</v>
          </cell>
          <cell r="D716">
            <v>794137.38</v>
          </cell>
          <cell r="F716" t="str">
            <v>Ahorro en otras unidades</v>
          </cell>
          <cell r="G716">
            <v>0</v>
          </cell>
          <cell r="H716">
            <v>0</v>
          </cell>
          <cell r="I716">
            <v>0</v>
          </cell>
          <cell r="J716">
            <v>0</v>
          </cell>
          <cell r="K716">
            <v>0</v>
          </cell>
          <cell r="L716">
            <v>0</v>
          </cell>
          <cell r="M716">
            <v>0</v>
          </cell>
          <cell r="N716">
            <v>0</v>
          </cell>
          <cell r="O716">
            <v>0</v>
          </cell>
          <cell r="P716">
            <v>0</v>
          </cell>
          <cell r="Q716">
            <v>0</v>
          </cell>
          <cell r="R716">
            <v>0</v>
          </cell>
          <cell r="S716">
            <v>1512.9166</v>
          </cell>
          <cell r="T716">
            <v>1512.9166</v>
          </cell>
          <cell r="U716">
            <v>1512.9166</v>
          </cell>
          <cell r="V716">
            <v>1512.9166</v>
          </cell>
          <cell r="W716">
            <v>1512.9166</v>
          </cell>
          <cell r="X716">
            <v>1512.9166</v>
          </cell>
          <cell r="Y716">
            <v>1512.9166</v>
          </cell>
          <cell r="Z716">
            <v>1512.9166</v>
          </cell>
          <cell r="AA716">
            <v>1512.9166</v>
          </cell>
          <cell r="AB716">
            <v>1512.9166</v>
          </cell>
          <cell r="AC716">
            <v>1512.9166</v>
          </cell>
          <cell r="AD716">
            <v>1512.9166</v>
          </cell>
          <cell r="AE716">
            <v>0</v>
          </cell>
          <cell r="AF716">
            <v>18154.999200000002</v>
          </cell>
          <cell r="AG716">
            <v>16642.082600000002</v>
          </cell>
          <cell r="AH716">
            <v>4538.7497999999996</v>
          </cell>
        </row>
        <row r="717">
          <cell r="C717" t="str">
            <v>No Personal:</v>
          </cell>
          <cell r="D717">
            <v>1244734.5900000003</v>
          </cell>
          <cell r="F717" t="str">
            <v>Ahorros de otras unidades</v>
          </cell>
          <cell r="G717">
            <v>0</v>
          </cell>
          <cell r="H717">
            <v>0</v>
          </cell>
          <cell r="I717">
            <v>0</v>
          </cell>
          <cell r="J717">
            <v>0</v>
          </cell>
          <cell r="K717">
            <v>0</v>
          </cell>
          <cell r="L717">
            <v>0</v>
          </cell>
          <cell r="M717">
            <v>0</v>
          </cell>
          <cell r="N717">
            <v>0</v>
          </cell>
          <cell r="O717">
            <v>0</v>
          </cell>
          <cell r="P717">
            <v>0</v>
          </cell>
          <cell r="Q717">
            <v>0</v>
          </cell>
          <cell r="R717">
            <v>0</v>
          </cell>
          <cell r="S717">
            <v>0</v>
          </cell>
          <cell r="T717">
            <v>0</v>
          </cell>
          <cell r="U717">
            <v>0</v>
          </cell>
          <cell r="V717">
            <v>0</v>
          </cell>
          <cell r="W717">
            <v>0</v>
          </cell>
          <cell r="X717">
            <v>0</v>
          </cell>
          <cell r="Y717">
            <v>0</v>
          </cell>
          <cell r="Z717">
            <v>0</v>
          </cell>
          <cell r="AA717">
            <v>0</v>
          </cell>
          <cell r="AB717">
            <v>0</v>
          </cell>
          <cell r="AC717">
            <v>0</v>
          </cell>
          <cell r="AD717">
            <v>0</v>
          </cell>
          <cell r="AE717">
            <v>0</v>
          </cell>
          <cell r="AF717">
            <v>0</v>
          </cell>
          <cell r="AG717">
            <v>0</v>
          </cell>
          <cell r="AH717">
            <v>0</v>
          </cell>
        </row>
        <row r="718">
          <cell r="C718" t="str">
            <v>Adicionales:</v>
          </cell>
          <cell r="D718">
            <v>-55210.230000000025</v>
          </cell>
          <cell r="F718" t="str">
            <v>Gastos de una vez</v>
          </cell>
          <cell r="G718">
            <v>30</v>
          </cell>
          <cell r="H718">
            <v>3700</v>
          </cell>
          <cell r="I718">
            <v>1950</v>
          </cell>
          <cell r="J718">
            <v>7400</v>
          </cell>
          <cell r="K718">
            <v>10920</v>
          </cell>
          <cell r="L718">
            <v>9214.369999999999</v>
          </cell>
          <cell r="M718">
            <v>8192.5400000000009</v>
          </cell>
          <cell r="N718">
            <v>11392.54</v>
          </cell>
          <cell r="O718">
            <v>4192.54</v>
          </cell>
          <cell r="P718">
            <v>4336.75</v>
          </cell>
          <cell r="Q718">
            <v>1500</v>
          </cell>
          <cell r="R718">
            <v>0</v>
          </cell>
          <cell r="S718">
            <v>0</v>
          </cell>
          <cell r="T718">
            <v>2293</v>
          </cell>
          <cell r="U718">
            <v>2293</v>
          </cell>
          <cell r="V718">
            <v>2293</v>
          </cell>
          <cell r="W718">
            <v>0</v>
          </cell>
          <cell r="X718">
            <v>0</v>
          </cell>
          <cell r="Y718">
            <v>0</v>
          </cell>
          <cell r="Z718">
            <v>0</v>
          </cell>
          <cell r="AA718">
            <v>0</v>
          </cell>
          <cell r="AB718">
            <v>0</v>
          </cell>
          <cell r="AC718">
            <v>0</v>
          </cell>
          <cell r="AD718">
            <v>0</v>
          </cell>
          <cell r="AE718">
            <v>0</v>
          </cell>
          <cell r="AF718">
            <v>69707.739999999991</v>
          </cell>
          <cell r="AG718">
            <v>6879</v>
          </cell>
          <cell r="AH718">
            <v>61734.740000000005</v>
          </cell>
        </row>
        <row r="719">
          <cell r="C719" t="str">
            <v>Inversiones:</v>
          </cell>
          <cell r="D719">
            <v>331420</v>
          </cell>
          <cell r="F719" t="str">
            <v>Inversión requerida</v>
          </cell>
          <cell r="G719">
            <v>74180.94</v>
          </cell>
          <cell r="H719">
            <v>57500</v>
          </cell>
          <cell r="I719">
            <v>19950</v>
          </cell>
          <cell r="J719">
            <v>24050</v>
          </cell>
          <cell r="K719">
            <v>10200</v>
          </cell>
          <cell r="L719">
            <v>11250</v>
          </cell>
          <cell r="M719">
            <v>12800</v>
          </cell>
          <cell r="N719">
            <v>8667</v>
          </cell>
          <cell r="O719">
            <v>2800</v>
          </cell>
          <cell r="P719">
            <v>0</v>
          </cell>
          <cell r="Q719">
            <v>0</v>
          </cell>
          <cell r="R719">
            <v>0</v>
          </cell>
          <cell r="S719">
            <v>0</v>
          </cell>
          <cell r="T719">
            <v>0</v>
          </cell>
          <cell r="U719">
            <v>0</v>
          </cell>
          <cell r="V719">
            <v>0</v>
          </cell>
          <cell r="W719">
            <v>0</v>
          </cell>
          <cell r="X719">
            <v>0</v>
          </cell>
          <cell r="Y719">
            <v>0</v>
          </cell>
          <cell r="Z719">
            <v>0</v>
          </cell>
          <cell r="AA719">
            <v>0</v>
          </cell>
          <cell r="AB719">
            <v>0</v>
          </cell>
          <cell r="AC719">
            <v>0</v>
          </cell>
          <cell r="AD719">
            <v>0</v>
          </cell>
          <cell r="AE719">
            <v>0</v>
          </cell>
          <cell r="AF719">
            <v>221397.94</v>
          </cell>
          <cell r="AG719">
            <v>0</v>
          </cell>
          <cell r="AH719">
            <v>69767</v>
          </cell>
        </row>
        <row r="721">
          <cell r="C721" t="str">
            <v>TOTAL ESSBIO</v>
          </cell>
          <cell r="G721">
            <v>37530</v>
          </cell>
          <cell r="H721">
            <v>37561</v>
          </cell>
          <cell r="I721">
            <v>37591</v>
          </cell>
          <cell r="J721">
            <v>37622</v>
          </cell>
          <cell r="K721">
            <v>37653</v>
          </cell>
          <cell r="L721">
            <v>37681</v>
          </cell>
          <cell r="M721">
            <v>37712</v>
          </cell>
          <cell r="N721">
            <v>37742</v>
          </cell>
          <cell r="O721">
            <v>37773</v>
          </cell>
          <cell r="P721">
            <v>37803</v>
          </cell>
          <cell r="Q721">
            <v>37834</v>
          </cell>
          <cell r="R721">
            <v>37865</v>
          </cell>
          <cell r="S721">
            <v>37895</v>
          </cell>
          <cell r="T721">
            <v>37926</v>
          </cell>
          <cell r="U721">
            <v>37956</v>
          </cell>
          <cell r="V721">
            <v>37987</v>
          </cell>
          <cell r="W721">
            <v>38018</v>
          </cell>
          <cell r="X721">
            <v>38047</v>
          </cell>
          <cell r="Y721">
            <v>38078</v>
          </cell>
          <cell r="Z721">
            <v>38108</v>
          </cell>
          <cell r="AA721">
            <v>38139</v>
          </cell>
          <cell r="AB721">
            <v>38169</v>
          </cell>
          <cell r="AC721">
            <v>38200</v>
          </cell>
          <cell r="AD721">
            <v>38231</v>
          </cell>
          <cell r="AE721">
            <v>38261</v>
          </cell>
          <cell r="AF721" t="str">
            <v>TOTAL</v>
          </cell>
          <cell r="AG721" t="str">
            <v>ULTIMOS</v>
          </cell>
          <cell r="AH721">
            <v>2003</v>
          </cell>
        </row>
        <row r="722">
          <cell r="AG722" t="str">
            <v>12 MESES</v>
          </cell>
        </row>
        <row r="723">
          <cell r="F723" t="str">
            <v>PEs</v>
          </cell>
          <cell r="G723">
            <v>2.25</v>
          </cell>
          <cell r="H723">
            <v>5.04</v>
          </cell>
          <cell r="I723">
            <v>41.81</v>
          </cell>
          <cell r="J723">
            <v>27.479999999999997</v>
          </cell>
          <cell r="K723">
            <v>19.46</v>
          </cell>
          <cell r="L723">
            <v>17.649999999999999</v>
          </cell>
          <cell r="M723">
            <v>4.5600000000000005</v>
          </cell>
          <cell r="N723">
            <v>16.240000000000002</v>
          </cell>
          <cell r="O723">
            <v>24.01</v>
          </cell>
          <cell r="P723">
            <v>16.71</v>
          </cell>
          <cell r="Q723">
            <v>14.46</v>
          </cell>
          <cell r="R723">
            <v>13.26</v>
          </cell>
          <cell r="S723">
            <v>2.97</v>
          </cell>
          <cell r="T723">
            <v>2.25</v>
          </cell>
          <cell r="U723">
            <v>0</v>
          </cell>
          <cell r="V723">
            <v>15.26</v>
          </cell>
          <cell r="W723">
            <v>0</v>
          </cell>
          <cell r="X723">
            <v>0</v>
          </cell>
          <cell r="Y723">
            <v>0</v>
          </cell>
          <cell r="Z723">
            <v>2.25</v>
          </cell>
          <cell r="AA723">
            <v>0</v>
          </cell>
          <cell r="AB723">
            <v>0</v>
          </cell>
          <cell r="AC723">
            <v>0</v>
          </cell>
          <cell r="AD723">
            <v>0</v>
          </cell>
          <cell r="AE723">
            <v>0</v>
          </cell>
          <cell r="AF723">
            <v>225.66</v>
          </cell>
          <cell r="AH723">
            <v>159.05000000000001</v>
          </cell>
        </row>
        <row r="724">
          <cell r="F724" t="str">
            <v>Ahorros Personal</v>
          </cell>
          <cell r="G724">
            <v>1682.6399999999999</v>
          </cell>
          <cell r="H724">
            <v>5719.3691666666673</v>
          </cell>
          <cell r="I724">
            <v>35583.464999999997</v>
          </cell>
          <cell r="J724">
            <v>55190.732833333335</v>
          </cell>
          <cell r="K724">
            <v>67905.796166666652</v>
          </cell>
          <cell r="L724">
            <v>84677.572833333339</v>
          </cell>
          <cell r="M724">
            <v>88765.6495</v>
          </cell>
          <cell r="N724">
            <v>96658.656999999977</v>
          </cell>
          <cell r="O724">
            <v>109355.24033333332</v>
          </cell>
          <cell r="P724">
            <v>118512.13693769471</v>
          </cell>
          <cell r="Q724">
            <v>125432.80381308412</v>
          </cell>
          <cell r="R724">
            <v>143631.99366666668</v>
          </cell>
          <cell r="S724">
            <v>147148.95199999999</v>
          </cell>
          <cell r="T724">
            <v>149304.77366666665</v>
          </cell>
          <cell r="U724">
            <v>153052.77366666665</v>
          </cell>
          <cell r="V724">
            <v>150729.44033333333</v>
          </cell>
          <cell r="W724">
            <v>150733.44033333333</v>
          </cell>
          <cell r="X724">
            <v>150737.44033333333</v>
          </cell>
          <cell r="Y724">
            <v>152485.74033333332</v>
          </cell>
          <cell r="Z724">
            <v>151682.73200000002</v>
          </cell>
          <cell r="AA724">
            <v>146915.85200000001</v>
          </cell>
          <cell r="AB724">
            <v>151690.73200000002</v>
          </cell>
          <cell r="AC724">
            <v>151694.73200000002</v>
          </cell>
          <cell r="AD724">
            <v>151698.73200000002</v>
          </cell>
          <cell r="AE724">
            <v>157191.03200000001</v>
          </cell>
          <cell r="AF724">
            <v>2898182.4299174449</v>
          </cell>
          <cell r="AG724">
            <v>1817917.4206666667</v>
          </cell>
          <cell r="AH724">
            <v>1339637.0824174453</v>
          </cell>
        </row>
        <row r="725">
          <cell r="F725" t="str">
            <v>Ahorros No Personal</v>
          </cell>
          <cell r="G725">
            <v>40983.823333333334</v>
          </cell>
          <cell r="H725">
            <v>113233.77</v>
          </cell>
          <cell r="I725">
            <v>124862.01716666666</v>
          </cell>
          <cell r="J725">
            <v>124339.68183333332</v>
          </cell>
          <cell r="K725">
            <v>166249.04610826771</v>
          </cell>
          <cell r="L725">
            <v>194554.6146082677</v>
          </cell>
          <cell r="M725">
            <v>204055.18660826769</v>
          </cell>
          <cell r="N725">
            <v>232671.11316666662</v>
          </cell>
          <cell r="O725">
            <v>238111.11483333333</v>
          </cell>
          <cell r="P725">
            <v>252485.9323333333</v>
          </cell>
          <cell r="Q725">
            <v>255185.53066666663</v>
          </cell>
          <cell r="R725">
            <v>265646.23066666664</v>
          </cell>
          <cell r="S725">
            <v>262620.23066666664</v>
          </cell>
          <cell r="T725">
            <v>280696.23066666664</v>
          </cell>
          <cell r="U725">
            <v>270476.23066666664</v>
          </cell>
          <cell r="V725">
            <v>281763.72366666666</v>
          </cell>
          <cell r="W725">
            <v>278683.72366666666</v>
          </cell>
          <cell r="X725">
            <v>282683.72366666666</v>
          </cell>
          <cell r="Y725">
            <v>278683.72366666666</v>
          </cell>
          <cell r="Z725">
            <v>281153.72366666666</v>
          </cell>
          <cell r="AA725">
            <v>283633.72366666666</v>
          </cell>
          <cell r="AB725">
            <v>280777.72366666666</v>
          </cell>
          <cell r="AC725">
            <v>280777.72366666666</v>
          </cell>
          <cell r="AD725">
            <v>283977.72366666666</v>
          </cell>
          <cell r="AE725">
            <v>280952.72366666666</v>
          </cell>
          <cell r="AF725">
            <v>5839258.9899914712</v>
          </cell>
          <cell r="AG725">
            <v>3364260.6979999989</v>
          </cell>
          <cell r="AH725">
            <v>2747091.1428248035</v>
          </cell>
        </row>
        <row r="726">
          <cell r="C726" t="str">
            <v>Información presentada al comité</v>
          </cell>
          <cell r="F726" t="str">
            <v>Ahorros Adicionales</v>
          </cell>
          <cell r="G726">
            <v>0</v>
          </cell>
          <cell r="H726">
            <v>-25</v>
          </cell>
          <cell r="I726">
            <v>110.96820833333327</v>
          </cell>
          <cell r="J726">
            <v>-182.26716666666675</v>
          </cell>
          <cell r="K726">
            <v>-182.26716666666675</v>
          </cell>
          <cell r="L726">
            <v>230.57258333333328</v>
          </cell>
          <cell r="M726">
            <v>-1137.7950000000001</v>
          </cell>
          <cell r="N726">
            <v>-3938.5449999999996</v>
          </cell>
          <cell r="O726">
            <v>-3938.5449999999996</v>
          </cell>
          <cell r="P726">
            <v>-5208.3283333333329</v>
          </cell>
          <cell r="Q726">
            <v>-6083.3283333333329</v>
          </cell>
          <cell r="R726">
            <v>-5417.7283333333344</v>
          </cell>
          <cell r="S726">
            <v>-6083.3283333333329</v>
          </cell>
          <cell r="T726">
            <v>-6083.3283333333329</v>
          </cell>
          <cell r="U726">
            <v>-6083.3283333333329</v>
          </cell>
          <cell r="V726">
            <v>-6778.8283333333329</v>
          </cell>
          <cell r="W726">
            <v>-6083.3283333333329</v>
          </cell>
          <cell r="X726">
            <v>-6083.3283333333329</v>
          </cell>
          <cell r="Y726">
            <v>-6083.3283333333329</v>
          </cell>
          <cell r="Z726">
            <v>-6083.3283333333329</v>
          </cell>
          <cell r="AA726">
            <v>-6778.8283333333329</v>
          </cell>
          <cell r="AB726">
            <v>-6083.3283333333329</v>
          </cell>
          <cell r="AC726">
            <v>-6083.3283333333329</v>
          </cell>
          <cell r="AD726">
            <v>-6083.3283333333329</v>
          </cell>
          <cell r="AE726">
            <v>-6083.3283333333329</v>
          </cell>
          <cell r="AF726">
            <v>-106246.53187500002</v>
          </cell>
          <cell r="AG726">
            <v>-74390.939999999988</v>
          </cell>
          <cell r="AH726">
            <v>-44108.216749999992</v>
          </cell>
        </row>
        <row r="727">
          <cell r="C727" t="str">
            <v>Fecha de implementación</v>
          </cell>
          <cell r="F727" t="str">
            <v xml:space="preserve">Ahorros Calidad </v>
          </cell>
          <cell r="G727">
            <v>0</v>
          </cell>
          <cell r="H727">
            <v>5.24</v>
          </cell>
          <cell r="I727">
            <v>167.345</v>
          </cell>
          <cell r="J727">
            <v>250.21</v>
          </cell>
          <cell r="K727">
            <v>266.21000000000004</v>
          </cell>
          <cell r="L727">
            <v>317.96000000000004</v>
          </cell>
          <cell r="M727">
            <v>162.71</v>
          </cell>
          <cell r="N727">
            <v>162.71</v>
          </cell>
          <cell r="O727">
            <v>162.71</v>
          </cell>
          <cell r="P727">
            <v>162.71</v>
          </cell>
          <cell r="Q727">
            <v>162.71</v>
          </cell>
          <cell r="R727">
            <v>1412.71</v>
          </cell>
          <cell r="S727">
            <v>1412.71</v>
          </cell>
          <cell r="T727">
            <v>1412.71</v>
          </cell>
          <cell r="U727">
            <v>1412.71</v>
          </cell>
          <cell r="V727">
            <v>1412.71</v>
          </cell>
          <cell r="W727">
            <v>1412.71</v>
          </cell>
          <cell r="X727">
            <v>1412.71</v>
          </cell>
          <cell r="Y727">
            <v>1412.71</v>
          </cell>
          <cell r="Z727">
            <v>1412.71</v>
          </cell>
          <cell r="AA727">
            <v>1412.71</v>
          </cell>
          <cell r="AB727">
            <v>1412.71</v>
          </cell>
          <cell r="AC727">
            <v>1412.71</v>
          </cell>
          <cell r="AD727">
            <v>1412.71</v>
          </cell>
          <cell r="AE727">
            <v>1412.71</v>
          </cell>
          <cell r="AF727">
            <v>21598.454999999994</v>
          </cell>
          <cell r="AG727">
            <v>16952.519999999997</v>
          </cell>
          <cell r="AH727">
            <v>7298.77</v>
          </cell>
        </row>
        <row r="728">
          <cell r="C728" t="str">
            <v>Pes:</v>
          </cell>
          <cell r="D728">
            <v>237.73</v>
          </cell>
          <cell r="F728" t="str">
            <v xml:space="preserve">Ahorros Servicio </v>
          </cell>
          <cell r="G728">
            <v>0</v>
          </cell>
          <cell r="H728">
            <v>366.77083333333331</v>
          </cell>
          <cell r="I728">
            <v>7507.75</v>
          </cell>
          <cell r="J728">
            <v>7507.75</v>
          </cell>
          <cell r="K728">
            <v>7523.99</v>
          </cell>
          <cell r="L728">
            <v>7523.99</v>
          </cell>
          <cell r="M728">
            <v>7523.99</v>
          </cell>
          <cell r="N728">
            <v>9598.99</v>
          </cell>
          <cell r="O728">
            <v>9598.99</v>
          </cell>
          <cell r="P728">
            <v>9598.99</v>
          </cell>
          <cell r="Q728">
            <v>9598.99</v>
          </cell>
          <cell r="R728">
            <v>9598.99</v>
          </cell>
          <cell r="S728">
            <v>9598.99</v>
          </cell>
          <cell r="T728">
            <v>9598.99</v>
          </cell>
          <cell r="U728">
            <v>9598.99</v>
          </cell>
          <cell r="V728">
            <v>9598.99</v>
          </cell>
          <cell r="W728">
            <v>9598.99</v>
          </cell>
          <cell r="X728">
            <v>9598.99</v>
          </cell>
          <cell r="Y728">
            <v>9598.99</v>
          </cell>
          <cell r="Z728">
            <v>7523.99</v>
          </cell>
          <cell r="AA728">
            <v>7523.99</v>
          </cell>
          <cell r="AB728">
            <v>7523.99</v>
          </cell>
          <cell r="AC728">
            <v>7523.99</v>
          </cell>
          <cell r="AD728">
            <v>7523.99</v>
          </cell>
          <cell r="AE728">
            <v>7523.99</v>
          </cell>
          <cell r="AF728">
            <v>198286.06083333329</v>
          </cell>
          <cell r="AG728">
            <v>102737.88000000002</v>
          </cell>
          <cell r="AH728">
            <v>106871.64000000001</v>
          </cell>
        </row>
        <row r="729">
          <cell r="C729" t="str">
            <v>Personal:</v>
          </cell>
          <cell r="D729">
            <v>2046328.01</v>
          </cell>
          <cell r="F729" t="str">
            <v>Ahorro en otras unidades</v>
          </cell>
          <cell r="G729">
            <v>0</v>
          </cell>
          <cell r="H729">
            <v>0</v>
          </cell>
          <cell r="I729">
            <v>0</v>
          </cell>
          <cell r="J729">
            <v>-671.16700000000003</v>
          </cell>
          <cell r="K729">
            <v>-671.16700000000003</v>
          </cell>
          <cell r="L729">
            <v>-671.16700000000003</v>
          </cell>
          <cell r="M729">
            <v>-671.16700000000003</v>
          </cell>
          <cell r="N729">
            <v>-671.16700000000003</v>
          </cell>
          <cell r="O729">
            <v>-671.16700000000003</v>
          </cell>
          <cell r="P729">
            <v>-671.16700000000003</v>
          </cell>
          <cell r="Q729">
            <v>-671.16700000000003</v>
          </cell>
          <cell r="R729">
            <v>-671.16700000000003</v>
          </cell>
          <cell r="S729">
            <v>-671.16700000000003</v>
          </cell>
          <cell r="T729">
            <v>-671.16700000000003</v>
          </cell>
          <cell r="U729">
            <v>-671.16700000000003</v>
          </cell>
          <cell r="V729">
            <v>-671.16700000000003</v>
          </cell>
          <cell r="W729">
            <v>-671.16700000000003</v>
          </cell>
          <cell r="X729">
            <v>-671.16700000000003</v>
          </cell>
          <cell r="Y729">
            <v>-671.16700000000003</v>
          </cell>
          <cell r="Z729">
            <v>-671.16700000000003</v>
          </cell>
          <cell r="AA729">
            <v>-671.16700000000003</v>
          </cell>
          <cell r="AB729">
            <v>-671.16700000000003</v>
          </cell>
          <cell r="AC729">
            <v>-671.16700000000003</v>
          </cell>
          <cell r="AD729">
            <v>-671.16700000000003</v>
          </cell>
          <cell r="AE729">
            <v>-671.16700000000003</v>
          </cell>
          <cell r="AF729">
            <v>-14765.673999999997</v>
          </cell>
          <cell r="AG729">
            <v>-8054.0040000000017</v>
          </cell>
          <cell r="AH729">
            <v>-8054.0040000000017</v>
          </cell>
        </row>
        <row r="730">
          <cell r="C730" t="str">
            <v>No Personal:</v>
          </cell>
          <cell r="D730">
            <v>3595271.1300000004</v>
          </cell>
          <cell r="F730" t="str">
            <v>Ahorros de otras unidades</v>
          </cell>
          <cell r="G730">
            <v>0</v>
          </cell>
          <cell r="H730">
            <v>0</v>
          </cell>
          <cell r="I730">
            <v>0</v>
          </cell>
          <cell r="J730">
            <v>-671.17</v>
          </cell>
          <cell r="K730">
            <v>-671.17</v>
          </cell>
          <cell r="L730">
            <v>-671.17</v>
          </cell>
          <cell r="M730">
            <v>-671.17</v>
          </cell>
          <cell r="N730">
            <v>-671.17</v>
          </cell>
          <cell r="O730">
            <v>-671.17</v>
          </cell>
          <cell r="P730">
            <v>-671.17</v>
          </cell>
          <cell r="Q730">
            <v>-671.17</v>
          </cell>
          <cell r="R730">
            <v>-671.17</v>
          </cell>
          <cell r="S730">
            <v>-671.17</v>
          </cell>
          <cell r="T730">
            <v>-671.17</v>
          </cell>
          <cell r="U730">
            <v>-671.17</v>
          </cell>
          <cell r="V730">
            <v>-671.17</v>
          </cell>
          <cell r="W730">
            <v>-671.17</v>
          </cell>
          <cell r="X730">
            <v>-671.17</v>
          </cell>
          <cell r="Y730">
            <v>-671.17</v>
          </cell>
          <cell r="Z730">
            <v>-671.17</v>
          </cell>
          <cell r="AA730">
            <v>-671.17</v>
          </cell>
          <cell r="AB730">
            <v>-671.17</v>
          </cell>
          <cell r="AC730">
            <v>-671.17</v>
          </cell>
          <cell r="AD730">
            <v>-671.17</v>
          </cell>
          <cell r="AE730">
            <v>-671.17</v>
          </cell>
          <cell r="AF730">
            <v>-14765.74</v>
          </cell>
          <cell r="AG730">
            <v>-8054.04</v>
          </cell>
          <cell r="AH730">
            <v>-8054.04</v>
          </cell>
        </row>
        <row r="731">
          <cell r="C731" t="str">
            <v>Adicionales:</v>
          </cell>
          <cell r="D731">
            <v>-377319.04000000004</v>
          </cell>
          <cell r="F731" t="str">
            <v>Gastos de una vez</v>
          </cell>
          <cell r="G731">
            <v>9918.3166666666657</v>
          </cell>
          <cell r="H731">
            <v>7225.7433333333329</v>
          </cell>
          <cell r="I731">
            <v>13874.1325</v>
          </cell>
          <cell r="J731">
            <v>42278.522499999999</v>
          </cell>
          <cell r="K731">
            <v>24699.952499999999</v>
          </cell>
          <cell r="L731">
            <v>10163.3025</v>
          </cell>
          <cell r="M731">
            <v>5488.2000000000007</v>
          </cell>
          <cell r="N731">
            <v>24296.17</v>
          </cell>
          <cell r="O731">
            <v>13796.17</v>
          </cell>
          <cell r="P731">
            <v>2706.17</v>
          </cell>
          <cell r="Q731">
            <v>882.17000000000007</v>
          </cell>
          <cell r="R731">
            <v>482.17</v>
          </cell>
          <cell r="S731">
            <v>382.17</v>
          </cell>
          <cell r="T731">
            <v>10882.17</v>
          </cell>
          <cell r="U731">
            <v>382.17</v>
          </cell>
          <cell r="V731">
            <v>382.17</v>
          </cell>
          <cell r="W731">
            <v>382.17</v>
          </cell>
          <cell r="X731">
            <v>382.17</v>
          </cell>
          <cell r="Y731">
            <v>382.17</v>
          </cell>
          <cell r="Z731">
            <v>10882.17</v>
          </cell>
          <cell r="AA731">
            <v>382.17</v>
          </cell>
          <cell r="AB731">
            <v>382.17</v>
          </cell>
          <cell r="AC731">
            <v>382.17</v>
          </cell>
          <cell r="AD731">
            <v>382.17</v>
          </cell>
          <cell r="AE731">
            <v>382.17</v>
          </cell>
          <cell r="AF731">
            <v>181779.23000000021</v>
          </cell>
          <cell r="AG731">
            <v>25586.039999999994</v>
          </cell>
          <cell r="AH731">
            <v>136439.33750000002</v>
          </cell>
        </row>
        <row r="732">
          <cell r="C732" t="str">
            <v>Inversiones:</v>
          </cell>
          <cell r="D732">
            <v>839456.35</v>
          </cell>
          <cell r="F732" t="str">
            <v>Inversión requerida</v>
          </cell>
          <cell r="G732">
            <v>85960</v>
          </cell>
          <cell r="H732">
            <v>47074.96</v>
          </cell>
          <cell r="I732">
            <v>43040</v>
          </cell>
          <cell r="J732">
            <v>55104.93</v>
          </cell>
          <cell r="K732">
            <v>70400.320000000007</v>
          </cell>
          <cell r="L732">
            <v>93956</v>
          </cell>
          <cell r="M732">
            <v>130268.98</v>
          </cell>
          <cell r="N732">
            <v>56404</v>
          </cell>
          <cell r="O732">
            <v>37671.599999999999</v>
          </cell>
          <cell r="P732">
            <v>28019.899999999998</v>
          </cell>
          <cell r="Q732">
            <v>17958.3</v>
          </cell>
          <cell r="R732">
            <v>17958.3</v>
          </cell>
          <cell r="S732">
            <v>17958.3</v>
          </cell>
          <cell r="T732">
            <v>17958.3</v>
          </cell>
          <cell r="U732">
            <v>17958.3</v>
          </cell>
          <cell r="V732">
            <v>0</v>
          </cell>
          <cell r="W732">
            <v>0</v>
          </cell>
          <cell r="X732">
            <v>0</v>
          </cell>
          <cell r="Y732">
            <v>0</v>
          </cell>
          <cell r="Z732">
            <v>0</v>
          </cell>
          <cell r="AA732">
            <v>0</v>
          </cell>
          <cell r="AB732">
            <v>0</v>
          </cell>
          <cell r="AC732">
            <v>0</v>
          </cell>
          <cell r="AD732">
            <v>0</v>
          </cell>
          <cell r="AE732">
            <v>0</v>
          </cell>
          <cell r="AF732">
            <v>737692.19000000018</v>
          </cell>
          <cell r="AG732">
            <v>35916.6</v>
          </cell>
          <cell r="AH732">
            <v>561617.2300000001</v>
          </cell>
        </row>
        <row r="734">
          <cell r="C734" t="str">
            <v>TOTAL ESSEL</v>
          </cell>
          <cell r="G734">
            <v>37530</v>
          </cell>
          <cell r="H734">
            <v>37561</v>
          </cell>
          <cell r="I734">
            <v>37591</v>
          </cell>
          <cell r="J734">
            <v>37622</v>
          </cell>
          <cell r="K734">
            <v>37653</v>
          </cell>
          <cell r="L734">
            <v>37681</v>
          </cell>
          <cell r="M734">
            <v>37712</v>
          </cell>
          <cell r="N734">
            <v>37742</v>
          </cell>
          <cell r="O734">
            <v>37773</v>
          </cell>
          <cell r="P734">
            <v>37803</v>
          </cell>
          <cell r="Q734">
            <v>37834</v>
          </cell>
          <cell r="R734">
            <v>37865</v>
          </cell>
          <cell r="S734">
            <v>37895</v>
          </cell>
          <cell r="T734">
            <v>37926</v>
          </cell>
          <cell r="U734">
            <v>37956</v>
          </cell>
          <cell r="V734">
            <v>37987</v>
          </cell>
          <cell r="W734">
            <v>38018</v>
          </cell>
          <cell r="X734">
            <v>38047</v>
          </cell>
          <cell r="Y734">
            <v>38078</v>
          </cell>
          <cell r="Z734">
            <v>38108</v>
          </cell>
          <cell r="AA734">
            <v>38139</v>
          </cell>
          <cell r="AB734">
            <v>38169</v>
          </cell>
          <cell r="AC734">
            <v>38200</v>
          </cell>
          <cell r="AD734">
            <v>38231</v>
          </cell>
          <cell r="AE734">
            <v>38261</v>
          </cell>
          <cell r="AF734" t="str">
            <v>TOTAL</v>
          </cell>
          <cell r="AG734" t="str">
            <v>ULTIMOS</v>
          </cell>
          <cell r="AH734">
            <v>2003</v>
          </cell>
        </row>
        <row r="735">
          <cell r="AG735" t="str">
            <v>12 MESES</v>
          </cell>
        </row>
        <row r="736">
          <cell r="F736" t="str">
            <v>PEs</v>
          </cell>
          <cell r="G736">
            <v>0.32</v>
          </cell>
          <cell r="H736">
            <v>4.5200000000000005</v>
          </cell>
          <cell r="I736">
            <v>3.79</v>
          </cell>
          <cell r="J736">
            <v>19.649999999999999</v>
          </cell>
          <cell r="K736">
            <v>18</v>
          </cell>
          <cell r="L736">
            <v>20.47</v>
          </cell>
          <cell r="M736">
            <v>6.0399999999999991</v>
          </cell>
          <cell r="N736">
            <v>5.34</v>
          </cell>
          <cell r="O736">
            <v>-0.01</v>
          </cell>
          <cell r="P736">
            <v>7.6099999999999994</v>
          </cell>
          <cell r="Q736">
            <v>8.0399999999999991</v>
          </cell>
          <cell r="R736">
            <v>12.030000000000001</v>
          </cell>
          <cell r="S736">
            <v>-0.01</v>
          </cell>
          <cell r="T736">
            <v>-0.01</v>
          </cell>
          <cell r="U736">
            <v>-0.01</v>
          </cell>
          <cell r="V736">
            <v>-0.01</v>
          </cell>
          <cell r="W736">
            <v>-0.01</v>
          </cell>
          <cell r="X736">
            <v>-0.01</v>
          </cell>
          <cell r="Y736">
            <v>-0.01</v>
          </cell>
          <cell r="Z736">
            <v>-0.01</v>
          </cell>
          <cell r="AA736">
            <v>-0.01</v>
          </cell>
          <cell r="AB736">
            <v>-0.01</v>
          </cell>
          <cell r="AC736">
            <v>-0.01</v>
          </cell>
          <cell r="AD736">
            <v>-0.01</v>
          </cell>
          <cell r="AE736">
            <v>-0.01</v>
          </cell>
          <cell r="AF736">
            <v>105.66999999999992</v>
          </cell>
          <cell r="AH736">
            <v>97.139999999999972</v>
          </cell>
        </row>
        <row r="737">
          <cell r="F737" t="str">
            <v>Ahorros Personal</v>
          </cell>
          <cell r="G737">
            <v>505.29333333333329</v>
          </cell>
          <cell r="H737">
            <v>5212.0433333333331</v>
          </cell>
          <cell r="I737">
            <v>6246.5566666666655</v>
          </cell>
          <cell r="J737">
            <v>20456.382500000003</v>
          </cell>
          <cell r="K737">
            <v>28778.945</v>
          </cell>
          <cell r="L737">
            <v>45430.499458333325</v>
          </cell>
          <cell r="M737">
            <v>47580.369458333342</v>
          </cell>
          <cell r="N737">
            <v>49705.10841666667</v>
          </cell>
          <cell r="O737">
            <v>49699.453416666671</v>
          </cell>
          <cell r="P737">
            <v>54272.555916666672</v>
          </cell>
          <cell r="Q737">
            <v>57370.840916666675</v>
          </cell>
          <cell r="R737">
            <v>62071.015916666678</v>
          </cell>
          <cell r="S737">
            <v>62071.015916666678</v>
          </cell>
          <cell r="T737">
            <v>62071.015916666678</v>
          </cell>
          <cell r="U737">
            <v>62071.015916666678</v>
          </cell>
          <cell r="V737">
            <v>62071.015916666678</v>
          </cell>
          <cell r="W737">
            <v>62071.015916666678</v>
          </cell>
          <cell r="X737">
            <v>62071.015916666678</v>
          </cell>
          <cell r="Y737">
            <v>62071.015916666678</v>
          </cell>
          <cell r="Z737">
            <v>62071.015916666678</v>
          </cell>
          <cell r="AA737">
            <v>62071.015916666678</v>
          </cell>
          <cell r="AB737">
            <v>62071.015916666678</v>
          </cell>
          <cell r="AC737">
            <v>62071.015916666678</v>
          </cell>
          <cell r="AD737">
            <v>62071.015916666678</v>
          </cell>
          <cell r="AE737">
            <v>62071.015916666678</v>
          </cell>
          <cell r="AF737">
            <v>1234252.2712500005</v>
          </cell>
          <cell r="AG737">
            <v>744852.19100000022</v>
          </cell>
          <cell r="AH737">
            <v>601578.21875000012</v>
          </cell>
        </row>
        <row r="738">
          <cell r="F738" t="str">
            <v>Ahorros No Personal</v>
          </cell>
          <cell r="G738">
            <v>24813.82</v>
          </cell>
          <cell r="H738">
            <v>8462.114160000001</v>
          </cell>
          <cell r="I738">
            <v>13382.497159999999</v>
          </cell>
          <cell r="J738">
            <v>44871.203719999998</v>
          </cell>
          <cell r="K738">
            <v>60234.959553333334</v>
          </cell>
          <cell r="L738">
            <v>97932.165136666648</v>
          </cell>
          <cell r="M738">
            <v>113925.51680333332</v>
          </cell>
          <cell r="N738">
            <v>127763.10930333332</v>
          </cell>
          <cell r="O738">
            <v>130668.73013666665</v>
          </cell>
          <cell r="P738">
            <v>134084.42013666665</v>
          </cell>
          <cell r="Q738">
            <v>133272.07847000001</v>
          </cell>
          <cell r="R738">
            <v>136192.34513666667</v>
          </cell>
          <cell r="S738">
            <v>157033.74513666669</v>
          </cell>
          <cell r="T738">
            <v>135249.74513666666</v>
          </cell>
          <cell r="U738">
            <v>137688.42513666666</v>
          </cell>
          <cell r="V738">
            <v>139118.78513666667</v>
          </cell>
          <cell r="W738">
            <v>135148.78513666667</v>
          </cell>
          <cell r="X738">
            <v>139848.78513666667</v>
          </cell>
          <cell r="Y738">
            <v>135578.78513666667</v>
          </cell>
          <cell r="Z738">
            <v>135348.78513666667</v>
          </cell>
          <cell r="AA738">
            <v>134848.78513666667</v>
          </cell>
          <cell r="AB738">
            <v>136466.78513666667</v>
          </cell>
          <cell r="AC738">
            <v>135066.78513666667</v>
          </cell>
          <cell r="AD738">
            <v>136839.38513666668</v>
          </cell>
          <cell r="AE738">
            <v>138236.38513666668</v>
          </cell>
          <cell r="AF738">
            <v>2822076.9264933327</v>
          </cell>
          <cell r="AG738">
            <v>1639440.2216399999</v>
          </cell>
          <cell r="AH738">
            <v>1408916.4438066664</v>
          </cell>
        </row>
        <row r="739">
          <cell r="C739" t="str">
            <v>Información presentada al comité</v>
          </cell>
          <cell r="F739" t="str">
            <v>Ahorros Adicionales</v>
          </cell>
          <cell r="G739">
            <v>0</v>
          </cell>
          <cell r="H739">
            <v>-433.33333333333331</v>
          </cell>
          <cell r="I739">
            <v>-445.41666666666663</v>
          </cell>
          <cell r="J739">
            <v>-3056.8</v>
          </cell>
          <cell r="K739">
            <v>-3676.1333333333332</v>
          </cell>
          <cell r="L739">
            <v>-4074.3333333333339</v>
          </cell>
          <cell r="M739">
            <v>-5876.1316666666662</v>
          </cell>
          <cell r="N739">
            <v>-7324.1316666666662</v>
          </cell>
          <cell r="O739">
            <v>-7478.2316666666657</v>
          </cell>
          <cell r="P739">
            <v>-7550.2316666666657</v>
          </cell>
          <cell r="Q739">
            <v>-7549.2316666666657</v>
          </cell>
          <cell r="R739">
            <v>-7550.2316666666657</v>
          </cell>
          <cell r="S739">
            <v>-7549.2316666666657</v>
          </cell>
          <cell r="T739">
            <v>-7550.2316666666657</v>
          </cell>
          <cell r="U739">
            <v>-7549.2316666666657</v>
          </cell>
          <cell r="V739">
            <v>-7550.2316666666657</v>
          </cell>
          <cell r="W739">
            <v>-7550.2316666666657</v>
          </cell>
          <cell r="X739">
            <v>-7550.2316666666657</v>
          </cell>
          <cell r="Y739">
            <v>-7550.2316666666657</v>
          </cell>
          <cell r="Z739">
            <v>-7550.2316666666657</v>
          </cell>
          <cell r="AA739">
            <v>-7550.2316666666657</v>
          </cell>
          <cell r="AB739">
            <v>-7550.2316666666657</v>
          </cell>
          <cell r="AC739">
            <v>-7550.2316666666657</v>
          </cell>
          <cell r="AD739">
            <v>-7550.2316666666657</v>
          </cell>
          <cell r="AE739">
            <v>-7550.2316666666657</v>
          </cell>
          <cell r="AF739">
            <v>-153165.21833333327</v>
          </cell>
          <cell r="AG739">
            <v>-90601.77999999997</v>
          </cell>
          <cell r="AH739">
            <v>-76784.151666666658</v>
          </cell>
        </row>
        <row r="740">
          <cell r="C740" t="str">
            <v>Fecha de implementación</v>
          </cell>
          <cell r="F740" t="str">
            <v xml:space="preserve">Ahorros Calidad </v>
          </cell>
          <cell r="G740">
            <v>0</v>
          </cell>
          <cell r="H740">
            <v>0</v>
          </cell>
          <cell r="I740">
            <v>0</v>
          </cell>
          <cell r="J740">
            <v>0</v>
          </cell>
          <cell r="K740">
            <v>0</v>
          </cell>
          <cell r="L740">
            <v>0</v>
          </cell>
          <cell r="M740">
            <v>0</v>
          </cell>
          <cell r="N740">
            <v>0</v>
          </cell>
          <cell r="O740">
            <v>0</v>
          </cell>
          <cell r="P740">
            <v>200</v>
          </cell>
          <cell r="Q740">
            <v>0</v>
          </cell>
          <cell r="R740">
            <v>0</v>
          </cell>
          <cell r="S740">
            <v>0</v>
          </cell>
          <cell r="T740">
            <v>0</v>
          </cell>
          <cell r="U740">
            <v>0</v>
          </cell>
          <cell r="V740">
            <v>0</v>
          </cell>
          <cell r="W740">
            <v>0</v>
          </cell>
          <cell r="X740">
            <v>0</v>
          </cell>
          <cell r="Y740">
            <v>0</v>
          </cell>
          <cell r="Z740">
            <v>0</v>
          </cell>
          <cell r="AA740">
            <v>0</v>
          </cell>
          <cell r="AB740">
            <v>0</v>
          </cell>
          <cell r="AC740">
            <v>0</v>
          </cell>
          <cell r="AD740">
            <v>0</v>
          </cell>
          <cell r="AE740">
            <v>0</v>
          </cell>
          <cell r="AF740">
            <v>200</v>
          </cell>
          <cell r="AG740">
            <v>0</v>
          </cell>
          <cell r="AH740">
            <v>200</v>
          </cell>
        </row>
        <row r="741">
          <cell r="C741" t="str">
            <v>Pes:</v>
          </cell>
          <cell r="D741">
            <v>120.86</v>
          </cell>
          <cell r="F741" t="str">
            <v xml:space="preserve">Ahorros Servicio </v>
          </cell>
          <cell r="G741">
            <v>0</v>
          </cell>
          <cell r="H741">
            <v>0</v>
          </cell>
          <cell r="I741">
            <v>0</v>
          </cell>
          <cell r="J741">
            <v>0</v>
          </cell>
          <cell r="K741">
            <v>0</v>
          </cell>
          <cell r="L741">
            <v>0</v>
          </cell>
          <cell r="M741">
            <v>0</v>
          </cell>
          <cell r="N741">
            <v>0</v>
          </cell>
          <cell r="O741">
            <v>0</v>
          </cell>
          <cell r="P741">
            <v>600</v>
          </cell>
          <cell r="Q741">
            <v>0</v>
          </cell>
          <cell r="R741">
            <v>0</v>
          </cell>
          <cell r="S741">
            <v>0</v>
          </cell>
          <cell r="T741">
            <v>0</v>
          </cell>
          <cell r="U741">
            <v>0</v>
          </cell>
          <cell r="V741">
            <v>0</v>
          </cell>
          <cell r="W741">
            <v>0</v>
          </cell>
          <cell r="X741">
            <v>0</v>
          </cell>
          <cell r="Y741">
            <v>0</v>
          </cell>
          <cell r="Z741">
            <v>0</v>
          </cell>
          <cell r="AA741">
            <v>0</v>
          </cell>
          <cell r="AB741">
            <v>0</v>
          </cell>
          <cell r="AC741">
            <v>0</v>
          </cell>
          <cell r="AD741">
            <v>0</v>
          </cell>
          <cell r="AE741">
            <v>0</v>
          </cell>
          <cell r="AF741">
            <v>600</v>
          </cell>
          <cell r="AG741">
            <v>0</v>
          </cell>
          <cell r="AH741">
            <v>600</v>
          </cell>
        </row>
        <row r="742">
          <cell r="C742" t="str">
            <v>Personal:</v>
          </cell>
          <cell r="D742">
            <v>1021639.35</v>
          </cell>
          <cell r="F742" t="str">
            <v>Ahorro en otras unidades</v>
          </cell>
          <cell r="G742">
            <v>0</v>
          </cell>
          <cell r="H742">
            <v>0</v>
          </cell>
          <cell r="I742">
            <v>0</v>
          </cell>
          <cell r="J742">
            <v>0</v>
          </cell>
          <cell r="K742">
            <v>0</v>
          </cell>
          <cell r="L742">
            <v>0</v>
          </cell>
          <cell r="M742">
            <v>0</v>
          </cell>
          <cell r="N742">
            <v>0</v>
          </cell>
          <cell r="O742">
            <v>0</v>
          </cell>
          <cell r="P742">
            <v>0</v>
          </cell>
          <cell r="Q742">
            <v>0</v>
          </cell>
          <cell r="R742">
            <v>0</v>
          </cell>
          <cell r="S742">
            <v>0</v>
          </cell>
          <cell r="T742">
            <v>0</v>
          </cell>
          <cell r="U742">
            <v>0</v>
          </cell>
          <cell r="V742">
            <v>0</v>
          </cell>
          <cell r="W742">
            <v>0</v>
          </cell>
          <cell r="X742">
            <v>0</v>
          </cell>
          <cell r="Y742">
            <v>0</v>
          </cell>
          <cell r="Z742">
            <v>0</v>
          </cell>
          <cell r="AA742">
            <v>0</v>
          </cell>
          <cell r="AB742">
            <v>0</v>
          </cell>
          <cell r="AC742">
            <v>0</v>
          </cell>
          <cell r="AD742">
            <v>0</v>
          </cell>
          <cell r="AE742">
            <v>0</v>
          </cell>
          <cell r="AF742">
            <v>0</v>
          </cell>
          <cell r="AG742">
            <v>0</v>
          </cell>
          <cell r="AH742">
            <v>0</v>
          </cell>
        </row>
        <row r="743">
          <cell r="C743" t="str">
            <v>No Personal:</v>
          </cell>
          <cell r="D743">
            <v>1666229.9400000002</v>
          </cell>
          <cell r="F743" t="str">
            <v>Ahorros de otras unidades</v>
          </cell>
          <cell r="G743">
            <v>0</v>
          </cell>
          <cell r="H743">
            <v>0</v>
          </cell>
          <cell r="I743">
            <v>0</v>
          </cell>
          <cell r="J743">
            <v>0</v>
          </cell>
          <cell r="K743">
            <v>0</v>
          </cell>
          <cell r="L743">
            <v>0</v>
          </cell>
          <cell r="M743">
            <v>0</v>
          </cell>
          <cell r="N743">
            <v>0</v>
          </cell>
          <cell r="O743">
            <v>0</v>
          </cell>
          <cell r="P743">
            <v>0</v>
          </cell>
          <cell r="Q743">
            <v>0</v>
          </cell>
          <cell r="R743">
            <v>0</v>
          </cell>
          <cell r="S743">
            <v>0</v>
          </cell>
          <cell r="T743">
            <v>0</v>
          </cell>
          <cell r="U743">
            <v>0</v>
          </cell>
          <cell r="V743">
            <v>0</v>
          </cell>
          <cell r="W743">
            <v>0</v>
          </cell>
          <cell r="X743">
            <v>0</v>
          </cell>
          <cell r="Y743">
            <v>0</v>
          </cell>
          <cell r="Z743">
            <v>0</v>
          </cell>
          <cell r="AA743">
            <v>0</v>
          </cell>
          <cell r="AB743">
            <v>0</v>
          </cell>
          <cell r="AC743">
            <v>0</v>
          </cell>
          <cell r="AD743">
            <v>0</v>
          </cell>
          <cell r="AE743">
            <v>0</v>
          </cell>
          <cell r="AF743">
            <v>0</v>
          </cell>
          <cell r="AG743">
            <v>0</v>
          </cell>
          <cell r="AH743">
            <v>0</v>
          </cell>
        </row>
        <row r="744">
          <cell r="C744" t="str">
            <v>Adicionales:</v>
          </cell>
          <cell r="D744">
            <v>-328811.18000000005</v>
          </cell>
          <cell r="F744" t="str">
            <v>Gastos de una vez</v>
          </cell>
          <cell r="G744">
            <v>4731.28</v>
          </cell>
          <cell r="H744">
            <v>12590.596</v>
          </cell>
          <cell r="I744">
            <v>11327.526</v>
          </cell>
          <cell r="J744">
            <v>9428.7860000000001</v>
          </cell>
          <cell r="K744">
            <v>11254.946</v>
          </cell>
          <cell r="L744">
            <v>21229.696</v>
          </cell>
          <cell r="M744">
            <v>574</v>
          </cell>
          <cell r="N744">
            <v>574</v>
          </cell>
          <cell r="O744">
            <v>7074</v>
          </cell>
          <cell r="P744">
            <v>500</v>
          </cell>
          <cell r="Q744">
            <v>0</v>
          </cell>
          <cell r="R744">
            <v>0</v>
          </cell>
          <cell r="S744">
            <v>0</v>
          </cell>
          <cell r="T744">
            <v>0</v>
          </cell>
          <cell r="U744">
            <v>0</v>
          </cell>
          <cell r="V744">
            <v>0</v>
          </cell>
          <cell r="W744">
            <v>0</v>
          </cell>
          <cell r="X744">
            <v>0</v>
          </cell>
          <cell r="Y744">
            <v>0</v>
          </cell>
          <cell r="Z744">
            <v>0</v>
          </cell>
          <cell r="AA744">
            <v>0</v>
          </cell>
          <cell r="AB744">
            <v>0</v>
          </cell>
          <cell r="AC744">
            <v>0</v>
          </cell>
          <cell r="AD744">
            <v>0</v>
          </cell>
          <cell r="AE744">
            <v>0</v>
          </cell>
          <cell r="AF744">
            <v>79284.83</v>
          </cell>
          <cell r="AG744">
            <v>0</v>
          </cell>
          <cell r="AH744">
            <v>50635.428</v>
          </cell>
        </row>
        <row r="745">
          <cell r="C745" t="str">
            <v>Inversiones:</v>
          </cell>
          <cell r="D745">
            <v>589237.72</v>
          </cell>
          <cell r="F745" t="str">
            <v>Inversión requerida</v>
          </cell>
          <cell r="G745">
            <v>127338.15</v>
          </cell>
          <cell r="H745">
            <v>6350</v>
          </cell>
          <cell r="I745">
            <v>57877.11</v>
          </cell>
          <cell r="J745">
            <v>81920</v>
          </cell>
          <cell r="K745">
            <v>112400</v>
          </cell>
          <cell r="L745">
            <v>33650</v>
          </cell>
          <cell r="M745">
            <v>5200</v>
          </cell>
          <cell r="N745">
            <v>31126</v>
          </cell>
          <cell r="O745">
            <v>0</v>
          </cell>
          <cell r="P745">
            <v>13700</v>
          </cell>
          <cell r="Q745">
            <v>0</v>
          </cell>
          <cell r="R745">
            <v>0</v>
          </cell>
          <cell r="S745">
            <v>0</v>
          </cell>
          <cell r="T745">
            <v>0</v>
          </cell>
          <cell r="U745">
            <v>0</v>
          </cell>
          <cell r="V745">
            <v>0</v>
          </cell>
          <cell r="W745">
            <v>0</v>
          </cell>
          <cell r="X745">
            <v>0</v>
          </cell>
          <cell r="Y745">
            <v>0</v>
          </cell>
          <cell r="Z745">
            <v>0</v>
          </cell>
          <cell r="AA745">
            <v>0</v>
          </cell>
          <cell r="AB745">
            <v>0</v>
          </cell>
          <cell r="AC745">
            <v>0</v>
          </cell>
          <cell r="AD745">
            <v>0</v>
          </cell>
          <cell r="AE745">
            <v>0</v>
          </cell>
          <cell r="AF745">
            <v>469561.26</v>
          </cell>
          <cell r="AG745">
            <v>0</v>
          </cell>
          <cell r="AH745">
            <v>277996</v>
          </cell>
        </row>
        <row r="747">
          <cell r="C747" t="str">
            <v>TOTAL THAMES WATER</v>
          </cell>
          <cell r="G747">
            <v>37530</v>
          </cell>
          <cell r="H747">
            <v>37561</v>
          </cell>
          <cell r="I747">
            <v>37591</v>
          </cell>
          <cell r="J747">
            <v>37622</v>
          </cell>
          <cell r="K747">
            <v>37653</v>
          </cell>
          <cell r="L747">
            <v>37681</v>
          </cell>
          <cell r="M747">
            <v>37712</v>
          </cell>
          <cell r="N747">
            <v>37742</v>
          </cell>
          <cell r="O747">
            <v>37773</v>
          </cell>
          <cell r="P747">
            <v>37803</v>
          </cell>
          <cell r="Q747">
            <v>37834</v>
          </cell>
          <cell r="R747">
            <v>37865</v>
          </cell>
          <cell r="S747">
            <v>37895</v>
          </cell>
          <cell r="T747">
            <v>37926</v>
          </cell>
          <cell r="U747">
            <v>37956</v>
          </cell>
          <cell r="V747">
            <v>37987</v>
          </cell>
          <cell r="W747">
            <v>38018</v>
          </cell>
          <cell r="X747">
            <v>38047</v>
          </cell>
          <cell r="Y747">
            <v>38078</v>
          </cell>
          <cell r="Z747">
            <v>38108</v>
          </cell>
          <cell r="AA747">
            <v>38139</v>
          </cell>
          <cell r="AB747">
            <v>38169</v>
          </cell>
          <cell r="AC747">
            <v>38200</v>
          </cell>
          <cell r="AD747">
            <v>38231</v>
          </cell>
          <cell r="AE747">
            <v>38261</v>
          </cell>
          <cell r="AF747" t="str">
            <v>TOTAL</v>
          </cell>
          <cell r="AG747" t="str">
            <v>ULTIMOS</v>
          </cell>
          <cell r="AH747">
            <v>2003</v>
          </cell>
        </row>
        <row r="748">
          <cell r="AG748" t="str">
            <v>12 MESES</v>
          </cell>
        </row>
        <row r="749">
          <cell r="F749" t="str">
            <v>PEs</v>
          </cell>
          <cell r="G749">
            <v>4.2300000000000004</v>
          </cell>
          <cell r="H749">
            <v>8.9200000000000017</v>
          </cell>
          <cell r="I749">
            <v>52.99</v>
          </cell>
          <cell r="J749">
            <v>65.09</v>
          </cell>
          <cell r="K749">
            <v>40.24</v>
          </cell>
          <cell r="L749">
            <v>47.64</v>
          </cell>
          <cell r="M749">
            <v>15.36</v>
          </cell>
          <cell r="N749">
            <v>26.930000000000003</v>
          </cell>
          <cell r="O749">
            <v>25.53</v>
          </cell>
          <cell r="P749">
            <v>27.89</v>
          </cell>
          <cell r="Q749">
            <v>22.65</v>
          </cell>
          <cell r="R749">
            <v>32.04</v>
          </cell>
          <cell r="S749">
            <v>9.92</v>
          </cell>
          <cell r="T749">
            <v>2.2400000000000002</v>
          </cell>
          <cell r="U749">
            <v>-0.01</v>
          </cell>
          <cell r="V749">
            <v>15.25</v>
          </cell>
          <cell r="W749">
            <v>-0.01</v>
          </cell>
          <cell r="X749">
            <v>-0.01</v>
          </cell>
          <cell r="Y749">
            <v>-0.01</v>
          </cell>
          <cell r="Z749">
            <v>2.2400000000000002</v>
          </cell>
          <cell r="AA749">
            <v>-0.01</v>
          </cell>
          <cell r="AB749">
            <v>-0.01</v>
          </cell>
          <cell r="AC749">
            <v>-0.01</v>
          </cell>
          <cell r="AD749">
            <v>-0.01</v>
          </cell>
          <cell r="AE749">
            <v>-0.01</v>
          </cell>
          <cell r="AF749">
            <v>399.07000000000016</v>
          </cell>
          <cell r="AH749">
            <v>315.5200000000001</v>
          </cell>
        </row>
        <row r="750">
          <cell r="F750" t="str">
            <v>Ahorros Personal</v>
          </cell>
          <cell r="G750">
            <v>6159.9</v>
          </cell>
          <cell r="H750">
            <v>20617.852500000001</v>
          </cell>
          <cell r="I750">
            <v>55788.574133333335</v>
          </cell>
          <cell r="J750">
            <v>104387.47946666669</v>
          </cell>
          <cell r="K750">
            <v>127995.94529999999</v>
          </cell>
          <cell r="L750">
            <v>168867.57009166668</v>
          </cell>
          <cell r="M750">
            <v>178608.04425833334</v>
          </cell>
          <cell r="N750">
            <v>191738.57821666665</v>
          </cell>
          <cell r="O750">
            <v>205083.54321666667</v>
          </cell>
          <cell r="P750">
            <v>220804.20815436137</v>
          </cell>
          <cell r="Q750">
            <v>230983.49086308412</v>
          </cell>
          <cell r="R750">
            <v>258890.06405000004</v>
          </cell>
          <cell r="S750">
            <v>267032.78321666666</v>
          </cell>
          <cell r="T750">
            <v>269188.61488333333</v>
          </cell>
          <cell r="U750">
            <v>272936.61488333333</v>
          </cell>
          <cell r="V750">
            <v>270613.28155000001</v>
          </cell>
          <cell r="W750">
            <v>270617.32154999999</v>
          </cell>
          <cell r="X750">
            <v>270621.32154999999</v>
          </cell>
          <cell r="Y750">
            <v>272369.62154999998</v>
          </cell>
          <cell r="Z750">
            <v>271566.61321666668</v>
          </cell>
          <cell r="AA750">
            <v>266799.73321666667</v>
          </cell>
          <cell r="AB750">
            <v>271574.61321666668</v>
          </cell>
          <cell r="AC750">
            <v>271578.61321666668</v>
          </cell>
          <cell r="AD750">
            <v>271582.61321666668</v>
          </cell>
          <cell r="AE750">
            <v>277074.91321666667</v>
          </cell>
          <cell r="AF750">
            <v>5293481.9087341111</v>
          </cell>
          <cell r="AG750">
            <v>3256523.8752666665</v>
          </cell>
          <cell r="AH750">
            <v>2496516.9366007787</v>
          </cell>
        </row>
        <row r="751">
          <cell r="F751" t="str">
            <v>Ahorros No Personal</v>
          </cell>
          <cell r="G751">
            <v>73030.669666666668</v>
          </cell>
          <cell r="H751">
            <v>133377.79216000001</v>
          </cell>
          <cell r="I751">
            <v>153118.19082666666</v>
          </cell>
          <cell r="J751">
            <v>199651.32371999999</v>
          </cell>
          <cell r="K751">
            <v>274587.29216160107</v>
          </cell>
          <cell r="L751">
            <v>352543.19573826774</v>
          </cell>
          <cell r="M751">
            <v>401214.85607160098</v>
          </cell>
          <cell r="N751">
            <v>454684.05096333328</v>
          </cell>
          <cell r="O751">
            <v>459499.20513000002</v>
          </cell>
          <cell r="P751">
            <v>479289.11086823838</v>
          </cell>
          <cell r="Q751">
            <v>491035.9155349051</v>
          </cell>
          <cell r="R751">
            <v>497729.79220157175</v>
          </cell>
          <cell r="S751">
            <v>516935.22646333335</v>
          </cell>
          <cell r="T751">
            <v>513226.22646333335</v>
          </cell>
          <cell r="U751">
            <v>514989.80646333331</v>
          </cell>
          <cell r="V751">
            <v>519513.65946333332</v>
          </cell>
          <cell r="W751">
            <v>512463.65946333332</v>
          </cell>
          <cell r="X751">
            <v>525163.65946333332</v>
          </cell>
          <cell r="Y751">
            <v>522713.65946333332</v>
          </cell>
          <cell r="Z751">
            <v>522906.65946333332</v>
          </cell>
          <cell r="AA751">
            <v>516286.65946333332</v>
          </cell>
          <cell r="AB751">
            <v>515108.65946333332</v>
          </cell>
          <cell r="AC751">
            <v>522936.65946333332</v>
          </cell>
          <cell r="AD751">
            <v>518681.25946333329</v>
          </cell>
          <cell r="AE751">
            <v>517053.25946333329</v>
          </cell>
          <cell r="AF751">
            <v>10707740.449066181</v>
          </cell>
          <cell r="AG751">
            <v>6221043.8275600001</v>
          </cell>
          <cell r="AH751">
            <v>5155386.001779519</v>
          </cell>
        </row>
        <row r="752">
          <cell r="C752" t="str">
            <v>Información presentada al comité</v>
          </cell>
          <cell r="F752" t="str">
            <v>Ahorros Adicionales</v>
          </cell>
          <cell r="G752">
            <v>-1674.4166666666667</v>
          </cell>
          <cell r="H752">
            <v>1165.9999999999998</v>
          </cell>
          <cell r="I752">
            <v>807.38487499999962</v>
          </cell>
          <cell r="J752">
            <v>-2743.9005000000006</v>
          </cell>
          <cell r="K752">
            <v>-3363.2338333333337</v>
          </cell>
          <cell r="L752">
            <v>-4348.2607500000004</v>
          </cell>
          <cell r="M752">
            <v>-7912.6766666666663</v>
          </cell>
          <cell r="N752">
            <v>-12609.176666666666</v>
          </cell>
          <cell r="O752">
            <v>-12524.329166666666</v>
          </cell>
          <cell r="P752">
            <v>-12202.246145114623</v>
          </cell>
          <cell r="Q752">
            <v>-13076.246145114623</v>
          </cell>
          <cell r="R752">
            <v>-12411.646145114624</v>
          </cell>
          <cell r="S752">
            <v>-8356.0724999999984</v>
          </cell>
          <cell r="T752">
            <v>-8043.1124999999984</v>
          </cell>
          <cell r="U752">
            <v>-8042.1124999999984</v>
          </cell>
          <cell r="V752">
            <v>-8738.6124999999993</v>
          </cell>
          <cell r="W752">
            <v>-8043.1124999999984</v>
          </cell>
          <cell r="X752">
            <v>-8043.1124999999984</v>
          </cell>
          <cell r="Y752">
            <v>-8043.1124999999984</v>
          </cell>
          <cell r="Z752">
            <v>-8357.0724999999984</v>
          </cell>
          <cell r="AA752">
            <v>-8738.6124999999993</v>
          </cell>
          <cell r="AB752">
            <v>-8043.1124999999984</v>
          </cell>
          <cell r="AC752">
            <v>-8043.1124999999984</v>
          </cell>
          <cell r="AD752">
            <v>-8043.1124999999984</v>
          </cell>
          <cell r="AE752">
            <v>-8043.1124999999984</v>
          </cell>
          <cell r="AF752">
            <v>-187470.13031034381</v>
          </cell>
          <cell r="AG752">
            <v>-98221.31</v>
          </cell>
          <cell r="AH752">
            <v>-105633.01351867719</v>
          </cell>
        </row>
        <row r="753">
          <cell r="C753" t="str">
            <v>Fecha de implementación</v>
          </cell>
          <cell r="F753" t="str">
            <v xml:space="preserve">Ahorros Calidad </v>
          </cell>
          <cell r="G753">
            <v>0</v>
          </cell>
          <cell r="H753">
            <v>5.24</v>
          </cell>
          <cell r="I753">
            <v>167.345</v>
          </cell>
          <cell r="J753">
            <v>250.21</v>
          </cell>
          <cell r="K753">
            <v>266.21000000000004</v>
          </cell>
          <cell r="L753">
            <v>317.96000000000004</v>
          </cell>
          <cell r="M753">
            <v>162.71</v>
          </cell>
          <cell r="N753">
            <v>162.71</v>
          </cell>
          <cell r="O753">
            <v>162.71</v>
          </cell>
          <cell r="P753">
            <v>362.71000000000004</v>
          </cell>
          <cell r="Q753">
            <v>162.71</v>
          </cell>
          <cell r="R753">
            <v>1412.71</v>
          </cell>
          <cell r="S753">
            <v>1412.71</v>
          </cell>
          <cell r="T753">
            <v>1412.71</v>
          </cell>
          <cell r="U753">
            <v>1412.71</v>
          </cell>
          <cell r="V753">
            <v>1412.71</v>
          </cell>
          <cell r="W753">
            <v>1412.71</v>
          </cell>
          <cell r="X753">
            <v>1412.71</v>
          </cell>
          <cell r="Y753">
            <v>1412.71</v>
          </cell>
          <cell r="Z753">
            <v>1412.71</v>
          </cell>
          <cell r="AA753">
            <v>1412.71</v>
          </cell>
          <cell r="AB753">
            <v>1412.71</v>
          </cell>
          <cell r="AC753">
            <v>1412.71</v>
          </cell>
          <cell r="AD753">
            <v>1412.71</v>
          </cell>
          <cell r="AE753">
            <v>1412.71</v>
          </cell>
          <cell r="AF753">
            <v>21798.454999999994</v>
          </cell>
          <cell r="AG753">
            <v>16952.519999999997</v>
          </cell>
          <cell r="AH753">
            <v>7498.77</v>
          </cell>
        </row>
        <row r="754">
          <cell r="C754" t="str">
            <v>Pes:</v>
          </cell>
          <cell r="D754">
            <v>442.47</v>
          </cell>
          <cell r="F754" t="str">
            <v xml:space="preserve">Ahorros Servicio </v>
          </cell>
          <cell r="G754">
            <v>0</v>
          </cell>
          <cell r="H754">
            <v>366.77083333333331</v>
          </cell>
          <cell r="I754">
            <v>7507.75</v>
          </cell>
          <cell r="J754">
            <v>7507.75</v>
          </cell>
          <cell r="K754">
            <v>7523.99</v>
          </cell>
          <cell r="L754">
            <v>7523.99</v>
          </cell>
          <cell r="M754">
            <v>7523.99</v>
          </cell>
          <cell r="N754">
            <v>9598.99</v>
          </cell>
          <cell r="O754">
            <v>9598.99</v>
          </cell>
          <cell r="P754">
            <v>10198.99</v>
          </cell>
          <cell r="Q754">
            <v>9598.99</v>
          </cell>
          <cell r="R754">
            <v>9598.99</v>
          </cell>
          <cell r="S754">
            <v>9598.99</v>
          </cell>
          <cell r="T754">
            <v>9598.99</v>
          </cell>
          <cell r="U754">
            <v>9598.99</v>
          </cell>
          <cell r="V754">
            <v>9598.99</v>
          </cell>
          <cell r="W754">
            <v>9598.99</v>
          </cell>
          <cell r="X754">
            <v>9598.99</v>
          </cell>
          <cell r="Y754">
            <v>9598.99</v>
          </cell>
          <cell r="Z754">
            <v>7523.99</v>
          </cell>
          <cell r="AA754">
            <v>7523.99</v>
          </cell>
          <cell r="AB754">
            <v>7523.99</v>
          </cell>
          <cell r="AC754">
            <v>7523.99</v>
          </cell>
          <cell r="AD754">
            <v>7523.99</v>
          </cell>
          <cell r="AE754">
            <v>7523.99</v>
          </cell>
          <cell r="AF754">
            <v>198886.06083333329</v>
          </cell>
          <cell r="AG754">
            <v>102737.88000000002</v>
          </cell>
          <cell r="AH754">
            <v>107471.64000000001</v>
          </cell>
        </row>
        <row r="755">
          <cell r="C755" t="str">
            <v>Personal:</v>
          </cell>
          <cell r="D755">
            <v>3862104.74</v>
          </cell>
          <cell r="F755" t="str">
            <v>Ahorro en otras unidades</v>
          </cell>
          <cell r="G755">
            <v>0</v>
          </cell>
          <cell r="H755">
            <v>0</v>
          </cell>
          <cell r="I755">
            <v>0</v>
          </cell>
          <cell r="J755">
            <v>-671.16700000000003</v>
          </cell>
          <cell r="K755">
            <v>-671.16700000000003</v>
          </cell>
          <cell r="L755">
            <v>-671.16700000000003</v>
          </cell>
          <cell r="M755">
            <v>-671.16700000000003</v>
          </cell>
          <cell r="N755">
            <v>-671.16700000000003</v>
          </cell>
          <cell r="O755">
            <v>-671.16700000000003</v>
          </cell>
          <cell r="P755">
            <v>-671.16700000000003</v>
          </cell>
          <cell r="Q755">
            <v>-671.16700000000003</v>
          </cell>
          <cell r="R755">
            <v>-671.16700000000003</v>
          </cell>
          <cell r="S755">
            <v>841.74959999999999</v>
          </cell>
          <cell r="T755">
            <v>841.74959999999999</v>
          </cell>
          <cell r="U755">
            <v>841.74959999999999</v>
          </cell>
          <cell r="V755">
            <v>841.74959999999999</v>
          </cell>
          <cell r="W755">
            <v>841.74959999999999</v>
          </cell>
          <cell r="X755">
            <v>841.74959999999999</v>
          </cell>
          <cell r="Y755">
            <v>841.74959999999999</v>
          </cell>
          <cell r="Z755">
            <v>841.74959999999999</v>
          </cell>
          <cell r="AA755">
            <v>841.74959999999999</v>
          </cell>
          <cell r="AB755">
            <v>841.74959999999999</v>
          </cell>
          <cell r="AC755">
            <v>841.74959999999999</v>
          </cell>
          <cell r="AD755">
            <v>841.74959999999999</v>
          </cell>
          <cell r="AE755">
            <v>-671.16700000000003</v>
          </cell>
          <cell r="AF755">
            <v>3389.3252000000002</v>
          </cell>
          <cell r="AG755">
            <v>8588.0785999999989</v>
          </cell>
          <cell r="AH755">
            <v>-3515.2542000000003</v>
          </cell>
        </row>
        <row r="756">
          <cell r="C756" t="str">
            <v>No Personal:</v>
          </cell>
          <cell r="D756">
            <v>6506235.6600000011</v>
          </cell>
          <cell r="F756" t="str">
            <v>Ahorros de otras unidades</v>
          </cell>
          <cell r="G756">
            <v>0</v>
          </cell>
          <cell r="H756">
            <v>0</v>
          </cell>
          <cell r="I756">
            <v>0</v>
          </cell>
          <cell r="J756">
            <v>-671.17</v>
          </cell>
          <cell r="K756">
            <v>-671.17</v>
          </cell>
          <cell r="L756">
            <v>-671.17</v>
          </cell>
          <cell r="M756">
            <v>-671.17</v>
          </cell>
          <cell r="N756">
            <v>-671.17</v>
          </cell>
          <cell r="O756">
            <v>-671.17</v>
          </cell>
          <cell r="P756">
            <v>-671.17</v>
          </cell>
          <cell r="Q756">
            <v>-671.17</v>
          </cell>
          <cell r="R756">
            <v>-671.17</v>
          </cell>
          <cell r="S756">
            <v>-671.17</v>
          </cell>
          <cell r="T756">
            <v>-671.17</v>
          </cell>
          <cell r="U756">
            <v>-671.17</v>
          </cell>
          <cell r="V756">
            <v>-671.17</v>
          </cell>
          <cell r="W756">
            <v>-671.17</v>
          </cell>
          <cell r="X756">
            <v>-671.17</v>
          </cell>
          <cell r="Y756">
            <v>-671.17</v>
          </cell>
          <cell r="Z756">
            <v>-671.17</v>
          </cell>
          <cell r="AA756">
            <v>-671.17</v>
          </cell>
          <cell r="AB756">
            <v>-671.17</v>
          </cell>
          <cell r="AC756">
            <v>-671.17</v>
          </cell>
          <cell r="AD756">
            <v>-671.17</v>
          </cell>
          <cell r="AE756">
            <v>-671.17</v>
          </cell>
          <cell r="AF756">
            <v>-14765.74</v>
          </cell>
          <cell r="AG756">
            <v>-8054.04</v>
          </cell>
          <cell r="AH756">
            <v>-8054.04</v>
          </cell>
        </row>
        <row r="757">
          <cell r="C757" t="str">
            <v>Adicionales:</v>
          </cell>
          <cell r="D757">
            <v>-761340.45000000019</v>
          </cell>
          <cell r="F757" t="str">
            <v>Gastos de una vez</v>
          </cell>
          <cell r="G757">
            <v>14679.596666666665</v>
          </cell>
          <cell r="H757">
            <v>23516.33933333333</v>
          </cell>
          <cell r="I757">
            <v>27151.658499999998</v>
          </cell>
          <cell r="J757">
            <v>59107.308499999999</v>
          </cell>
          <cell r="K757">
            <v>46874.898499999996</v>
          </cell>
          <cell r="L757">
            <v>40607.368499999997</v>
          </cell>
          <cell r="M757">
            <v>14254.740000000002</v>
          </cell>
          <cell r="N757">
            <v>36262.71</v>
          </cell>
          <cell r="O757">
            <v>25062.71</v>
          </cell>
          <cell r="P757">
            <v>7542.92</v>
          </cell>
          <cell r="Q757">
            <v>2382.17</v>
          </cell>
          <cell r="R757">
            <v>482.17</v>
          </cell>
          <cell r="S757">
            <v>382.17</v>
          </cell>
          <cell r="T757">
            <v>13175.17</v>
          </cell>
          <cell r="U757">
            <v>2675.17</v>
          </cell>
          <cell r="V757">
            <v>2675.17</v>
          </cell>
          <cell r="W757">
            <v>382.17</v>
          </cell>
          <cell r="X757">
            <v>382.17</v>
          </cell>
          <cell r="Y757">
            <v>382.17</v>
          </cell>
          <cell r="Z757">
            <v>10882.17</v>
          </cell>
          <cell r="AA757">
            <v>382.17</v>
          </cell>
          <cell r="AB757">
            <v>382.17</v>
          </cell>
          <cell r="AC757">
            <v>382.17</v>
          </cell>
          <cell r="AD757">
            <v>382.17</v>
          </cell>
          <cell r="AE757">
            <v>382.17</v>
          </cell>
          <cell r="AF757">
            <v>330771.79999999976</v>
          </cell>
          <cell r="AG757">
            <v>32465.039999999986</v>
          </cell>
          <cell r="AH757">
            <v>248809.50550000003</v>
          </cell>
        </row>
        <row r="758">
          <cell r="C758" t="str">
            <v>Inversiones:</v>
          </cell>
          <cell r="D758">
            <v>1760114.07</v>
          </cell>
          <cell r="F758" t="str">
            <v>Inversión requerida</v>
          </cell>
          <cell r="G758">
            <v>287479.08999999997</v>
          </cell>
          <cell r="H758">
            <v>110924.95999999999</v>
          </cell>
          <cell r="I758">
            <v>120867.11</v>
          </cell>
          <cell r="J758">
            <v>161074.93</v>
          </cell>
          <cell r="K758">
            <v>193000.32000000001</v>
          </cell>
          <cell r="L758">
            <v>138856</v>
          </cell>
          <cell r="M758">
            <v>148268.97999999998</v>
          </cell>
          <cell r="N758">
            <v>96197</v>
          </cell>
          <cell r="O758">
            <v>40471.599999999999</v>
          </cell>
          <cell r="P758">
            <v>41719.899999999994</v>
          </cell>
          <cell r="Q758">
            <v>17958.3</v>
          </cell>
          <cell r="R758">
            <v>17958.3</v>
          </cell>
          <cell r="S758">
            <v>17958.3</v>
          </cell>
          <cell r="T758">
            <v>17958.3</v>
          </cell>
          <cell r="U758">
            <v>17958.3</v>
          </cell>
          <cell r="V758">
            <v>0</v>
          </cell>
          <cell r="W758">
            <v>0</v>
          </cell>
          <cell r="X758">
            <v>0</v>
          </cell>
          <cell r="Y758">
            <v>0</v>
          </cell>
          <cell r="Z758">
            <v>0</v>
          </cell>
          <cell r="AA758">
            <v>0</v>
          </cell>
          <cell r="AB758">
            <v>0</v>
          </cell>
          <cell r="AC758">
            <v>0</v>
          </cell>
          <cell r="AD758">
            <v>0</v>
          </cell>
          <cell r="AE758">
            <v>0</v>
          </cell>
          <cell r="AF758">
            <v>1428651.3900000001</v>
          </cell>
          <cell r="AG758">
            <v>35916.6</v>
          </cell>
          <cell r="AH758">
            <v>909380.23000000021</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PACT"/>
      <sheetName val="Summary - page 1 without Etown"/>
      <sheetName val="Summary  - page 2 without Etown"/>
      <sheetName val="NPPC - page 3 without Etown"/>
      <sheetName val="Summary - page 1 Etown only"/>
      <sheetName val="Summary  - page 2 Etown only"/>
      <sheetName val="NPPC - page 3 Etown only"/>
      <sheetName val="FAS132 - 2005"/>
      <sheetName val="FAS132 - 2004"/>
      <sheetName val="Summary - page 1"/>
      <sheetName val="Summary  - page 2"/>
      <sheetName val="NPPC - page 3"/>
      <sheetName val="FAS132 - 2003"/>
      <sheetName val="FAS132 - 2002"/>
      <sheetName val="Disb - 2005"/>
      <sheetName val="Disb - 2004"/>
      <sheetName val="Disb - 2003"/>
      <sheetName val="FAS132PY2"/>
      <sheetName val="GeorgePatrick"/>
      <sheetName val="Settlement Acctg"/>
      <sheetName val="Input"/>
      <sheetName val="Notes"/>
      <sheetName val="Total Ahorros Estudi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row r="1">
          <cell r="B1" t="str">
            <v>American Water</v>
          </cell>
        </row>
        <row r="2">
          <cell r="B2">
            <v>38717</v>
          </cell>
        </row>
        <row r="6">
          <cell r="B6" t="str">
            <v>December</v>
          </cell>
        </row>
      </sheetData>
      <sheetData sheetId="21"/>
      <sheetData sheetId="2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PACT"/>
      <sheetName val="Summary - page 1"/>
      <sheetName val="Summary  - page 2"/>
      <sheetName val="NPPC - page 3"/>
      <sheetName val="FAS132 - 2004"/>
      <sheetName val="FAS132 - 2003"/>
      <sheetName val="FAS132 - 2002"/>
      <sheetName val="Disb - 2004"/>
      <sheetName val="Disb - 2003"/>
      <sheetName val="FAS132PY2"/>
      <sheetName val="GeorgePatrick"/>
      <sheetName val="Settlement Acctg"/>
      <sheetName val="Input"/>
      <sheetName val="Notes"/>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row r="1">
          <cell r="B1" t="str">
            <v>American Water</v>
          </cell>
        </row>
        <row r="2">
          <cell r="B2">
            <v>38352</v>
          </cell>
        </row>
        <row r="6">
          <cell r="B6" t="str">
            <v>December</v>
          </cell>
        </row>
      </sheetData>
      <sheetData sheetId="1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O"/>
      <sheetName val="VP"/>
      <sheetName val="Sr Mgr"/>
      <sheetName val="GM"/>
      <sheetName val="Formatted - Perc"/>
      <sheetName val="Param"/>
      <sheetName val="Import"/>
      <sheetName val="Data Perc"/>
      <sheetName val="Data $"/>
      <sheetName val="Formatted - $"/>
      <sheetName val="Table - Perc"/>
      <sheetName val="Input"/>
      <sheetName val="AGRIUM"/>
      <sheetName val="ATCO"/>
      <sheetName val="AULT"/>
      <sheetName val="FINNING"/>
      <sheetName val="assumptions"/>
      <sheetName val="IVACO"/>
      <sheetName val="LAFARGE CANADA"/>
      <sheetName val="METHANEX"/>
      <sheetName val="NOVA"/>
      <sheetName val="PLACER DOME"/>
      <sheetName val="RIO ALGOM"/>
      <sheetName val="RUSSEL METALS"/>
      <sheetName val="STONE CONS"/>
      <sheetName val="SUNC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AMOND"/>
      <sheetName val="STATIA"/>
      <sheetName val="Cover"/>
      <sheetName val="Index"/>
      <sheetName val="__FDSCACHE__"/>
      <sheetName val="Summary"/>
      <sheetName val="RevBuild"/>
      <sheetName val="ExpBuild"/>
      <sheetName val="TargetIS"/>
      <sheetName val="TargetBS"/>
      <sheetName val="Target D&amp;A"/>
      <sheetName val="Debt"/>
      <sheetName val="Taxes"/>
      <sheetName val="DCF"/>
      <sheetName val="Target_D&amp;A"/>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tent 2001"/>
      <sheetName val="Band Ranges"/>
      <sheetName val="Sheet2"/>
      <sheetName val="Sheet3"/>
      <sheetName val="Sheet1"/>
      <sheetName val="Param"/>
      <sheetName val="02 - AWK"/>
      <sheetName val="tent_2001"/>
      <sheetName val="Band_Ranges"/>
    </sheetNames>
    <sheetDataSet>
      <sheetData sheetId="0" refreshError="1">
        <row r="1">
          <cell r="A1">
            <v>1</v>
          </cell>
          <cell r="B1">
            <v>2</v>
          </cell>
          <cell r="C1">
            <v>3</v>
          </cell>
          <cell r="D1">
            <v>4</v>
          </cell>
        </row>
        <row r="2">
          <cell r="A2" t="str">
            <v>Rounded 2000 Proposed Salary Structure</v>
          </cell>
        </row>
        <row r="3">
          <cell r="A3" t="str">
            <v>A1</v>
          </cell>
          <cell r="B3">
            <v>395</v>
          </cell>
          <cell r="C3">
            <v>515</v>
          </cell>
          <cell r="D3">
            <v>645</v>
          </cell>
        </row>
        <row r="4">
          <cell r="A4" t="str">
            <v>A2</v>
          </cell>
          <cell r="B4">
            <v>395</v>
          </cell>
          <cell r="C4">
            <v>515</v>
          </cell>
          <cell r="D4">
            <v>645</v>
          </cell>
        </row>
        <row r="5">
          <cell r="A5" t="str">
            <v>B1</v>
          </cell>
          <cell r="B5">
            <v>330</v>
          </cell>
          <cell r="C5">
            <v>430</v>
          </cell>
          <cell r="D5">
            <v>530</v>
          </cell>
        </row>
        <row r="6">
          <cell r="A6" t="str">
            <v>B2</v>
          </cell>
          <cell r="B6">
            <v>290</v>
          </cell>
          <cell r="C6">
            <v>380</v>
          </cell>
          <cell r="D6">
            <v>465</v>
          </cell>
        </row>
        <row r="7">
          <cell r="A7" t="str">
            <v>C1</v>
          </cell>
          <cell r="B7">
            <v>260</v>
          </cell>
          <cell r="C7">
            <v>340</v>
          </cell>
          <cell r="D7">
            <v>415</v>
          </cell>
        </row>
        <row r="8">
          <cell r="A8" t="str">
            <v>C2</v>
          </cell>
          <cell r="B8">
            <v>230</v>
          </cell>
          <cell r="C8">
            <v>300</v>
          </cell>
          <cell r="D8">
            <v>370</v>
          </cell>
        </row>
        <row r="9">
          <cell r="A9" t="str">
            <v>D1</v>
          </cell>
          <cell r="B9">
            <v>205</v>
          </cell>
          <cell r="C9">
            <v>265</v>
          </cell>
          <cell r="D9">
            <v>330</v>
          </cell>
        </row>
        <row r="10">
          <cell r="A10" t="str">
            <v>D2</v>
          </cell>
          <cell r="B10">
            <v>180</v>
          </cell>
          <cell r="C10">
            <v>235</v>
          </cell>
          <cell r="D10">
            <v>285</v>
          </cell>
        </row>
        <row r="11">
          <cell r="A11" t="str">
            <v>E1</v>
          </cell>
          <cell r="B11">
            <v>160</v>
          </cell>
          <cell r="C11">
            <v>210</v>
          </cell>
          <cell r="D11">
            <v>255</v>
          </cell>
        </row>
        <row r="12">
          <cell r="A12" t="str">
            <v>E2</v>
          </cell>
          <cell r="B12">
            <v>135</v>
          </cell>
          <cell r="C12">
            <v>180</v>
          </cell>
          <cell r="D12">
            <v>220</v>
          </cell>
        </row>
      </sheetData>
      <sheetData sheetId="1">
        <row r="1">
          <cell r="B1" t="str">
            <v>CEMEX Band Ranges</v>
          </cell>
        </row>
      </sheetData>
      <sheetData sheetId="2" refreshError="1">
        <row r="1">
          <cell r="B1" t="str">
            <v>CEMEX Band Ranges</v>
          </cell>
        </row>
        <row r="2">
          <cell r="B2">
            <v>1</v>
          </cell>
          <cell r="C2">
            <v>2</v>
          </cell>
          <cell r="D2">
            <v>3</v>
          </cell>
          <cell r="E2">
            <v>4</v>
          </cell>
        </row>
        <row r="3">
          <cell r="C3" t="str">
            <v>Min</v>
          </cell>
          <cell r="D3" t="str">
            <v>Mid</v>
          </cell>
          <cell r="E3" t="str">
            <v>Max</v>
          </cell>
        </row>
        <row r="4">
          <cell r="B4" t="str">
            <v>A1</v>
          </cell>
          <cell r="C4">
            <v>350</v>
          </cell>
          <cell r="D4">
            <v>460</v>
          </cell>
          <cell r="E4">
            <v>570</v>
          </cell>
        </row>
        <row r="5">
          <cell r="B5" t="str">
            <v>A2</v>
          </cell>
          <cell r="C5">
            <v>350</v>
          </cell>
          <cell r="D5">
            <v>460</v>
          </cell>
          <cell r="E5">
            <v>570</v>
          </cell>
        </row>
        <row r="6">
          <cell r="B6" t="str">
            <v>B1</v>
          </cell>
          <cell r="C6">
            <v>310</v>
          </cell>
          <cell r="D6">
            <v>405</v>
          </cell>
          <cell r="E6">
            <v>495</v>
          </cell>
        </row>
        <row r="7">
          <cell r="B7" t="str">
            <v>B2</v>
          </cell>
          <cell r="C7">
            <v>275</v>
          </cell>
          <cell r="D7">
            <v>360</v>
          </cell>
          <cell r="E7">
            <v>440</v>
          </cell>
        </row>
        <row r="8">
          <cell r="B8" t="str">
            <v>C1</v>
          </cell>
          <cell r="C8">
            <v>245</v>
          </cell>
          <cell r="D8">
            <v>320</v>
          </cell>
          <cell r="E8">
            <v>390</v>
          </cell>
        </row>
        <row r="9">
          <cell r="B9" t="str">
            <v>C2</v>
          </cell>
          <cell r="C9">
            <v>215</v>
          </cell>
          <cell r="D9">
            <v>280</v>
          </cell>
          <cell r="E9">
            <v>345</v>
          </cell>
        </row>
        <row r="10">
          <cell r="B10" t="str">
            <v>D1</v>
          </cell>
          <cell r="C10">
            <v>190</v>
          </cell>
          <cell r="D10">
            <v>250</v>
          </cell>
          <cell r="E10">
            <v>305</v>
          </cell>
        </row>
        <row r="11">
          <cell r="B11" t="str">
            <v>D2</v>
          </cell>
          <cell r="C11">
            <v>170</v>
          </cell>
          <cell r="D11">
            <v>220</v>
          </cell>
          <cell r="E11">
            <v>270</v>
          </cell>
        </row>
        <row r="12">
          <cell r="B12" t="str">
            <v>E1</v>
          </cell>
          <cell r="C12">
            <v>150</v>
          </cell>
          <cell r="D12">
            <v>195</v>
          </cell>
          <cell r="E12">
            <v>240</v>
          </cell>
        </row>
        <row r="13">
          <cell r="B13" t="str">
            <v>E2</v>
          </cell>
          <cell r="C13">
            <v>130</v>
          </cell>
          <cell r="D13">
            <v>170</v>
          </cell>
          <cell r="E13">
            <v>210</v>
          </cell>
        </row>
      </sheetData>
      <sheetData sheetId="3"/>
      <sheetData sheetId="4"/>
      <sheetData sheetId="5" refreshError="1"/>
      <sheetData sheetId="6" refreshError="1"/>
      <sheetData sheetId="7" refreshError="1"/>
      <sheetData sheetId="8"/>
      <sheetData sheetId="9">
        <row r="1">
          <cell r="B1" t="str">
            <v>CEMEX Band Ranges</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NDIENTES"/>
      <sheetName val="FIRMAS"/>
      <sheetName val="Comparativo"/>
      <sheetName val="PROPUESTA"/>
      <sheetName val="BONO LUMP SUM"/>
      <sheetName val="PARA EL EAI"/>
      <sheetName val="Base de Datos"/>
      <sheetName val="PARA EL EAI (I)"/>
      <sheetName val="PROPUESTA (I)"/>
      <sheetName val="BONO LUMP SUM (I)"/>
      <sheetName val="EST-COMP (2)"/>
      <sheetName val="EST-COMP"/>
      <sheetName val="Tabla"/>
      <sheetName val="Base de Datos (2)"/>
      <sheetName val="Band Ranges"/>
      <sheetName val="Model"/>
      <sheetName val="BONO_LUMP_SUM"/>
      <sheetName val="PARA_EL_EAI"/>
      <sheetName val="Base_de_Datos"/>
      <sheetName val="PARA_EL_EAI_(I)"/>
      <sheetName val="PROPUESTA_(I)"/>
      <sheetName val="BONO_LUMP_SUM_(I)"/>
      <sheetName val="EST-COMP_(2)"/>
      <sheetName val="Base_de_Datos_(2)"/>
    </sheetNames>
    <sheetDataSet>
      <sheetData sheetId="0">
        <row r="9">
          <cell r="B9">
            <v>1</v>
          </cell>
        </row>
      </sheetData>
      <sheetData sheetId="1"/>
      <sheetData sheetId="2"/>
      <sheetData sheetId="3"/>
      <sheetData sheetId="4"/>
      <sheetData sheetId="5"/>
      <sheetData sheetId="6" refreshError="1">
        <row r="9">
          <cell r="B9">
            <v>1</v>
          </cell>
          <cell r="C9" t="str">
            <v>Ricardo</v>
          </cell>
          <cell r="E9" t="str">
            <v>Castro</v>
          </cell>
          <cell r="G9" t="str">
            <v>Ejecutivo en Desarrollo</v>
          </cell>
          <cell r="H9" t="str">
            <v>ED</v>
          </cell>
          <cell r="I9" t="str">
            <v>Director de Desarrollo de Negocios en Asia</v>
          </cell>
          <cell r="J9" t="str">
            <v>VP</v>
          </cell>
          <cell r="K9">
            <v>36161</v>
          </cell>
          <cell r="L9">
            <v>36192</v>
          </cell>
          <cell r="M9">
            <v>36192</v>
          </cell>
          <cell r="N9">
            <v>36591.470641550928</v>
          </cell>
          <cell r="O9">
            <v>1</v>
          </cell>
          <cell r="P9" t="str">
            <v>Segundo</v>
          </cell>
          <cell r="Q9" t="str">
            <v>ESTADOS UNIDOS</v>
          </cell>
          <cell r="R9" t="str">
            <v>Estados Unidos</v>
          </cell>
          <cell r="S9" t="str">
            <v>SINGAPUR</v>
          </cell>
          <cell r="T9" t="str">
            <v>Singapur</v>
          </cell>
          <cell r="U9">
            <v>7</v>
          </cell>
          <cell r="V9" t="str">
            <v>Houston</v>
          </cell>
          <cell r="X9" t="str">
            <v>Singapur</v>
          </cell>
          <cell r="Y9">
            <v>147832</v>
          </cell>
          <cell r="Z9" t="str">
            <v>US Dólares</v>
          </cell>
          <cell r="AA9">
            <v>1</v>
          </cell>
          <cell r="AB9">
            <v>147832</v>
          </cell>
          <cell r="AC9" t="str">
            <v>US Dólares</v>
          </cell>
          <cell r="AD9">
            <v>16940.666666666668</v>
          </cell>
          <cell r="AE9">
            <v>50822</v>
          </cell>
          <cell r="AF9" t="str">
            <v>USD Netos</v>
          </cell>
          <cell r="AG9">
            <v>15000</v>
          </cell>
          <cell r="AH9" t="str">
            <v>USD Netos</v>
          </cell>
          <cell r="AI9" t="str">
            <v>US Dólares Brutos</v>
          </cell>
          <cell r="AJ9">
            <v>154503.25</v>
          </cell>
          <cell r="AK9" t="str">
            <v>US Dólares</v>
          </cell>
          <cell r="AL9">
            <v>4.5127239028085908E-2</v>
          </cell>
          <cell r="AM9" t="str">
            <v>Casado</v>
          </cell>
          <cell r="AO9">
            <v>2</v>
          </cell>
          <cell r="AP9">
            <v>12</v>
          </cell>
          <cell r="AQ9" t="str">
            <v>Singapur</v>
          </cell>
          <cell r="AR9">
            <v>12</v>
          </cell>
          <cell r="AS9" t="str">
            <v>Singapur</v>
          </cell>
          <cell r="AT9" t="str">
            <v>N</v>
          </cell>
          <cell r="AU9" t="str">
            <v>Singapur</v>
          </cell>
          <cell r="AV9" t="str">
            <v>N</v>
          </cell>
          <cell r="AW9" t="str">
            <v>Singapur</v>
          </cell>
          <cell r="AX9" t="str">
            <v>N</v>
          </cell>
          <cell r="AY9" t="str">
            <v>Singapur</v>
          </cell>
          <cell r="AZ9">
            <v>6500</v>
          </cell>
          <cell r="BA9">
            <v>2</v>
          </cell>
          <cell r="BB9">
            <v>154550.32500000001</v>
          </cell>
          <cell r="BC9" t="str">
            <v>Vicepresidente</v>
          </cell>
          <cell r="BD9">
            <v>0.1</v>
          </cell>
          <cell r="BE9">
            <v>15450.325000000001</v>
          </cell>
          <cell r="BF9">
            <v>0</v>
          </cell>
          <cell r="BG9">
            <v>0</v>
          </cell>
          <cell r="BH9">
            <v>0</v>
          </cell>
          <cell r="BI9">
            <v>0</v>
          </cell>
          <cell r="BJ9">
            <v>0</v>
          </cell>
          <cell r="BK9">
            <v>7435</v>
          </cell>
          <cell r="BL9">
            <v>7435</v>
          </cell>
          <cell r="BM9">
            <v>7435</v>
          </cell>
          <cell r="BN9">
            <v>89220</v>
          </cell>
          <cell r="BO9" t="str">
            <v>Cosme Furlong</v>
          </cell>
          <cell r="BP9" t="str">
            <v>SI</v>
          </cell>
          <cell r="BQ9" t="str">
            <v>Hector Medina</v>
          </cell>
          <cell r="BR9" t="str">
            <v>NO</v>
          </cell>
          <cell r="BU9" t="str">
            <v>Lorenzo H. Zambrano</v>
          </cell>
          <cell r="BV9" t="str">
            <v>SI</v>
          </cell>
          <cell r="BX9">
            <v>0</v>
          </cell>
          <cell r="BY9">
            <v>11940</v>
          </cell>
          <cell r="BZ9">
            <v>0</v>
          </cell>
          <cell r="CA9">
            <v>11940</v>
          </cell>
          <cell r="CB9">
            <v>0</v>
          </cell>
          <cell r="CC9">
            <v>0</v>
          </cell>
          <cell r="CD9">
            <v>0</v>
          </cell>
          <cell r="CE9">
            <v>0</v>
          </cell>
          <cell r="CF9">
            <v>0</v>
          </cell>
          <cell r="CG9">
            <v>0</v>
          </cell>
          <cell r="CH9">
            <v>23880</v>
          </cell>
          <cell r="CI9" t="str">
            <v>Houston</v>
          </cell>
          <cell r="CJ9" t="str">
            <v>Singapur</v>
          </cell>
          <cell r="CK9">
            <v>26000</v>
          </cell>
        </row>
        <row r="10">
          <cell r="B10">
            <v>2</v>
          </cell>
          <cell r="C10" t="str">
            <v>Gerardo</v>
          </cell>
          <cell r="E10" t="str">
            <v>de la Garza</v>
          </cell>
          <cell r="G10" t="str">
            <v>Gerente de ORH</v>
          </cell>
          <cell r="H10" t="str">
            <v>ED</v>
          </cell>
          <cell r="I10" t="str">
            <v>V. P. Recursos Humanos</v>
          </cell>
          <cell r="J10" t="str">
            <v>VP</v>
          </cell>
          <cell r="K10">
            <v>36130</v>
          </cell>
          <cell r="L10">
            <v>36161</v>
          </cell>
          <cell r="M10">
            <v>36161</v>
          </cell>
          <cell r="N10">
            <v>36591.470641550928</v>
          </cell>
          <cell r="O10">
            <v>1</v>
          </cell>
          <cell r="P10" t="str">
            <v>Segundo</v>
          </cell>
          <cell r="Q10" t="str">
            <v>CENTRAL</v>
          </cell>
          <cell r="R10" t="str">
            <v>Central</v>
          </cell>
          <cell r="S10" t="str">
            <v>INDONESIA</v>
          </cell>
          <cell r="T10" t="str">
            <v>Indonesia</v>
          </cell>
          <cell r="U10">
            <v>12</v>
          </cell>
          <cell r="V10" t="str">
            <v>Otros México</v>
          </cell>
          <cell r="X10" t="str">
            <v>Jakarta</v>
          </cell>
          <cell r="Y10">
            <v>982878</v>
          </cell>
          <cell r="Z10" t="str">
            <v>Pesos</v>
          </cell>
          <cell r="AA10">
            <v>10</v>
          </cell>
          <cell r="AB10">
            <v>98287.8</v>
          </cell>
          <cell r="AC10" t="str">
            <v>US Dólares</v>
          </cell>
          <cell r="AE10">
            <v>0</v>
          </cell>
          <cell r="AF10" t="str">
            <v>Pesos Brutos</v>
          </cell>
          <cell r="AG10">
            <v>15000</v>
          </cell>
          <cell r="AH10" t="str">
            <v>USD Netos</v>
          </cell>
          <cell r="AI10" t="str">
            <v>Pesos Brutos</v>
          </cell>
          <cell r="AJ10">
            <v>138671.5</v>
          </cell>
          <cell r="AK10" t="str">
            <v>US Dólares</v>
          </cell>
          <cell r="AL10">
            <v>0.41087194951967576</v>
          </cell>
          <cell r="AM10" t="str">
            <v>Casado</v>
          </cell>
          <cell r="AO10">
            <v>3</v>
          </cell>
          <cell r="AP10">
            <v>8</v>
          </cell>
          <cell r="AQ10" t="str">
            <v>Jakarta</v>
          </cell>
          <cell r="AR10">
            <v>12</v>
          </cell>
          <cell r="AS10" t="str">
            <v>Jakarta</v>
          </cell>
          <cell r="AT10">
            <v>12</v>
          </cell>
          <cell r="AU10" t="str">
            <v>Jakarta</v>
          </cell>
          <cell r="AV10" t="str">
            <v>N</v>
          </cell>
          <cell r="AW10" t="str">
            <v>Jakarta</v>
          </cell>
          <cell r="AX10" t="str">
            <v>N</v>
          </cell>
          <cell r="AY10" t="str">
            <v>Jakarta</v>
          </cell>
          <cell r="AZ10">
            <v>6800</v>
          </cell>
          <cell r="BA10">
            <v>3</v>
          </cell>
          <cell r="BB10">
            <v>162385.02499999999</v>
          </cell>
          <cell r="BC10" t="str">
            <v>Vicepresidente</v>
          </cell>
          <cell r="BD10">
            <v>0.1</v>
          </cell>
          <cell r="BE10">
            <v>13867.150000000001</v>
          </cell>
          <cell r="BF10">
            <v>0</v>
          </cell>
          <cell r="BG10">
            <v>0.25</v>
          </cell>
          <cell r="BH10">
            <v>0.25</v>
          </cell>
          <cell r="BI10">
            <v>0.25</v>
          </cell>
          <cell r="BJ10">
            <v>34667.875</v>
          </cell>
          <cell r="BK10">
            <v>3500</v>
          </cell>
          <cell r="BL10">
            <v>3700</v>
          </cell>
          <cell r="BM10">
            <v>3700</v>
          </cell>
          <cell r="BN10">
            <v>44400</v>
          </cell>
          <cell r="BX10">
            <v>0</v>
          </cell>
          <cell r="BY10">
            <v>11650</v>
          </cell>
          <cell r="BZ10">
            <v>0</v>
          </cell>
          <cell r="CA10">
            <v>11900</v>
          </cell>
          <cell r="CB10">
            <v>0</v>
          </cell>
          <cell r="CC10">
            <v>11900</v>
          </cell>
          <cell r="CD10">
            <v>0</v>
          </cell>
          <cell r="CE10">
            <v>0</v>
          </cell>
          <cell r="CF10">
            <v>0</v>
          </cell>
          <cell r="CG10">
            <v>0</v>
          </cell>
          <cell r="CH10">
            <v>35450</v>
          </cell>
          <cell r="CI10" t="str">
            <v>Monterrey</v>
          </cell>
          <cell r="CJ10" t="str">
            <v>Jakarta</v>
          </cell>
          <cell r="CK10">
            <v>34000</v>
          </cell>
        </row>
        <row r="11">
          <cell r="B11">
            <v>3</v>
          </cell>
          <cell r="C11" t="str">
            <v xml:space="preserve">Eduardo </v>
          </cell>
          <cell r="E11" t="str">
            <v>Horowitz</v>
          </cell>
          <cell r="G11" t="str">
            <v>Gerente de Planeación</v>
          </cell>
          <cell r="H11" t="str">
            <v>ED</v>
          </cell>
          <cell r="I11" t="str">
            <v>V. P. Planeación</v>
          </cell>
          <cell r="J11" t="str">
            <v>VP</v>
          </cell>
          <cell r="K11">
            <v>36130</v>
          </cell>
          <cell r="L11">
            <v>36161</v>
          </cell>
          <cell r="M11">
            <v>36161</v>
          </cell>
          <cell r="N11">
            <v>36591.470641550928</v>
          </cell>
          <cell r="O11">
            <v>1</v>
          </cell>
          <cell r="P11" t="str">
            <v>Segundo</v>
          </cell>
          <cell r="Q11" t="str">
            <v>VENEZUELA</v>
          </cell>
          <cell r="R11" t="str">
            <v>Venezuela</v>
          </cell>
          <cell r="S11" t="str">
            <v>COLOMBIA</v>
          </cell>
          <cell r="T11" t="str">
            <v>Colombia</v>
          </cell>
          <cell r="U11">
            <v>1</v>
          </cell>
          <cell r="V11" t="str">
            <v>Caracas</v>
          </cell>
          <cell r="X11" t="str">
            <v>Colombia</v>
          </cell>
          <cell r="Y11">
            <v>66350025</v>
          </cell>
          <cell r="Z11" t="str">
            <v>Bolívares</v>
          </cell>
          <cell r="AA11">
            <v>584</v>
          </cell>
          <cell r="AB11">
            <v>113613.05650684932</v>
          </cell>
          <cell r="AC11" t="str">
            <v>US Dólares</v>
          </cell>
          <cell r="AE11">
            <v>0</v>
          </cell>
          <cell r="AG11">
            <v>15000</v>
          </cell>
          <cell r="AH11" t="str">
            <v>USD Netos</v>
          </cell>
          <cell r="AI11" t="str">
            <v>Bolívares Brutos</v>
          </cell>
          <cell r="AJ11">
            <v>125000</v>
          </cell>
          <cell r="AK11" t="str">
            <v>US Dólares</v>
          </cell>
          <cell r="AL11">
            <v>0.10022565929703875</v>
          </cell>
          <cell r="AM11" t="str">
            <v>Casado</v>
          </cell>
          <cell r="AO11">
            <v>0</v>
          </cell>
          <cell r="AP11" t="str">
            <v>N</v>
          </cell>
          <cell r="AQ11" t="str">
            <v>Colombia</v>
          </cell>
          <cell r="AR11" t="str">
            <v>N</v>
          </cell>
          <cell r="AS11" t="str">
            <v>Colombia</v>
          </cell>
          <cell r="AT11" t="str">
            <v>N</v>
          </cell>
          <cell r="AU11" t="str">
            <v>Colombia</v>
          </cell>
          <cell r="AV11" t="str">
            <v>N</v>
          </cell>
          <cell r="AW11" t="str">
            <v>Colombia</v>
          </cell>
          <cell r="AX11" t="str">
            <v>N</v>
          </cell>
          <cell r="AY11" t="str">
            <v>Colombia</v>
          </cell>
          <cell r="AZ11">
            <v>450</v>
          </cell>
          <cell r="BA11">
            <v>0</v>
          </cell>
          <cell r="BB11">
            <v>80650</v>
          </cell>
          <cell r="BC11" t="str">
            <v>Vicepresidente</v>
          </cell>
          <cell r="BD11">
            <v>0.1</v>
          </cell>
          <cell r="BE11">
            <v>12500</v>
          </cell>
          <cell r="BF11">
            <v>0.05</v>
          </cell>
          <cell r="BG11">
            <v>0.3</v>
          </cell>
          <cell r="BH11">
            <v>0.25</v>
          </cell>
          <cell r="BI11">
            <v>0.25</v>
          </cell>
          <cell r="BJ11">
            <v>31250</v>
          </cell>
          <cell r="BK11">
            <v>3000</v>
          </cell>
          <cell r="BL11">
            <v>3000</v>
          </cell>
          <cell r="BM11">
            <v>3000</v>
          </cell>
          <cell r="BN11">
            <v>36000</v>
          </cell>
          <cell r="BX11">
            <v>0</v>
          </cell>
          <cell r="BY11">
            <v>0</v>
          </cell>
          <cell r="BZ11">
            <v>0</v>
          </cell>
          <cell r="CA11">
            <v>0</v>
          </cell>
          <cell r="CB11">
            <v>0</v>
          </cell>
          <cell r="CC11">
            <v>0</v>
          </cell>
          <cell r="CD11">
            <v>0</v>
          </cell>
          <cell r="CE11">
            <v>0</v>
          </cell>
          <cell r="CF11">
            <v>0</v>
          </cell>
          <cell r="CG11">
            <v>0</v>
          </cell>
          <cell r="CH11">
            <v>0</v>
          </cell>
          <cell r="CI11" t="str">
            <v>Jakarta</v>
          </cell>
          <cell r="CJ11" t="str">
            <v>Caracas</v>
          </cell>
          <cell r="CK11">
            <v>900</v>
          </cell>
        </row>
        <row r="12">
          <cell r="B12">
            <v>4</v>
          </cell>
          <cell r="C12" t="str">
            <v xml:space="preserve">Pedro </v>
          </cell>
          <cell r="E12" t="str">
            <v>Palomino</v>
          </cell>
          <cell r="G12" t="str">
            <v xml:space="preserve">Gerente </v>
          </cell>
          <cell r="H12" t="str">
            <v>ED</v>
          </cell>
          <cell r="I12" t="str">
            <v>V. P. Administración</v>
          </cell>
          <cell r="J12" t="str">
            <v>VP</v>
          </cell>
          <cell r="K12">
            <v>36220</v>
          </cell>
          <cell r="L12">
            <v>36251</v>
          </cell>
          <cell r="M12">
            <v>36251</v>
          </cell>
          <cell r="N12">
            <v>36591.470641550928</v>
          </cell>
          <cell r="O12">
            <v>1</v>
          </cell>
          <cell r="P12" t="str">
            <v>Segundo</v>
          </cell>
          <cell r="Q12" t="str">
            <v>ESPAÑA</v>
          </cell>
          <cell r="R12" t="str">
            <v>España</v>
          </cell>
          <cell r="S12" t="str">
            <v>FILIPINAS</v>
          </cell>
          <cell r="T12" t="str">
            <v>Filipinas</v>
          </cell>
          <cell r="U12">
            <v>6</v>
          </cell>
          <cell r="V12" t="str">
            <v>España</v>
          </cell>
          <cell r="X12" t="str">
            <v>Cd. Manila</v>
          </cell>
          <cell r="Y12">
            <v>8057691</v>
          </cell>
          <cell r="Z12" t="str">
            <v>Pesetas</v>
          </cell>
          <cell r="AA12">
            <v>148</v>
          </cell>
          <cell r="AB12">
            <v>54443.858108108107</v>
          </cell>
          <cell r="AC12" t="str">
            <v>US Dólares</v>
          </cell>
          <cell r="AE12">
            <v>2600000</v>
          </cell>
          <cell r="AF12" t="str">
            <v>Pesetas Brutas</v>
          </cell>
          <cell r="AG12">
            <v>15000</v>
          </cell>
          <cell r="AH12" t="str">
            <v>USD Netos</v>
          </cell>
          <cell r="AI12" t="str">
            <v>Pesetas Brutas</v>
          </cell>
          <cell r="AJ12">
            <v>76222</v>
          </cell>
          <cell r="AK12" t="str">
            <v>US Dólares</v>
          </cell>
          <cell r="AL12">
            <v>0.40001099570584175</v>
          </cell>
          <cell r="AM12" t="str">
            <v>Casado</v>
          </cell>
          <cell r="AN12" t="str">
            <v>-Se recomienda realizar ajustes cada 6 meses en base a desempeño para llevarlo a mercado</v>
          </cell>
          <cell r="AO12">
            <v>2</v>
          </cell>
          <cell r="AP12">
            <v>-1</v>
          </cell>
          <cell r="AQ12" t="str">
            <v>Cd. Manila</v>
          </cell>
          <cell r="AR12" t="str">
            <v>N</v>
          </cell>
          <cell r="AS12" t="str">
            <v>Cd. Manila</v>
          </cell>
          <cell r="AT12" t="str">
            <v>N</v>
          </cell>
          <cell r="AU12" t="str">
            <v>Cd. Manila</v>
          </cell>
          <cell r="AV12" t="str">
            <v>N</v>
          </cell>
          <cell r="AW12" t="str">
            <v>Cd. Manila</v>
          </cell>
          <cell r="AX12" t="str">
            <v>N</v>
          </cell>
          <cell r="AY12" t="str">
            <v>Cd. Manila</v>
          </cell>
          <cell r="AZ12">
            <v>4400</v>
          </cell>
          <cell r="BA12">
            <v>2</v>
          </cell>
          <cell r="BB12">
            <v>118344.4</v>
          </cell>
          <cell r="BC12" t="str">
            <v>Vicepresidente</v>
          </cell>
          <cell r="BD12">
            <v>0.1</v>
          </cell>
          <cell r="BE12">
            <v>7622.2000000000007</v>
          </cell>
          <cell r="BF12">
            <v>0</v>
          </cell>
          <cell r="BG12">
            <v>0.1</v>
          </cell>
          <cell r="BH12">
            <v>0.1</v>
          </cell>
          <cell r="BI12">
            <v>0.1</v>
          </cell>
          <cell r="BJ12">
            <v>7622.2000000000007</v>
          </cell>
          <cell r="BK12">
            <v>6000</v>
          </cell>
          <cell r="BL12">
            <v>6500</v>
          </cell>
          <cell r="BM12">
            <v>6500</v>
          </cell>
          <cell r="BN12">
            <v>78000</v>
          </cell>
          <cell r="BO12" t="str">
            <v>Cosme Furlong</v>
          </cell>
          <cell r="BP12" t="str">
            <v>NO</v>
          </cell>
          <cell r="BQ12" t="str">
            <v>Francisco Cué</v>
          </cell>
          <cell r="BR12" t="str">
            <v>NO</v>
          </cell>
          <cell r="BS12" t="str">
            <v>José Luis Saenz de Miera</v>
          </cell>
          <cell r="BT12" t="str">
            <v>NO</v>
          </cell>
          <cell r="BU12" t="str">
            <v>Lorenzo H. Zambrano</v>
          </cell>
          <cell r="BV12" t="str">
            <v>NO</v>
          </cell>
          <cell r="BW12" t="str">
            <v>FIRMAS PENDIENTES</v>
          </cell>
          <cell r="BX12">
            <v>7500</v>
          </cell>
          <cell r="BY12">
            <v>0</v>
          </cell>
          <cell r="BZ12">
            <v>0</v>
          </cell>
          <cell r="CA12">
            <v>0</v>
          </cell>
          <cell r="CB12">
            <v>0</v>
          </cell>
          <cell r="CC12">
            <v>0</v>
          </cell>
          <cell r="CD12">
            <v>0</v>
          </cell>
          <cell r="CE12">
            <v>0</v>
          </cell>
          <cell r="CF12">
            <v>0</v>
          </cell>
          <cell r="CG12">
            <v>0</v>
          </cell>
          <cell r="CH12">
            <v>7500</v>
          </cell>
          <cell r="CI12" t="str">
            <v>Madrid</v>
          </cell>
          <cell r="CJ12" t="str">
            <v>Manila</v>
          </cell>
          <cell r="CK12">
            <v>17600</v>
          </cell>
        </row>
        <row r="13">
          <cell r="B13">
            <v>5</v>
          </cell>
          <cell r="C13" t="str">
            <v>Ricardo</v>
          </cell>
          <cell r="E13" t="str">
            <v>Castro</v>
          </cell>
          <cell r="G13" t="str">
            <v>Ejecutivo en Desarrollo</v>
          </cell>
          <cell r="H13" t="str">
            <v>ED</v>
          </cell>
          <cell r="I13" t="str">
            <v>Director de Desarrollo de Negocios en Asia</v>
          </cell>
          <cell r="J13" t="str">
            <v>VP</v>
          </cell>
          <cell r="K13">
            <v>36161</v>
          </cell>
          <cell r="L13">
            <v>36192</v>
          </cell>
          <cell r="M13">
            <v>36192</v>
          </cell>
          <cell r="N13">
            <v>36591.470641550928</v>
          </cell>
          <cell r="O13">
            <v>1</v>
          </cell>
          <cell r="P13" t="str">
            <v>Segundo</v>
          </cell>
          <cell r="Q13" t="str">
            <v>ESTADOS UNIDOS</v>
          </cell>
          <cell r="R13" t="str">
            <v>Estados Unidos</v>
          </cell>
          <cell r="S13" t="str">
            <v>SINGAPUR</v>
          </cell>
          <cell r="T13" t="str">
            <v>Singapur</v>
          </cell>
          <cell r="U13">
            <v>1</v>
          </cell>
          <cell r="V13" t="str">
            <v>Houston</v>
          </cell>
          <cell r="X13" t="str">
            <v>Singapur</v>
          </cell>
          <cell r="Y13">
            <v>147832</v>
          </cell>
          <cell r="Z13" t="str">
            <v>US Dólares</v>
          </cell>
          <cell r="AA13">
            <v>1</v>
          </cell>
          <cell r="AB13">
            <v>147832</v>
          </cell>
          <cell r="AC13" t="str">
            <v>US Dólares</v>
          </cell>
          <cell r="AE13">
            <v>0</v>
          </cell>
          <cell r="AG13">
            <v>15000</v>
          </cell>
          <cell r="AH13" t="str">
            <v>USD Netos</v>
          </cell>
          <cell r="AI13" t="str">
            <v>Dolares Brutos</v>
          </cell>
          <cell r="AJ13">
            <v>147850</v>
          </cell>
          <cell r="AK13" t="str">
            <v>US Dólares</v>
          </cell>
          <cell r="AL13">
            <v>1.2175983548901037E-4</v>
          </cell>
          <cell r="AM13" t="str">
            <v>Casado</v>
          </cell>
          <cell r="AO13">
            <v>2</v>
          </cell>
          <cell r="AP13">
            <v>12</v>
          </cell>
          <cell r="AQ13" t="str">
            <v>Singapur</v>
          </cell>
          <cell r="AR13">
            <v>12</v>
          </cell>
          <cell r="AS13" t="str">
            <v>Singapur</v>
          </cell>
          <cell r="AT13" t="str">
            <v>N</v>
          </cell>
          <cell r="AU13" t="str">
            <v>Singapur</v>
          </cell>
          <cell r="AV13" t="str">
            <v>N</v>
          </cell>
          <cell r="AW13" t="str">
            <v>Singapur</v>
          </cell>
          <cell r="AX13" t="str">
            <v>N</v>
          </cell>
          <cell r="AY13" t="str">
            <v>Singapur</v>
          </cell>
          <cell r="AZ13">
            <v>6500</v>
          </cell>
          <cell r="BA13">
            <v>2</v>
          </cell>
          <cell r="BB13">
            <v>153885</v>
          </cell>
          <cell r="BC13" t="str">
            <v>Vicepresidente</v>
          </cell>
          <cell r="BD13">
            <v>0.1</v>
          </cell>
          <cell r="BE13">
            <v>14785</v>
          </cell>
          <cell r="BF13">
            <v>0</v>
          </cell>
          <cell r="BG13">
            <v>0</v>
          </cell>
          <cell r="BH13">
            <v>0</v>
          </cell>
          <cell r="BI13">
            <v>0</v>
          </cell>
          <cell r="BJ13">
            <v>0</v>
          </cell>
          <cell r="BK13">
            <v>7435</v>
          </cell>
          <cell r="BL13">
            <v>7435</v>
          </cell>
          <cell r="BM13">
            <v>7435</v>
          </cell>
          <cell r="BN13">
            <v>89220</v>
          </cell>
          <cell r="BO13" t="str">
            <v>Cosme Furlong</v>
          </cell>
          <cell r="BP13" t="str">
            <v>NO</v>
          </cell>
          <cell r="BQ13" t="str">
            <v>Hector Medina</v>
          </cell>
          <cell r="BR13" t="str">
            <v>NO</v>
          </cell>
          <cell r="BS13" t="str">
            <v>Hector Medina</v>
          </cell>
          <cell r="BT13" t="str">
            <v>NO</v>
          </cell>
          <cell r="BU13" t="str">
            <v>Lorenzo H. Zambrano</v>
          </cell>
          <cell r="BV13" t="str">
            <v>NO</v>
          </cell>
          <cell r="BW13" t="str">
            <v>FIRMAS PENDIENTES</v>
          </cell>
          <cell r="BX13">
            <v>0</v>
          </cell>
          <cell r="BY13">
            <v>11940</v>
          </cell>
          <cell r="BZ13">
            <v>0</v>
          </cell>
          <cell r="CA13">
            <v>11940</v>
          </cell>
          <cell r="CB13">
            <v>0</v>
          </cell>
          <cell r="CC13">
            <v>0</v>
          </cell>
          <cell r="CD13">
            <v>0</v>
          </cell>
          <cell r="CE13">
            <v>0</v>
          </cell>
          <cell r="CF13">
            <v>0</v>
          </cell>
          <cell r="CG13">
            <v>0</v>
          </cell>
          <cell r="CH13">
            <v>23880</v>
          </cell>
          <cell r="CK13">
            <v>26000</v>
          </cell>
        </row>
        <row r="14">
          <cell r="B14">
            <v>6</v>
          </cell>
          <cell r="C14" t="str">
            <v xml:space="preserve">Jesus </v>
          </cell>
          <cell r="E14" t="str">
            <v>Villarreal</v>
          </cell>
          <cell r="G14" t="str">
            <v>Director de Contraloría</v>
          </cell>
          <cell r="H14" t="str">
            <v>VP</v>
          </cell>
          <cell r="I14" t="str">
            <v>V. P. Administración</v>
          </cell>
          <cell r="J14" t="str">
            <v>VP</v>
          </cell>
          <cell r="K14">
            <v>36192</v>
          </cell>
          <cell r="L14">
            <v>36220</v>
          </cell>
          <cell r="M14">
            <v>36220</v>
          </cell>
          <cell r="N14">
            <v>36591.470641550928</v>
          </cell>
          <cell r="O14">
            <v>1</v>
          </cell>
          <cell r="P14" t="str">
            <v>Segundo</v>
          </cell>
          <cell r="Q14" t="str">
            <v>CENTRAL</v>
          </cell>
          <cell r="R14" t="str">
            <v>Central</v>
          </cell>
          <cell r="S14" t="str">
            <v>INDONESIA</v>
          </cell>
          <cell r="T14" t="str">
            <v>Indonesia</v>
          </cell>
          <cell r="U14">
            <v>12</v>
          </cell>
          <cell r="V14" t="str">
            <v>Otros México</v>
          </cell>
          <cell r="X14" t="str">
            <v>Jakarta</v>
          </cell>
          <cell r="Y14">
            <v>168188</v>
          </cell>
          <cell r="Z14" t="str">
            <v>US Dólares</v>
          </cell>
          <cell r="AA14">
            <v>1</v>
          </cell>
          <cell r="AB14">
            <v>168188</v>
          </cell>
          <cell r="AC14" t="str">
            <v>US Dólares</v>
          </cell>
          <cell r="AD14">
            <v>160563.33333333334</v>
          </cell>
          <cell r="AE14">
            <v>481690</v>
          </cell>
          <cell r="AF14" t="str">
            <v>Pesos Brutos</v>
          </cell>
          <cell r="AG14">
            <v>15000</v>
          </cell>
          <cell r="AH14" t="str">
            <v>USD Netos</v>
          </cell>
          <cell r="AI14" t="str">
            <v>Pesos Brutos</v>
          </cell>
          <cell r="AJ14">
            <v>202000</v>
          </cell>
          <cell r="AK14" t="str">
            <v>US Dólares</v>
          </cell>
          <cell r="AL14">
            <v>0.20103693485861052</v>
          </cell>
          <cell r="AM14" t="str">
            <v>Casado</v>
          </cell>
          <cell r="AO14">
            <v>1</v>
          </cell>
          <cell r="AP14">
            <v>10</v>
          </cell>
          <cell r="AQ14" t="str">
            <v>Jakarta</v>
          </cell>
          <cell r="AR14" t="str">
            <v>N</v>
          </cell>
          <cell r="AS14" t="str">
            <v>Jakarta</v>
          </cell>
          <cell r="AT14" t="str">
            <v>N</v>
          </cell>
          <cell r="AU14" t="str">
            <v>Jakarta</v>
          </cell>
          <cell r="AV14" t="str">
            <v>N</v>
          </cell>
          <cell r="AW14" t="str">
            <v>Jakarta</v>
          </cell>
          <cell r="AX14" t="str">
            <v>N</v>
          </cell>
          <cell r="AY14" t="str">
            <v>Jakarta</v>
          </cell>
          <cell r="AZ14">
            <v>6800</v>
          </cell>
          <cell r="BA14">
            <v>1</v>
          </cell>
          <cell r="BB14">
            <v>147400</v>
          </cell>
          <cell r="BC14" t="str">
            <v>Vicepresidente</v>
          </cell>
          <cell r="BD14">
            <v>0.1</v>
          </cell>
          <cell r="BE14">
            <v>20200</v>
          </cell>
          <cell r="BF14">
            <v>0</v>
          </cell>
          <cell r="BG14">
            <v>0.25</v>
          </cell>
          <cell r="BH14">
            <v>0.25</v>
          </cell>
          <cell r="BI14">
            <v>0.25</v>
          </cell>
          <cell r="BJ14">
            <v>50500</v>
          </cell>
          <cell r="BK14">
            <v>3500</v>
          </cell>
          <cell r="BL14">
            <v>3700</v>
          </cell>
          <cell r="BM14">
            <v>3700</v>
          </cell>
          <cell r="BN14">
            <v>44400</v>
          </cell>
          <cell r="BO14" t="str">
            <v>Cosme Furlong</v>
          </cell>
          <cell r="BP14" t="str">
            <v>NO</v>
          </cell>
          <cell r="BQ14" t="str">
            <v>Francisco Noriega</v>
          </cell>
          <cell r="BR14" t="str">
            <v>NO</v>
          </cell>
          <cell r="BS14" t="str">
            <v>José Luis Saenz de Miera</v>
          </cell>
          <cell r="BT14" t="str">
            <v>NO</v>
          </cell>
          <cell r="BU14" t="str">
            <v>Lorenzo H. Zambrano</v>
          </cell>
          <cell r="BV14" t="str">
            <v>NO</v>
          </cell>
          <cell r="BW14" t="str">
            <v>FIRMAS PENDIENTES</v>
          </cell>
          <cell r="BX14">
            <v>0</v>
          </cell>
          <cell r="BY14">
            <v>11900</v>
          </cell>
          <cell r="BZ14">
            <v>0</v>
          </cell>
          <cell r="CA14">
            <v>0</v>
          </cell>
          <cell r="CB14">
            <v>0</v>
          </cell>
          <cell r="CC14">
            <v>0</v>
          </cell>
          <cell r="CD14">
            <v>0</v>
          </cell>
          <cell r="CE14">
            <v>0</v>
          </cell>
          <cell r="CF14">
            <v>0</v>
          </cell>
          <cell r="CG14">
            <v>0</v>
          </cell>
          <cell r="CH14">
            <v>11900</v>
          </cell>
          <cell r="CI14" t="str">
            <v>Monterrey</v>
          </cell>
          <cell r="CJ14" t="str">
            <v>Jakarta</v>
          </cell>
          <cell r="CK14">
            <v>20400</v>
          </cell>
        </row>
        <row r="15">
          <cell r="B15">
            <v>7</v>
          </cell>
          <cell r="C15" t="str">
            <v xml:space="preserve">Carlos </v>
          </cell>
          <cell r="E15" t="str">
            <v>Sucre</v>
          </cell>
          <cell r="G15" t="str">
            <v>Gerente de Abasto</v>
          </cell>
          <cell r="H15" t="str">
            <v>ED</v>
          </cell>
          <cell r="I15" t="str">
            <v>Director de Abasto</v>
          </cell>
          <cell r="J15" t="str">
            <v>O</v>
          </cell>
          <cell r="K15">
            <v>36320</v>
          </cell>
          <cell r="L15">
            <v>36281</v>
          </cell>
          <cell r="M15">
            <v>36289</v>
          </cell>
          <cell r="N15">
            <v>36591.470641550928</v>
          </cell>
          <cell r="O15">
            <v>1</v>
          </cell>
          <cell r="P15" t="str">
            <v>Segundo</v>
          </cell>
          <cell r="Q15" t="str">
            <v>CENTRAL</v>
          </cell>
          <cell r="R15" t="str">
            <v>Venezuela</v>
          </cell>
          <cell r="S15" t="str">
            <v>INDONESIA</v>
          </cell>
          <cell r="T15" t="str">
            <v>Indonesia</v>
          </cell>
          <cell r="U15">
            <v>1</v>
          </cell>
          <cell r="V15" t="str">
            <v>Caracas</v>
          </cell>
          <cell r="X15" t="str">
            <v>Jakarta</v>
          </cell>
          <cell r="Y15">
            <v>778178</v>
          </cell>
          <cell r="Z15" t="str">
            <v>Pesos</v>
          </cell>
          <cell r="AA15">
            <v>9.25</v>
          </cell>
          <cell r="AB15">
            <v>84127.351351351346</v>
          </cell>
          <cell r="AC15" t="str">
            <v>US Dólares</v>
          </cell>
          <cell r="AD15">
            <v>64620</v>
          </cell>
          <cell r="AE15">
            <v>96930</v>
          </cell>
          <cell r="AF15" t="str">
            <v>Pesos Brutos</v>
          </cell>
          <cell r="AG15">
            <v>15000</v>
          </cell>
          <cell r="AH15" t="str">
            <v>USD Netos</v>
          </cell>
          <cell r="AI15" t="str">
            <v>Pesos Brutos</v>
          </cell>
          <cell r="AJ15">
            <v>96750</v>
          </cell>
          <cell r="AK15" t="str">
            <v>US Dólares</v>
          </cell>
          <cell r="AL15">
            <v>0.1500421497395199</v>
          </cell>
          <cell r="AM15" t="str">
            <v>Casado</v>
          </cell>
          <cell r="AO15">
            <v>4</v>
          </cell>
          <cell r="AP15">
            <v>0</v>
          </cell>
          <cell r="AQ15" t="str">
            <v>Jakarta</v>
          </cell>
          <cell r="AR15">
            <v>4</v>
          </cell>
          <cell r="AS15" t="str">
            <v>Jakarta</v>
          </cell>
          <cell r="AT15">
            <v>7</v>
          </cell>
          <cell r="AU15" t="str">
            <v>Jakarta</v>
          </cell>
          <cell r="AV15" t="str">
            <v>N</v>
          </cell>
          <cell r="AW15" t="str">
            <v>Jakarta</v>
          </cell>
          <cell r="AX15" t="str">
            <v>N</v>
          </cell>
          <cell r="AY15" t="str">
            <v>Jakarta</v>
          </cell>
          <cell r="AZ15">
            <v>8000</v>
          </cell>
          <cell r="BA15">
            <v>4</v>
          </cell>
          <cell r="BB15">
            <v>143075</v>
          </cell>
          <cell r="BC15" t="str">
            <v>Ejecutivo</v>
          </cell>
          <cell r="BD15">
            <v>0.1</v>
          </cell>
          <cell r="BE15">
            <v>9675</v>
          </cell>
          <cell r="BF15">
            <v>0.05</v>
          </cell>
          <cell r="BG15">
            <v>0.25</v>
          </cell>
          <cell r="BH15">
            <v>0.2</v>
          </cell>
          <cell r="BI15">
            <v>0.2</v>
          </cell>
          <cell r="BJ15">
            <v>19350</v>
          </cell>
          <cell r="BK15">
            <v>2500</v>
          </cell>
          <cell r="BL15">
            <v>3000</v>
          </cell>
          <cell r="BM15">
            <v>3000</v>
          </cell>
          <cell r="BN15">
            <v>36000</v>
          </cell>
          <cell r="BO15" t="str">
            <v>Cosme Furlong</v>
          </cell>
          <cell r="BQ15" t="str">
            <v>Gerardo de la Garza</v>
          </cell>
          <cell r="BS15" t="str">
            <v>Francisco Noriega</v>
          </cell>
          <cell r="BU15" t="str">
            <v>José Luis Saenz de Miera</v>
          </cell>
          <cell r="BW15">
            <v>36591.470641550928</v>
          </cell>
          <cell r="BX15">
            <v>8000</v>
          </cell>
          <cell r="BY15">
            <v>0</v>
          </cell>
          <cell r="BZ15">
            <v>10400</v>
          </cell>
          <cell r="CA15">
            <v>0</v>
          </cell>
          <cell r="CB15">
            <v>0</v>
          </cell>
          <cell r="CC15">
            <v>11650</v>
          </cell>
          <cell r="CD15">
            <v>0</v>
          </cell>
          <cell r="CE15">
            <v>0</v>
          </cell>
          <cell r="CF15">
            <v>0</v>
          </cell>
          <cell r="CG15">
            <v>0</v>
          </cell>
          <cell r="CH15">
            <v>30050</v>
          </cell>
          <cell r="CI15" t="str">
            <v>Caracas</v>
          </cell>
          <cell r="CJ15" t="str">
            <v>Jakarta</v>
          </cell>
          <cell r="CK15">
            <v>48000</v>
          </cell>
        </row>
        <row r="16">
          <cell r="B16">
            <v>8</v>
          </cell>
          <cell r="C16" t="str">
            <v>José</v>
          </cell>
          <cell r="E16" t="str">
            <v>Llontop</v>
          </cell>
          <cell r="G16" t="str">
            <v>Director de Proyectos</v>
          </cell>
          <cell r="H16" t="str">
            <v>VP</v>
          </cell>
          <cell r="I16" t="str">
            <v>Director de Proyectos</v>
          </cell>
          <cell r="J16" t="str">
            <v>VP</v>
          </cell>
          <cell r="K16">
            <v>36069</v>
          </cell>
          <cell r="L16">
            <v>36100</v>
          </cell>
          <cell r="M16">
            <v>36100</v>
          </cell>
          <cell r="N16">
            <v>36591.470641550928</v>
          </cell>
          <cell r="O16">
            <v>1</v>
          </cell>
          <cell r="P16" t="str">
            <v>Segundo</v>
          </cell>
          <cell r="Q16" t="str">
            <v>CENTRAL</v>
          </cell>
          <cell r="R16" t="str">
            <v>Central</v>
          </cell>
          <cell r="S16" t="str">
            <v>VENEZUELA</v>
          </cell>
          <cell r="T16" t="str">
            <v>Venezuela</v>
          </cell>
          <cell r="U16">
            <v>12</v>
          </cell>
          <cell r="V16" t="str">
            <v>Otros México</v>
          </cell>
          <cell r="X16" t="str">
            <v>Caracas</v>
          </cell>
          <cell r="Y16">
            <v>106860</v>
          </cell>
          <cell r="Z16" t="str">
            <v>US Dólares</v>
          </cell>
          <cell r="AA16">
            <v>1</v>
          </cell>
          <cell r="AB16">
            <v>106860</v>
          </cell>
          <cell r="AC16" t="str">
            <v>US Dólares</v>
          </cell>
          <cell r="AD16">
            <v>94400</v>
          </cell>
          <cell r="AE16">
            <v>283200</v>
          </cell>
          <cell r="AF16" t="str">
            <v>Pesos Brutos</v>
          </cell>
          <cell r="AG16">
            <v>15000</v>
          </cell>
          <cell r="AH16" t="str">
            <v>USD Netos</v>
          </cell>
          <cell r="AI16" t="str">
            <v>US Dólares Brutos</v>
          </cell>
          <cell r="AJ16">
            <v>139507</v>
          </cell>
          <cell r="AK16" t="str">
            <v>US Dólares</v>
          </cell>
          <cell r="AL16">
            <v>0.30551188470896506</v>
          </cell>
          <cell r="AM16" t="str">
            <v>Casado</v>
          </cell>
          <cell r="AO16">
            <v>3</v>
          </cell>
          <cell r="AP16">
            <v>9</v>
          </cell>
          <cell r="AQ16" t="str">
            <v>Caracas</v>
          </cell>
          <cell r="AR16">
            <v>7</v>
          </cell>
          <cell r="AS16" t="str">
            <v>Caracas</v>
          </cell>
          <cell r="AT16">
            <v>5</v>
          </cell>
          <cell r="AU16" t="str">
            <v>Caracas</v>
          </cell>
          <cell r="AV16" t="str">
            <v>N</v>
          </cell>
          <cell r="AW16" t="str">
            <v>Caracas</v>
          </cell>
          <cell r="AX16" t="str">
            <v>N</v>
          </cell>
          <cell r="AY16" t="str">
            <v>Caracas</v>
          </cell>
          <cell r="AZ16">
            <v>1100</v>
          </cell>
          <cell r="BA16">
            <v>3</v>
          </cell>
          <cell r="BB16">
            <v>114096.05</v>
          </cell>
          <cell r="BC16" t="str">
            <v>Vicepresidente</v>
          </cell>
          <cell r="BD16">
            <v>0.1</v>
          </cell>
          <cell r="BE16">
            <v>13950.7</v>
          </cell>
          <cell r="BF16">
            <v>0</v>
          </cell>
          <cell r="BG16">
            <v>0.05</v>
          </cell>
          <cell r="BH16">
            <v>0.05</v>
          </cell>
          <cell r="BI16">
            <v>0.05</v>
          </cell>
          <cell r="BJ16">
            <v>6975.35</v>
          </cell>
          <cell r="BK16">
            <v>5000</v>
          </cell>
          <cell r="BL16">
            <v>5000</v>
          </cell>
          <cell r="BM16">
            <v>5000</v>
          </cell>
          <cell r="BN16">
            <v>60000</v>
          </cell>
          <cell r="BO16" t="str">
            <v>Cosme Furlong</v>
          </cell>
          <cell r="BP16" t="str">
            <v>SI</v>
          </cell>
          <cell r="BQ16" t="str">
            <v>Victor Romo</v>
          </cell>
          <cell r="BR16" t="str">
            <v>SI</v>
          </cell>
          <cell r="BS16" t="str">
            <v>Fernando González</v>
          </cell>
          <cell r="BT16" t="str">
            <v>SI</v>
          </cell>
          <cell r="BU16" t="str">
            <v>Lorenzo H. Zambrano</v>
          </cell>
          <cell r="BV16" t="str">
            <v>SI</v>
          </cell>
          <cell r="BW16">
            <v>36591.470641550928</v>
          </cell>
          <cell r="BX16">
            <v>0</v>
          </cell>
          <cell r="BY16">
            <v>9930</v>
          </cell>
          <cell r="BZ16">
            <v>0</v>
          </cell>
          <cell r="CA16">
            <v>9930</v>
          </cell>
          <cell r="CB16">
            <v>7810</v>
          </cell>
          <cell r="CC16">
            <v>0</v>
          </cell>
          <cell r="CD16">
            <v>0</v>
          </cell>
          <cell r="CE16">
            <v>0</v>
          </cell>
          <cell r="CF16">
            <v>0</v>
          </cell>
          <cell r="CG16">
            <v>0</v>
          </cell>
          <cell r="CH16">
            <v>27670</v>
          </cell>
          <cell r="CI16" t="str">
            <v>Caracas</v>
          </cell>
          <cell r="CJ16" t="str">
            <v>Monterrey</v>
          </cell>
          <cell r="CK16">
            <v>5500</v>
          </cell>
        </row>
        <row r="17">
          <cell r="B17">
            <v>9</v>
          </cell>
          <cell r="C17" t="str">
            <v xml:space="preserve">Ismael </v>
          </cell>
          <cell r="E17" t="str">
            <v>Espinoza</v>
          </cell>
          <cell r="G17" t="str">
            <v xml:space="preserve">Gerente Regional </v>
          </cell>
          <cell r="H17" t="str">
            <v>ED</v>
          </cell>
          <cell r="I17" t="str">
            <v>V. P. Comercial</v>
          </cell>
          <cell r="J17" t="str">
            <v>VP</v>
          </cell>
          <cell r="K17">
            <v>36292</v>
          </cell>
          <cell r="L17">
            <v>36312</v>
          </cell>
          <cell r="M17">
            <v>36312</v>
          </cell>
          <cell r="N17">
            <v>36591.470641550928</v>
          </cell>
          <cell r="O17">
            <v>1</v>
          </cell>
          <cell r="P17" t="str">
            <v>Segundo</v>
          </cell>
          <cell r="Q17" t="str">
            <v>VENEZUELA</v>
          </cell>
          <cell r="R17" t="str">
            <v>Venezuela</v>
          </cell>
          <cell r="S17" t="str">
            <v>FILIPINAS</v>
          </cell>
          <cell r="T17" t="str">
            <v>Filipinas</v>
          </cell>
          <cell r="U17">
            <v>1</v>
          </cell>
          <cell r="V17" t="str">
            <v>Caracas</v>
          </cell>
          <cell r="X17" t="str">
            <v>Cd. Manila</v>
          </cell>
          <cell r="Y17">
            <v>112141814.30414222</v>
          </cell>
          <cell r="Z17" t="str">
            <v>Bolívares</v>
          </cell>
          <cell r="AA17">
            <v>595</v>
          </cell>
          <cell r="AB17">
            <v>188473.63748595331</v>
          </cell>
          <cell r="AC17" t="str">
            <v>US Dólares</v>
          </cell>
          <cell r="AD17">
            <v>4734800</v>
          </cell>
          <cell r="AE17">
            <v>14204400</v>
          </cell>
          <cell r="AF17" t="str">
            <v>Pesos Brutos</v>
          </cell>
          <cell r="AG17">
            <v>15000</v>
          </cell>
          <cell r="AH17" t="str">
            <v>USD Netos</v>
          </cell>
          <cell r="AI17" t="str">
            <v>Bolívares Brutos</v>
          </cell>
          <cell r="AJ17">
            <v>197900</v>
          </cell>
          <cell r="AK17" t="str">
            <v>US Dólares</v>
          </cell>
          <cell r="AL17">
            <v>5.0014222889656068E-2</v>
          </cell>
          <cell r="AM17" t="str">
            <v>Casado</v>
          </cell>
          <cell r="AO17">
            <v>2</v>
          </cell>
          <cell r="AP17">
            <v>9</v>
          </cell>
          <cell r="AQ17" t="str">
            <v>Cd. Manila</v>
          </cell>
          <cell r="AR17">
            <v>7</v>
          </cell>
          <cell r="AS17" t="str">
            <v>Cd. Manila</v>
          </cell>
          <cell r="AT17" t="str">
            <v>N</v>
          </cell>
          <cell r="AU17" t="str">
            <v>Cd. Manila</v>
          </cell>
          <cell r="AV17" t="str">
            <v>N</v>
          </cell>
          <cell r="AW17" t="str">
            <v>Cd. Manila</v>
          </cell>
          <cell r="AX17" t="str">
            <v>N</v>
          </cell>
          <cell r="AY17" t="str">
            <v>Cd. Manila</v>
          </cell>
          <cell r="AZ17">
            <v>7300</v>
          </cell>
          <cell r="BA17">
            <v>2</v>
          </cell>
          <cell r="BB17">
            <v>156285</v>
          </cell>
          <cell r="BC17" t="str">
            <v>Vicepresidente</v>
          </cell>
          <cell r="BD17">
            <v>0.1</v>
          </cell>
          <cell r="BE17">
            <v>19790</v>
          </cell>
          <cell r="BF17">
            <v>0.05</v>
          </cell>
          <cell r="BG17">
            <v>0.1</v>
          </cell>
          <cell r="BH17">
            <v>0.05</v>
          </cell>
          <cell r="BI17">
            <v>0.05</v>
          </cell>
          <cell r="BJ17">
            <v>9895</v>
          </cell>
          <cell r="BK17">
            <v>6000</v>
          </cell>
          <cell r="BL17">
            <v>6500</v>
          </cell>
          <cell r="BM17">
            <v>6500</v>
          </cell>
          <cell r="BN17">
            <v>78000</v>
          </cell>
          <cell r="BO17" t="str">
            <v>Cosme Furlong</v>
          </cell>
          <cell r="BP17" t="str">
            <v>NO</v>
          </cell>
          <cell r="BQ17" t="str">
            <v>Francisco Cué</v>
          </cell>
          <cell r="BR17" t="str">
            <v>NO</v>
          </cell>
          <cell r="BS17" t="str">
            <v>José Luis Saenz de Miera</v>
          </cell>
          <cell r="BT17" t="str">
            <v>NO</v>
          </cell>
          <cell r="BU17" t="str">
            <v>Lorenzo H. Zambrano</v>
          </cell>
          <cell r="BV17" t="str">
            <v>NO</v>
          </cell>
          <cell r="BW17" t="str">
            <v>FIRMAS PENDIENTES</v>
          </cell>
          <cell r="BX17">
            <v>0</v>
          </cell>
          <cell r="BY17">
            <v>10000</v>
          </cell>
          <cell r="BZ17">
            <v>0</v>
          </cell>
          <cell r="CA17">
            <v>9400</v>
          </cell>
          <cell r="CB17">
            <v>0</v>
          </cell>
          <cell r="CC17">
            <v>0</v>
          </cell>
          <cell r="CD17">
            <v>0</v>
          </cell>
          <cell r="CE17">
            <v>0</v>
          </cell>
          <cell r="CF17">
            <v>0</v>
          </cell>
          <cell r="CG17">
            <v>0</v>
          </cell>
          <cell r="CH17">
            <v>19400</v>
          </cell>
          <cell r="CI17" t="str">
            <v>Caracas</v>
          </cell>
          <cell r="CJ17" t="str">
            <v>Manila</v>
          </cell>
          <cell r="CK17">
            <v>29200</v>
          </cell>
        </row>
        <row r="18">
          <cell r="B18">
            <v>10</v>
          </cell>
          <cell r="C18" t="str">
            <v xml:space="preserve">Agustín </v>
          </cell>
          <cell r="E18" t="str">
            <v>González</v>
          </cell>
          <cell r="G18" t="str">
            <v>Director Regional de Operaciones</v>
          </cell>
          <cell r="H18" t="str">
            <v>ED</v>
          </cell>
          <cell r="I18" t="str">
            <v>V. P. Operaciones</v>
          </cell>
          <cell r="J18" t="str">
            <v>VP</v>
          </cell>
          <cell r="K18">
            <v>36292</v>
          </cell>
          <cell r="L18">
            <v>36312</v>
          </cell>
          <cell r="M18">
            <v>36312</v>
          </cell>
          <cell r="N18">
            <v>36591.470641550928</v>
          </cell>
          <cell r="O18">
            <v>1</v>
          </cell>
          <cell r="P18" t="str">
            <v>Segundo</v>
          </cell>
          <cell r="Q18" t="str">
            <v>MEXICO</v>
          </cell>
          <cell r="R18" t="str">
            <v>México</v>
          </cell>
          <cell r="S18" t="str">
            <v>INDONESIA</v>
          </cell>
          <cell r="T18" t="str">
            <v>Indonesia</v>
          </cell>
          <cell r="U18">
            <v>12</v>
          </cell>
          <cell r="V18" t="str">
            <v>Otros México</v>
          </cell>
          <cell r="X18" t="str">
            <v>Jakarta</v>
          </cell>
          <cell r="Y18">
            <v>136895</v>
          </cell>
          <cell r="Z18" t="str">
            <v>US Dlls</v>
          </cell>
          <cell r="AA18">
            <v>1</v>
          </cell>
          <cell r="AB18">
            <v>136895</v>
          </cell>
          <cell r="AC18" t="str">
            <v>US Dlls</v>
          </cell>
          <cell r="AD18">
            <v>134250</v>
          </cell>
          <cell r="AE18">
            <v>402750</v>
          </cell>
          <cell r="AF18" t="str">
            <v>Pesos Brutos</v>
          </cell>
          <cell r="AG18">
            <v>15000</v>
          </cell>
          <cell r="AH18" t="str">
            <v>USD Netos</v>
          </cell>
          <cell r="AI18" t="str">
            <v>Pesos Brutos</v>
          </cell>
          <cell r="AJ18">
            <v>150584.5</v>
          </cell>
          <cell r="AK18" t="str">
            <v>US Dlls</v>
          </cell>
          <cell r="AL18">
            <v>0.10000000000000009</v>
          </cell>
          <cell r="AM18" t="str">
            <v>Casado</v>
          </cell>
          <cell r="AO18">
            <v>3</v>
          </cell>
          <cell r="AP18">
            <v>5</v>
          </cell>
          <cell r="AQ18" t="str">
            <v>Jakarta</v>
          </cell>
          <cell r="AR18">
            <v>3</v>
          </cell>
          <cell r="AS18" t="str">
            <v>Jakarta</v>
          </cell>
          <cell r="AT18">
            <v>1</v>
          </cell>
          <cell r="AU18" t="str">
            <v>Jakarta</v>
          </cell>
          <cell r="AV18" t="str">
            <v>N</v>
          </cell>
          <cell r="AX18" t="str">
            <v>N</v>
          </cell>
          <cell r="AZ18">
            <v>6800</v>
          </cell>
          <cell r="BA18">
            <v>3</v>
          </cell>
          <cell r="BB18">
            <v>162304.57500000001</v>
          </cell>
          <cell r="BC18" t="str">
            <v>Vicepresidente</v>
          </cell>
          <cell r="BD18">
            <v>0.1</v>
          </cell>
          <cell r="BE18">
            <v>15058.45</v>
          </cell>
          <cell r="BF18">
            <v>0</v>
          </cell>
          <cell r="BG18">
            <v>0.25</v>
          </cell>
          <cell r="BH18">
            <v>0.25</v>
          </cell>
          <cell r="BI18">
            <v>0.25</v>
          </cell>
          <cell r="BJ18">
            <v>37646.125</v>
          </cell>
          <cell r="BK18">
            <v>3500</v>
          </cell>
          <cell r="BL18">
            <v>3700</v>
          </cell>
          <cell r="BM18">
            <v>3700</v>
          </cell>
          <cell r="BN18">
            <v>44400</v>
          </cell>
          <cell r="BO18" t="str">
            <v>Cosme Furlong</v>
          </cell>
          <cell r="BP18" t="str">
            <v>NO</v>
          </cell>
          <cell r="BQ18" t="str">
            <v>Francisco Noriega</v>
          </cell>
          <cell r="BR18" t="str">
            <v>NO</v>
          </cell>
          <cell r="BS18" t="str">
            <v>José Luis Saenz de Miera</v>
          </cell>
          <cell r="BT18" t="str">
            <v>NO</v>
          </cell>
          <cell r="BU18" t="str">
            <v>Lorenzo H. Zambrano</v>
          </cell>
          <cell r="BV18" t="str">
            <v>NO</v>
          </cell>
          <cell r="BW18" t="str">
            <v>FIRMAS PENDIENTES</v>
          </cell>
          <cell r="BX18">
            <v>10400</v>
          </cell>
          <cell r="BY18">
            <v>0</v>
          </cell>
          <cell r="BZ18">
            <v>10400</v>
          </cell>
          <cell r="CA18">
            <v>0</v>
          </cell>
          <cell r="CB18">
            <v>10400</v>
          </cell>
          <cell r="CC18">
            <v>0</v>
          </cell>
          <cell r="CD18">
            <v>0</v>
          </cell>
          <cell r="CE18">
            <v>0</v>
          </cell>
          <cell r="CF18">
            <v>0</v>
          </cell>
          <cell r="CG18">
            <v>0</v>
          </cell>
          <cell r="CH18">
            <v>31200</v>
          </cell>
          <cell r="CI18" t="str">
            <v>Monterrey</v>
          </cell>
          <cell r="CJ18" t="str">
            <v>Jakarta</v>
          </cell>
          <cell r="CK18">
            <v>34000</v>
          </cell>
        </row>
        <row r="19">
          <cell r="B19">
            <v>11</v>
          </cell>
          <cell r="C19" t="str">
            <v xml:space="preserve">Henrique </v>
          </cell>
          <cell r="E19" t="str">
            <v>Thielen</v>
          </cell>
          <cell r="G19" t="str">
            <v>Director Pais</v>
          </cell>
          <cell r="H19" t="str">
            <v>VP</v>
          </cell>
          <cell r="I19" t="str">
            <v>V. P. Concreto</v>
          </cell>
          <cell r="J19" t="str">
            <v>VP</v>
          </cell>
          <cell r="K19">
            <v>36161</v>
          </cell>
          <cell r="L19">
            <v>36192</v>
          </cell>
          <cell r="M19">
            <v>36192</v>
          </cell>
          <cell r="N19">
            <v>36591.470641550928</v>
          </cell>
          <cell r="O19">
            <v>1</v>
          </cell>
          <cell r="P19" t="str">
            <v>Segundo</v>
          </cell>
          <cell r="Q19" t="str">
            <v>PANAMA</v>
          </cell>
          <cell r="R19" t="str">
            <v>Venezuela</v>
          </cell>
          <cell r="S19" t="str">
            <v>COLOMBIA</v>
          </cell>
          <cell r="T19" t="str">
            <v>Colombia</v>
          </cell>
          <cell r="U19">
            <v>3</v>
          </cell>
          <cell r="V19" t="str">
            <v>Cd. de Panamá</v>
          </cell>
          <cell r="X19" t="str">
            <v>Colombia</v>
          </cell>
          <cell r="Y19">
            <v>104000</v>
          </cell>
          <cell r="Z19" t="str">
            <v>US Dlls</v>
          </cell>
          <cell r="AA19">
            <v>1</v>
          </cell>
          <cell r="AB19">
            <v>104000</v>
          </cell>
          <cell r="AC19" t="str">
            <v>US Dlls</v>
          </cell>
          <cell r="AD19">
            <v>4333.333333333333</v>
          </cell>
          <cell r="AE19">
            <v>13000</v>
          </cell>
          <cell r="AF19" t="str">
            <v>USD Netos</v>
          </cell>
          <cell r="AG19">
            <v>15000</v>
          </cell>
          <cell r="AH19" t="str">
            <v>USD Netos</v>
          </cell>
          <cell r="AI19" t="str">
            <v>Pesos Brutos</v>
          </cell>
          <cell r="AJ19">
            <v>124800</v>
          </cell>
          <cell r="AK19" t="str">
            <v>US Dlls</v>
          </cell>
          <cell r="AL19">
            <v>0.19999999999999996</v>
          </cell>
          <cell r="AM19" t="str">
            <v>Casado</v>
          </cell>
          <cell r="AO19">
            <v>3</v>
          </cell>
          <cell r="AP19" t="str">
            <v>N</v>
          </cell>
          <cell r="AQ19" t="str">
            <v>Colombia</v>
          </cell>
          <cell r="AR19">
            <v>12</v>
          </cell>
          <cell r="AS19" t="str">
            <v>Colombia</v>
          </cell>
          <cell r="AT19">
            <v>8</v>
          </cell>
          <cell r="AU19" t="str">
            <v>Colombia</v>
          </cell>
          <cell r="AV19" t="str">
            <v>N</v>
          </cell>
          <cell r="AX19" t="str">
            <v>N</v>
          </cell>
          <cell r="AZ19">
            <v>450</v>
          </cell>
          <cell r="BA19">
            <v>3</v>
          </cell>
          <cell r="BB19">
            <v>99225</v>
          </cell>
          <cell r="BC19" t="str">
            <v>Vicepresidente</v>
          </cell>
          <cell r="BD19">
            <v>0.1</v>
          </cell>
          <cell r="BE19">
            <v>12480</v>
          </cell>
          <cell r="BF19">
            <v>0</v>
          </cell>
          <cell r="BG19">
            <v>0.3</v>
          </cell>
          <cell r="BH19">
            <v>0.3</v>
          </cell>
          <cell r="BI19">
            <v>0.3</v>
          </cell>
          <cell r="BJ19">
            <v>37440</v>
          </cell>
          <cell r="BK19">
            <v>3000</v>
          </cell>
          <cell r="BL19">
            <v>3000</v>
          </cell>
          <cell r="BM19">
            <v>3000</v>
          </cell>
          <cell r="BN19">
            <v>36000</v>
          </cell>
          <cell r="BO19" t="str">
            <v>Cosme Furlong</v>
          </cell>
          <cell r="BP19" t="str">
            <v>NO</v>
          </cell>
          <cell r="BQ19" t="str">
            <v>Héctor Valenzuela</v>
          </cell>
          <cell r="BR19" t="str">
            <v>NO</v>
          </cell>
          <cell r="BS19" t="str">
            <v>Víctor Romo</v>
          </cell>
          <cell r="BT19" t="str">
            <v>NO</v>
          </cell>
          <cell r="BU19" t="str">
            <v>Lorenzo H. Zambrano</v>
          </cell>
          <cell r="BV19" t="str">
            <v>NO</v>
          </cell>
          <cell r="BW19" t="str">
            <v>FIRMAS PENDIENTES</v>
          </cell>
          <cell r="BX19">
            <v>0</v>
          </cell>
          <cell r="BY19">
            <v>0</v>
          </cell>
          <cell r="BZ19">
            <v>0</v>
          </cell>
          <cell r="CA19">
            <v>5710</v>
          </cell>
          <cell r="CB19">
            <v>0</v>
          </cell>
          <cell r="CC19">
            <v>5345</v>
          </cell>
          <cell r="CD19">
            <v>0</v>
          </cell>
          <cell r="CE19">
            <v>0</v>
          </cell>
          <cell r="CF19">
            <v>0</v>
          </cell>
          <cell r="CG19">
            <v>0</v>
          </cell>
          <cell r="CH19">
            <v>11055</v>
          </cell>
          <cell r="CI19" t="str">
            <v>Monterrey</v>
          </cell>
          <cell r="CJ19" t="str">
            <v>Jakarta</v>
          </cell>
          <cell r="CK19">
            <v>2250</v>
          </cell>
        </row>
        <row r="20">
          <cell r="B20">
            <v>12</v>
          </cell>
          <cell r="C20" t="str">
            <v>José</v>
          </cell>
          <cell r="E20" t="str">
            <v>Barroso</v>
          </cell>
          <cell r="G20" t="str">
            <v>Director Regional de Comercial</v>
          </cell>
          <cell r="H20" t="str">
            <v>VP</v>
          </cell>
          <cell r="I20" t="str">
            <v>V. P. Comercial</v>
          </cell>
          <cell r="J20" t="str">
            <v>VP</v>
          </cell>
          <cell r="K20">
            <v>36292</v>
          </cell>
          <cell r="L20">
            <v>36323</v>
          </cell>
          <cell r="M20">
            <v>36323</v>
          </cell>
          <cell r="N20">
            <v>36591.470641550928</v>
          </cell>
          <cell r="O20">
            <v>1</v>
          </cell>
          <cell r="P20" t="str">
            <v>Segundo</v>
          </cell>
          <cell r="Q20" t="str">
            <v>MEXICO</v>
          </cell>
          <cell r="R20" t="str">
            <v>México</v>
          </cell>
          <cell r="S20" t="str">
            <v>INDONESIA</v>
          </cell>
          <cell r="T20" t="str">
            <v>Indonesia</v>
          </cell>
          <cell r="U20">
            <v>12</v>
          </cell>
          <cell r="V20" t="str">
            <v>Otros México</v>
          </cell>
          <cell r="X20" t="str">
            <v>Jakarta</v>
          </cell>
          <cell r="Y20">
            <v>1614386</v>
          </cell>
          <cell r="Z20" t="str">
            <v>Pesos</v>
          </cell>
          <cell r="AA20">
            <v>9.4</v>
          </cell>
          <cell r="AB20">
            <v>171743.19148936169</v>
          </cell>
          <cell r="AC20" t="str">
            <v>US Dlls</v>
          </cell>
          <cell r="AD20">
            <v>151900</v>
          </cell>
          <cell r="AE20">
            <v>455700</v>
          </cell>
          <cell r="AF20" t="str">
            <v>Pesos Brutos</v>
          </cell>
          <cell r="AG20">
            <v>15000</v>
          </cell>
          <cell r="AH20" t="str">
            <v>USD Netos</v>
          </cell>
          <cell r="AI20" t="str">
            <v>Pesos Brutos</v>
          </cell>
          <cell r="AJ20">
            <v>188917.51063829788</v>
          </cell>
          <cell r="AK20" t="str">
            <v>US Dlls</v>
          </cell>
          <cell r="AL20">
            <v>0.10000000000000009</v>
          </cell>
          <cell r="AM20" t="str">
            <v>Casado</v>
          </cell>
          <cell r="AO20">
            <v>3</v>
          </cell>
          <cell r="AP20">
            <v>11</v>
          </cell>
          <cell r="AQ20" t="str">
            <v>Jakarta</v>
          </cell>
          <cell r="AR20">
            <v>10</v>
          </cell>
          <cell r="AS20" t="str">
            <v>Jakarta</v>
          </cell>
          <cell r="AT20">
            <v>6</v>
          </cell>
          <cell r="AU20" t="str">
            <v>Jakarta</v>
          </cell>
          <cell r="AV20" t="str">
            <v>N</v>
          </cell>
          <cell r="AW20" t="str">
            <v>Jakarta</v>
          </cell>
          <cell r="AX20" t="str">
            <v>N</v>
          </cell>
          <cell r="AY20" t="str">
            <v>Jakarta</v>
          </cell>
          <cell r="AZ20">
            <v>6800</v>
          </cell>
          <cell r="BA20">
            <v>3</v>
          </cell>
          <cell r="BB20">
            <v>177571.12872340425</v>
          </cell>
          <cell r="BC20" t="str">
            <v>Vicepresidente</v>
          </cell>
          <cell r="BD20">
            <v>0.1</v>
          </cell>
          <cell r="BE20">
            <v>18891.75106382979</v>
          </cell>
          <cell r="BF20">
            <v>0</v>
          </cell>
          <cell r="BG20">
            <v>0.25</v>
          </cell>
          <cell r="BH20">
            <v>0.25</v>
          </cell>
          <cell r="BI20">
            <v>0.25</v>
          </cell>
          <cell r="BJ20">
            <v>47229.377659574471</v>
          </cell>
          <cell r="BK20">
            <v>3500</v>
          </cell>
          <cell r="BL20">
            <v>3500</v>
          </cell>
          <cell r="BM20">
            <v>3500</v>
          </cell>
          <cell r="BN20">
            <v>42000</v>
          </cell>
          <cell r="BO20" t="str">
            <v>Cosme Furlong</v>
          </cell>
          <cell r="BP20" t="str">
            <v>NO</v>
          </cell>
          <cell r="BQ20" t="str">
            <v>Francisco Noriega</v>
          </cell>
          <cell r="BR20" t="str">
            <v>NO</v>
          </cell>
          <cell r="BS20" t="str">
            <v>José Luis Saenz de Miera</v>
          </cell>
          <cell r="BT20" t="str">
            <v>NO</v>
          </cell>
          <cell r="BU20" t="str">
            <v>Lorenzo H. Zambrano</v>
          </cell>
          <cell r="BV20" t="str">
            <v>NO</v>
          </cell>
          <cell r="BW20" t="str">
            <v>FIRMAS PENDIENTES</v>
          </cell>
          <cell r="BX20">
            <v>0</v>
          </cell>
          <cell r="BY20">
            <v>11900</v>
          </cell>
          <cell r="BZ20">
            <v>0</v>
          </cell>
          <cell r="CA20">
            <v>11900</v>
          </cell>
          <cell r="CB20">
            <v>0</v>
          </cell>
          <cell r="CC20">
            <v>11650</v>
          </cell>
          <cell r="CD20">
            <v>0</v>
          </cell>
          <cell r="CE20">
            <v>0</v>
          </cell>
          <cell r="CF20">
            <v>0</v>
          </cell>
          <cell r="CG20">
            <v>0</v>
          </cell>
          <cell r="CH20">
            <v>35450</v>
          </cell>
          <cell r="CI20" t="str">
            <v>Monterrey</v>
          </cell>
          <cell r="CJ20" t="str">
            <v>Jakarta</v>
          </cell>
          <cell r="CK20">
            <v>34000</v>
          </cell>
        </row>
        <row r="21">
          <cell r="B21">
            <v>13</v>
          </cell>
          <cell r="C21" t="str">
            <v>José</v>
          </cell>
          <cell r="D21" t="str">
            <v>Alberto</v>
          </cell>
          <cell r="E21" t="str">
            <v>Ghio</v>
          </cell>
          <cell r="F21" t="str">
            <v>Villarreal</v>
          </cell>
          <cell r="G21" t="str">
            <v>Gerente?</v>
          </cell>
          <cell r="H21" t="str">
            <v>ED</v>
          </cell>
          <cell r="I21" t="str">
            <v>V. P. Administración</v>
          </cell>
          <cell r="J21" t="str">
            <v>VP</v>
          </cell>
          <cell r="K21">
            <v>36292</v>
          </cell>
          <cell r="L21">
            <v>36323</v>
          </cell>
          <cell r="M21">
            <v>36323</v>
          </cell>
          <cell r="N21">
            <v>36591.470641550928</v>
          </cell>
          <cell r="O21">
            <v>1</v>
          </cell>
          <cell r="P21" t="str">
            <v>Segundo</v>
          </cell>
          <cell r="Q21" t="str">
            <v>CENTRAL</v>
          </cell>
          <cell r="R21" t="str">
            <v>Central</v>
          </cell>
          <cell r="S21" t="str">
            <v>VENEZUELA</v>
          </cell>
          <cell r="T21" t="str">
            <v>Venezuela</v>
          </cell>
          <cell r="U21">
            <v>12</v>
          </cell>
          <cell r="V21" t="str">
            <v>Otros México</v>
          </cell>
          <cell r="X21" t="str">
            <v>Caracas</v>
          </cell>
          <cell r="Y21">
            <v>936000</v>
          </cell>
          <cell r="Z21" t="str">
            <v>Pesos</v>
          </cell>
          <cell r="AA21">
            <v>9.6950000000000003</v>
          </cell>
          <cell r="AB21">
            <v>96544.610624032997</v>
          </cell>
          <cell r="AC21" t="str">
            <v>US Dlls</v>
          </cell>
          <cell r="AD21">
            <v>88235.294117647049</v>
          </cell>
          <cell r="AE21">
            <v>264705.88235294115</v>
          </cell>
          <cell r="AF21" t="str">
            <v>USD Netos</v>
          </cell>
          <cell r="AG21">
            <v>15000</v>
          </cell>
          <cell r="AH21" t="str">
            <v>USD Netos</v>
          </cell>
          <cell r="AI21" t="str">
            <v>Pesos Brutos</v>
          </cell>
          <cell r="AJ21">
            <v>205303</v>
          </cell>
          <cell r="AK21" t="str">
            <v>US Dlls</v>
          </cell>
          <cell r="AL21">
            <v>1.1265091720085474</v>
          </cell>
          <cell r="AM21" t="str">
            <v>Casado</v>
          </cell>
          <cell r="AO21">
            <v>2</v>
          </cell>
          <cell r="AP21">
            <v>10</v>
          </cell>
          <cell r="AQ21" t="str">
            <v>Caracas</v>
          </cell>
          <cell r="AR21">
            <v>9</v>
          </cell>
          <cell r="AS21" t="str">
            <v>Caracas</v>
          </cell>
          <cell r="AT21" t="str">
            <v>N</v>
          </cell>
          <cell r="AU21" t="str">
            <v>Caracas</v>
          </cell>
          <cell r="AV21" t="str">
            <v>N</v>
          </cell>
          <cell r="AW21" t="str">
            <v>Caracas</v>
          </cell>
          <cell r="AX21" t="str">
            <v>N</v>
          </cell>
          <cell r="AY21" t="str">
            <v>Caracas</v>
          </cell>
          <cell r="AZ21">
            <v>1100</v>
          </cell>
          <cell r="BA21">
            <v>2</v>
          </cell>
          <cell r="BB21">
            <v>115055.45000000001</v>
          </cell>
          <cell r="BC21" t="str">
            <v>Vicepresidente</v>
          </cell>
          <cell r="BD21">
            <v>0.1</v>
          </cell>
          <cell r="BE21">
            <v>20530.300000000003</v>
          </cell>
          <cell r="BF21">
            <v>0</v>
          </cell>
          <cell r="BG21">
            <v>0.05</v>
          </cell>
          <cell r="BH21">
            <v>0.05</v>
          </cell>
          <cell r="BI21">
            <v>0.05</v>
          </cell>
          <cell r="BJ21">
            <v>10265.150000000001</v>
          </cell>
          <cell r="BK21">
            <v>5000</v>
          </cell>
          <cell r="BL21">
            <v>5000</v>
          </cell>
          <cell r="BM21">
            <v>5000</v>
          </cell>
          <cell r="BN21">
            <v>60000</v>
          </cell>
          <cell r="BO21" t="str">
            <v>Cosme Furlong</v>
          </cell>
          <cell r="BP21" t="str">
            <v>NO</v>
          </cell>
          <cell r="BQ21" t="str">
            <v>Fernando González</v>
          </cell>
          <cell r="BR21" t="str">
            <v>NO</v>
          </cell>
          <cell r="BS21" t="str">
            <v>Víctor Romo</v>
          </cell>
          <cell r="BT21" t="str">
            <v>NO</v>
          </cell>
          <cell r="BU21" t="str">
            <v>Lorenzo H. Zambrano</v>
          </cell>
          <cell r="BV21" t="str">
            <v>NO</v>
          </cell>
          <cell r="BW21" t="str">
            <v>FIRMAS PENDIENTES</v>
          </cell>
          <cell r="BX21">
            <v>0</v>
          </cell>
          <cell r="BY21">
            <v>9930</v>
          </cell>
          <cell r="BZ21">
            <v>0</v>
          </cell>
          <cell r="CA21">
            <v>9930</v>
          </cell>
          <cell r="CB21">
            <v>0</v>
          </cell>
          <cell r="CC21">
            <v>0</v>
          </cell>
          <cell r="CD21">
            <v>0</v>
          </cell>
          <cell r="CE21">
            <v>0</v>
          </cell>
          <cell r="CF21">
            <v>0</v>
          </cell>
          <cell r="CG21">
            <v>0</v>
          </cell>
          <cell r="CH21">
            <v>19860</v>
          </cell>
          <cell r="CI21" t="str">
            <v>Caracas</v>
          </cell>
          <cell r="CJ21" t="str">
            <v>Monterrey</v>
          </cell>
          <cell r="CK21">
            <v>4400</v>
          </cell>
        </row>
        <row r="22">
          <cell r="B22">
            <v>14</v>
          </cell>
          <cell r="C22" t="str">
            <v xml:space="preserve">Hector </v>
          </cell>
          <cell r="D22" t="str">
            <v>Javier</v>
          </cell>
          <cell r="E22" t="str">
            <v>Treviño</v>
          </cell>
          <cell r="F22" t="str">
            <v>Serna</v>
          </cell>
          <cell r="G22" t="str">
            <v>Gerente?</v>
          </cell>
          <cell r="H22" t="str">
            <v>ED</v>
          </cell>
          <cell r="I22" t="str">
            <v>Director de Proyectos</v>
          </cell>
          <cell r="J22" t="str">
            <v>O</v>
          </cell>
          <cell r="K22">
            <v>36292</v>
          </cell>
          <cell r="L22">
            <v>36323</v>
          </cell>
          <cell r="M22">
            <v>36323</v>
          </cell>
          <cell r="N22">
            <v>36591.470641550928</v>
          </cell>
          <cell r="O22">
            <v>1</v>
          </cell>
          <cell r="P22" t="str">
            <v>Segundo</v>
          </cell>
          <cell r="Q22" t="str">
            <v>CENTRAL</v>
          </cell>
          <cell r="R22" t="str">
            <v>Central</v>
          </cell>
          <cell r="S22" t="str">
            <v>VENEZUELA</v>
          </cell>
          <cell r="T22" t="str">
            <v>Venezuela</v>
          </cell>
          <cell r="U22">
            <v>12</v>
          </cell>
          <cell r="V22" t="str">
            <v>Otros México</v>
          </cell>
          <cell r="X22" t="str">
            <v>Caracas</v>
          </cell>
          <cell r="Y22">
            <v>936000</v>
          </cell>
          <cell r="Z22" t="str">
            <v>Pesos</v>
          </cell>
          <cell r="AA22">
            <v>9.6950000000000003</v>
          </cell>
          <cell r="AB22">
            <v>96544.610624032997</v>
          </cell>
          <cell r="AC22" t="str">
            <v>US Dlls</v>
          </cell>
          <cell r="AD22">
            <v>88235.294117647049</v>
          </cell>
          <cell r="AE22">
            <v>264705.88235294115</v>
          </cell>
          <cell r="AF22" t="str">
            <v>USD Netos</v>
          </cell>
          <cell r="AG22">
            <v>15000</v>
          </cell>
          <cell r="AH22" t="str">
            <v>USD Netos</v>
          </cell>
          <cell r="AI22" t="str">
            <v>US Dólares Brutos</v>
          </cell>
          <cell r="AJ22">
            <v>100307</v>
          </cell>
          <cell r="AK22" t="str">
            <v>US Dlls</v>
          </cell>
          <cell r="AL22">
            <v>3.8970475427350548E-2</v>
          </cell>
          <cell r="AM22" t="str">
            <v>Casado</v>
          </cell>
          <cell r="AO22">
            <v>3</v>
          </cell>
          <cell r="AP22">
            <v>9</v>
          </cell>
          <cell r="AQ22" t="str">
            <v>Caracas</v>
          </cell>
          <cell r="AR22">
            <v>6</v>
          </cell>
          <cell r="AS22" t="str">
            <v>Caracas</v>
          </cell>
          <cell r="AT22">
            <v>2</v>
          </cell>
          <cell r="AU22" t="str">
            <v>Caracas</v>
          </cell>
          <cell r="AV22" t="str">
            <v>N</v>
          </cell>
          <cell r="AW22" t="str">
            <v>Caracas</v>
          </cell>
          <cell r="AX22" t="str">
            <v>N</v>
          </cell>
          <cell r="AY22" t="str">
            <v>Caracas</v>
          </cell>
          <cell r="AZ22">
            <v>1100</v>
          </cell>
          <cell r="BA22">
            <v>3</v>
          </cell>
          <cell r="BB22">
            <v>83296.05</v>
          </cell>
          <cell r="BC22" t="str">
            <v>Ejecutivo</v>
          </cell>
          <cell r="BD22">
            <v>0.1</v>
          </cell>
          <cell r="BE22">
            <v>10030.700000000001</v>
          </cell>
          <cell r="BF22">
            <v>0</v>
          </cell>
          <cell r="BG22">
            <v>0.05</v>
          </cell>
          <cell r="BH22">
            <v>0.05</v>
          </cell>
          <cell r="BI22">
            <v>0.05</v>
          </cell>
          <cell r="BJ22">
            <v>5015.3500000000004</v>
          </cell>
          <cell r="BK22">
            <v>3100</v>
          </cell>
          <cell r="BL22">
            <v>3100</v>
          </cell>
          <cell r="BM22">
            <v>3100</v>
          </cell>
          <cell r="BN22">
            <v>37200</v>
          </cell>
          <cell r="BO22" t="str">
            <v>Cosme Furlong</v>
          </cell>
          <cell r="BP22" t="str">
            <v>NO</v>
          </cell>
          <cell r="BQ22" t="str">
            <v>Fernando González</v>
          </cell>
          <cell r="BR22" t="str">
            <v>NO</v>
          </cell>
          <cell r="BS22" t="str">
            <v>Víctor Romo</v>
          </cell>
          <cell r="BT22" t="str">
            <v>NO</v>
          </cell>
          <cell r="BU22" t="str">
            <v>Lorenzo H. Zambrano</v>
          </cell>
          <cell r="BV22" t="str">
            <v>NO</v>
          </cell>
          <cell r="BW22" t="str">
            <v>FIRMAS PENDIENTES</v>
          </cell>
          <cell r="BX22">
            <v>0</v>
          </cell>
          <cell r="BY22">
            <v>9930</v>
          </cell>
          <cell r="BZ22">
            <v>0</v>
          </cell>
          <cell r="CA22">
            <v>7810</v>
          </cell>
          <cell r="CB22">
            <v>7810</v>
          </cell>
          <cell r="CC22">
            <v>0</v>
          </cell>
          <cell r="CD22">
            <v>0</v>
          </cell>
          <cell r="CE22">
            <v>0</v>
          </cell>
          <cell r="CF22">
            <v>0</v>
          </cell>
          <cell r="CG22">
            <v>0</v>
          </cell>
          <cell r="CH22">
            <v>25550</v>
          </cell>
          <cell r="CI22" t="str">
            <v>Caracas</v>
          </cell>
          <cell r="CJ22" t="str">
            <v>Monterrey</v>
          </cell>
          <cell r="CK22">
            <v>5500</v>
          </cell>
        </row>
        <row r="23">
          <cell r="B23">
            <v>15</v>
          </cell>
          <cell r="C23" t="str">
            <v xml:space="preserve">Eduardo </v>
          </cell>
          <cell r="E23" t="str">
            <v>Guerra</v>
          </cell>
          <cell r="F23" t="str">
            <v>Cardenas</v>
          </cell>
          <cell r="G23" t="str">
            <v>Gerente?</v>
          </cell>
          <cell r="H23" t="str">
            <v>ED</v>
          </cell>
          <cell r="I23" t="str">
            <v>Director de Procesos</v>
          </cell>
          <cell r="J23" t="str">
            <v>O</v>
          </cell>
          <cell r="K23">
            <v>36292</v>
          </cell>
          <cell r="L23">
            <v>36323</v>
          </cell>
          <cell r="M23">
            <v>36323</v>
          </cell>
          <cell r="N23">
            <v>36591.470641550928</v>
          </cell>
          <cell r="O23">
            <v>1</v>
          </cell>
          <cell r="P23" t="str">
            <v>Segundo</v>
          </cell>
          <cell r="Q23" t="str">
            <v>MEXICO</v>
          </cell>
          <cell r="R23" t="str">
            <v>México</v>
          </cell>
          <cell r="S23" t="str">
            <v>VENEZUELA</v>
          </cell>
          <cell r="T23" t="str">
            <v>Venezuela</v>
          </cell>
          <cell r="U23">
            <v>12</v>
          </cell>
          <cell r="V23" t="str">
            <v>Otros México</v>
          </cell>
          <cell r="X23" t="str">
            <v>Caracas</v>
          </cell>
          <cell r="Y23">
            <v>936000</v>
          </cell>
          <cell r="Z23" t="str">
            <v>Pesos</v>
          </cell>
          <cell r="AA23">
            <v>9.6950000000000003</v>
          </cell>
          <cell r="AB23">
            <v>96544.610624032997</v>
          </cell>
          <cell r="AC23" t="str">
            <v>US Dlls</v>
          </cell>
          <cell r="AD23">
            <v>88235.294117647049</v>
          </cell>
          <cell r="AE23">
            <v>264705.88235294115</v>
          </cell>
          <cell r="AF23" t="str">
            <v>USD Netos</v>
          </cell>
          <cell r="AG23">
            <v>15000</v>
          </cell>
          <cell r="AH23" t="str">
            <v>USD Netos</v>
          </cell>
          <cell r="AI23" t="str">
            <v>US Dólares Brutos</v>
          </cell>
          <cell r="AJ23">
            <v>98047</v>
          </cell>
          <cell r="AK23" t="str">
            <v>US Dlls</v>
          </cell>
          <cell r="AL23">
            <v>1.5561607905983044E-2</v>
          </cell>
          <cell r="AM23" t="str">
            <v>Casado</v>
          </cell>
          <cell r="AO23">
            <v>4</v>
          </cell>
          <cell r="AP23">
            <v>7</v>
          </cell>
          <cell r="AQ23" t="str">
            <v>Caracas</v>
          </cell>
          <cell r="AR23">
            <v>6</v>
          </cell>
          <cell r="AS23" t="str">
            <v>Caracas</v>
          </cell>
          <cell r="AT23">
            <v>4</v>
          </cell>
          <cell r="AU23" t="str">
            <v>Caracas</v>
          </cell>
          <cell r="AV23">
            <v>3</v>
          </cell>
          <cell r="AW23" t="str">
            <v>Caracas</v>
          </cell>
          <cell r="AX23" t="str">
            <v>N</v>
          </cell>
          <cell r="AY23" t="str">
            <v>Caracas</v>
          </cell>
          <cell r="AZ23">
            <v>1100</v>
          </cell>
          <cell r="BA23">
            <v>4</v>
          </cell>
          <cell r="BB23">
            <v>91867.05</v>
          </cell>
          <cell r="BC23" t="str">
            <v>Ejecutivo</v>
          </cell>
          <cell r="BD23">
            <v>0.1</v>
          </cell>
          <cell r="BE23">
            <v>9804.7000000000007</v>
          </cell>
          <cell r="BF23">
            <v>0</v>
          </cell>
          <cell r="BG23">
            <v>0.05</v>
          </cell>
          <cell r="BH23">
            <v>0.05</v>
          </cell>
          <cell r="BI23">
            <v>0.05</v>
          </cell>
          <cell r="BJ23">
            <v>4902.3500000000004</v>
          </cell>
          <cell r="BK23">
            <v>3100</v>
          </cell>
          <cell r="BL23">
            <v>3100</v>
          </cell>
          <cell r="BM23">
            <v>3100</v>
          </cell>
          <cell r="BN23">
            <v>37200</v>
          </cell>
          <cell r="BO23" t="str">
            <v>Cosme Furlong</v>
          </cell>
          <cell r="BP23" t="str">
            <v>NO</v>
          </cell>
          <cell r="BQ23" t="str">
            <v>Fernando González</v>
          </cell>
          <cell r="BR23" t="str">
            <v>NO</v>
          </cell>
          <cell r="BS23" t="str">
            <v>Víctor Romo</v>
          </cell>
          <cell r="BT23" t="str">
            <v>NO</v>
          </cell>
          <cell r="BU23" t="str">
            <v>Lorenzo H. Zambrano</v>
          </cell>
          <cell r="BV23" t="str">
            <v>NO</v>
          </cell>
          <cell r="BW23" t="str">
            <v>FIRMAS PENDIENTES</v>
          </cell>
          <cell r="BX23">
            <v>0</v>
          </cell>
          <cell r="BY23">
            <v>9930</v>
          </cell>
          <cell r="BZ23">
            <v>0</v>
          </cell>
          <cell r="CA23">
            <v>7810</v>
          </cell>
          <cell r="CB23">
            <v>7810</v>
          </cell>
          <cell r="CC23">
            <v>0</v>
          </cell>
          <cell r="CD23">
            <v>7810</v>
          </cell>
          <cell r="CE23">
            <v>0</v>
          </cell>
          <cell r="CF23">
            <v>0</v>
          </cell>
          <cell r="CG23">
            <v>0</v>
          </cell>
          <cell r="CH23">
            <v>33360</v>
          </cell>
          <cell r="CI23" t="str">
            <v>Caracas</v>
          </cell>
          <cell r="CJ23" t="str">
            <v>Monterrey</v>
          </cell>
          <cell r="CK23">
            <v>6600</v>
          </cell>
        </row>
        <row r="24">
          <cell r="B24">
            <v>16</v>
          </cell>
          <cell r="C24" t="str">
            <v xml:space="preserve">Juan </v>
          </cell>
          <cell r="D24" t="str">
            <v>Santiago</v>
          </cell>
          <cell r="E24" t="str">
            <v>Cantú</v>
          </cell>
          <cell r="F24" t="str">
            <v>Salinas</v>
          </cell>
          <cell r="G24" t="str">
            <v>Director Abasto</v>
          </cell>
          <cell r="H24" t="str">
            <v>VP</v>
          </cell>
          <cell r="I24" t="str">
            <v>V. P. Planeación</v>
          </cell>
          <cell r="J24" t="str">
            <v>VP</v>
          </cell>
          <cell r="K24">
            <v>35593</v>
          </cell>
          <cell r="L24">
            <v>35624</v>
          </cell>
          <cell r="M24">
            <v>35624</v>
          </cell>
          <cell r="N24">
            <v>36591.470641550928</v>
          </cell>
          <cell r="O24">
            <v>3</v>
          </cell>
          <cell r="P24" t="str">
            <v>Cuarto</v>
          </cell>
          <cell r="Q24" t="str">
            <v>MEXICO</v>
          </cell>
          <cell r="R24" t="str">
            <v>México</v>
          </cell>
          <cell r="S24" t="str">
            <v>VENEZUELA</v>
          </cell>
          <cell r="T24" t="str">
            <v>Venezuela</v>
          </cell>
          <cell r="U24">
            <v>12</v>
          </cell>
          <cell r="V24" t="str">
            <v>Otros México</v>
          </cell>
          <cell r="X24" t="str">
            <v>Caracas</v>
          </cell>
          <cell r="Y24">
            <v>1066939</v>
          </cell>
          <cell r="Z24" t="str">
            <v>Pesos</v>
          </cell>
          <cell r="AA24">
            <v>7.9</v>
          </cell>
          <cell r="AB24">
            <v>135055.56962025317</v>
          </cell>
          <cell r="AC24" t="str">
            <v>US Dlls</v>
          </cell>
          <cell r="AD24">
            <v>101800</v>
          </cell>
          <cell r="AE24">
            <v>305400</v>
          </cell>
          <cell r="AF24" t="str">
            <v>Pesos Brutos</v>
          </cell>
          <cell r="AG24">
            <v>15000</v>
          </cell>
          <cell r="AH24" t="str">
            <v>USD Netos</v>
          </cell>
          <cell r="AI24" t="str">
            <v>Pesos Brutos</v>
          </cell>
          <cell r="AJ24">
            <v>176560</v>
          </cell>
          <cell r="AK24" t="str">
            <v>US Dlls</v>
          </cell>
          <cell r="AL24">
            <v>0.30731372646421207</v>
          </cell>
          <cell r="AM24" t="str">
            <v>Soltero</v>
          </cell>
          <cell r="AO24">
            <v>0</v>
          </cell>
          <cell r="AP24" t="str">
            <v>N</v>
          </cell>
          <cell r="AQ24" t="str">
            <v>Caracas</v>
          </cell>
          <cell r="AR24" t="str">
            <v>N</v>
          </cell>
          <cell r="AS24" t="str">
            <v>Caracas</v>
          </cell>
          <cell r="AT24" t="str">
            <v>N</v>
          </cell>
          <cell r="AU24" t="str">
            <v>Caracas</v>
          </cell>
          <cell r="AV24" t="str">
            <v>N</v>
          </cell>
          <cell r="AW24" t="str">
            <v>Caracas</v>
          </cell>
          <cell r="AX24" t="str">
            <v>N</v>
          </cell>
          <cell r="AY24" t="str">
            <v>Caracas</v>
          </cell>
          <cell r="AZ24">
            <v>1100</v>
          </cell>
          <cell r="BA24">
            <v>0</v>
          </cell>
          <cell r="BB24">
            <v>87584</v>
          </cell>
          <cell r="BC24" t="str">
            <v>Vicepresidente</v>
          </cell>
          <cell r="BD24">
            <v>0.1</v>
          </cell>
          <cell r="BE24">
            <v>17656</v>
          </cell>
          <cell r="BF24">
            <v>0</v>
          </cell>
          <cell r="BG24">
            <v>0.05</v>
          </cell>
          <cell r="BH24">
            <v>0.05</v>
          </cell>
          <cell r="BI24">
            <v>0.05</v>
          </cell>
          <cell r="BJ24">
            <v>8828</v>
          </cell>
          <cell r="BK24">
            <v>5000</v>
          </cell>
          <cell r="BL24">
            <v>5000</v>
          </cell>
          <cell r="BM24">
            <v>5000</v>
          </cell>
          <cell r="BN24">
            <v>60000</v>
          </cell>
          <cell r="BO24" t="str">
            <v>Cosme Furlong</v>
          </cell>
          <cell r="BP24" t="str">
            <v>NO</v>
          </cell>
          <cell r="BQ24" t="str">
            <v>Fernando González</v>
          </cell>
          <cell r="BR24" t="str">
            <v>NO</v>
          </cell>
          <cell r="BS24" t="str">
            <v>Víctor Romo</v>
          </cell>
          <cell r="BT24" t="str">
            <v>NO</v>
          </cell>
          <cell r="BU24" t="str">
            <v>Lorenzo H. Zambrano</v>
          </cell>
          <cell r="BV24" t="str">
            <v>NO</v>
          </cell>
          <cell r="BW24" t="str">
            <v>FIRMAS PENDIENTES</v>
          </cell>
          <cell r="BX24">
            <v>0</v>
          </cell>
          <cell r="BY24">
            <v>0</v>
          </cell>
          <cell r="BZ24">
            <v>0</v>
          </cell>
          <cell r="CA24">
            <v>0</v>
          </cell>
          <cell r="CB24">
            <v>0</v>
          </cell>
          <cell r="CC24">
            <v>0</v>
          </cell>
          <cell r="CD24">
            <v>0</v>
          </cell>
          <cell r="CE24">
            <v>0</v>
          </cell>
          <cell r="CF24">
            <v>0</v>
          </cell>
          <cell r="CG24">
            <v>0</v>
          </cell>
          <cell r="CH24">
            <v>0</v>
          </cell>
          <cell r="CI24" t="str">
            <v>Caracas</v>
          </cell>
          <cell r="CJ24" t="str">
            <v>Monterrey</v>
          </cell>
          <cell r="CK24">
            <v>1100</v>
          </cell>
        </row>
        <row r="25">
          <cell r="B25">
            <v>17</v>
          </cell>
          <cell r="C25" t="str">
            <v>Hernan</v>
          </cell>
          <cell r="E25" t="str">
            <v>Valdés</v>
          </cell>
          <cell r="F25" t="str">
            <v>Correa</v>
          </cell>
          <cell r="G25" t="str">
            <v>Jefe?</v>
          </cell>
          <cell r="H25" t="str">
            <v>ED</v>
          </cell>
          <cell r="I25" t="str">
            <v>Gerente Trading</v>
          </cell>
          <cell r="J25" t="str">
            <v>O</v>
          </cell>
          <cell r="K25">
            <v>35886</v>
          </cell>
          <cell r="L25">
            <v>35917</v>
          </cell>
          <cell r="M25">
            <v>35917</v>
          </cell>
          <cell r="N25">
            <v>36591.470641550928</v>
          </cell>
          <cell r="O25">
            <v>2</v>
          </cell>
          <cell r="P25" t="str">
            <v>Tercero</v>
          </cell>
          <cell r="Q25" t="str">
            <v>MEXICO</v>
          </cell>
          <cell r="R25" t="str">
            <v>Central</v>
          </cell>
          <cell r="S25" t="str">
            <v>VENEZUELA</v>
          </cell>
          <cell r="T25" t="str">
            <v>Venezuela</v>
          </cell>
          <cell r="U25">
            <v>12</v>
          </cell>
          <cell r="V25" t="str">
            <v>Otros México</v>
          </cell>
          <cell r="X25" t="str">
            <v>Caracas</v>
          </cell>
          <cell r="Y25">
            <v>388373</v>
          </cell>
          <cell r="Z25" t="str">
            <v>Pesos</v>
          </cell>
          <cell r="AA25">
            <v>8.5500000000000007</v>
          </cell>
          <cell r="AB25">
            <v>45423.742690058476</v>
          </cell>
          <cell r="AC25" t="str">
            <v>US Dlls</v>
          </cell>
          <cell r="AD25">
            <v>35500</v>
          </cell>
          <cell r="AE25">
            <v>106500</v>
          </cell>
          <cell r="AF25" t="str">
            <v>Pesos Brutos</v>
          </cell>
          <cell r="AG25">
            <v>15000</v>
          </cell>
          <cell r="AH25" t="str">
            <v>USD Netos</v>
          </cell>
          <cell r="AI25" t="str">
            <v>Pesos Brutos</v>
          </cell>
          <cell r="AJ25">
            <v>54600</v>
          </cell>
          <cell r="AK25" t="str">
            <v>US Dlls</v>
          </cell>
          <cell r="AL25">
            <v>0.20201455816959468</v>
          </cell>
          <cell r="AM25" t="str">
            <v>Casado</v>
          </cell>
          <cell r="AO25">
            <v>2</v>
          </cell>
          <cell r="AP25">
            <v>1</v>
          </cell>
          <cell r="AQ25" t="str">
            <v>Caracas</v>
          </cell>
          <cell r="AR25">
            <v>-1</v>
          </cell>
          <cell r="AS25" t="str">
            <v>Caracas</v>
          </cell>
          <cell r="AT25" t="str">
            <v>N</v>
          </cell>
          <cell r="AU25" t="str">
            <v>Caracas</v>
          </cell>
          <cell r="AV25" t="str">
            <v>N</v>
          </cell>
          <cell r="AW25" t="str">
            <v>Caracas</v>
          </cell>
          <cell r="AX25" t="str">
            <v>N</v>
          </cell>
          <cell r="AY25" t="str">
            <v>Caracas</v>
          </cell>
          <cell r="AZ25">
            <v>1100</v>
          </cell>
          <cell r="BA25">
            <v>2</v>
          </cell>
          <cell r="BB25">
            <v>61540</v>
          </cell>
          <cell r="BC25" t="str">
            <v>Ejecutivo</v>
          </cell>
          <cell r="BD25">
            <v>0.1</v>
          </cell>
          <cell r="BE25">
            <v>5460</v>
          </cell>
          <cell r="BF25">
            <v>0</v>
          </cell>
          <cell r="BG25">
            <v>0.05</v>
          </cell>
          <cell r="BH25">
            <v>0.05</v>
          </cell>
          <cell r="BI25">
            <v>0.05</v>
          </cell>
          <cell r="BJ25">
            <v>2730</v>
          </cell>
          <cell r="BK25">
            <v>3100</v>
          </cell>
          <cell r="BL25">
            <v>3100</v>
          </cell>
          <cell r="BM25">
            <v>3100</v>
          </cell>
          <cell r="BN25">
            <v>37200</v>
          </cell>
          <cell r="BO25" t="str">
            <v>Cosme Furlong</v>
          </cell>
          <cell r="BP25" t="str">
            <v>NO</v>
          </cell>
          <cell r="BQ25" t="str">
            <v>Fernando González</v>
          </cell>
          <cell r="BR25" t="str">
            <v>NO</v>
          </cell>
          <cell r="BS25" t="str">
            <v>Víctor Romo</v>
          </cell>
          <cell r="BT25" t="str">
            <v>NO</v>
          </cell>
          <cell r="BU25" t="str">
            <v>Lorenzo H. Zambrano</v>
          </cell>
          <cell r="BV25" t="str">
            <v>NO</v>
          </cell>
          <cell r="BW25" t="str">
            <v>FIRMAS PENDIENTES</v>
          </cell>
          <cell r="BX25">
            <v>7810</v>
          </cell>
          <cell r="BY25">
            <v>0</v>
          </cell>
          <cell r="BZ25">
            <v>3940</v>
          </cell>
          <cell r="CA25">
            <v>0</v>
          </cell>
          <cell r="CB25">
            <v>0</v>
          </cell>
          <cell r="CC25">
            <v>0</v>
          </cell>
          <cell r="CD25">
            <v>0</v>
          </cell>
          <cell r="CE25">
            <v>0</v>
          </cell>
          <cell r="CF25">
            <v>0</v>
          </cell>
          <cell r="CG25">
            <v>0</v>
          </cell>
          <cell r="CH25">
            <v>11750</v>
          </cell>
          <cell r="CI25" t="str">
            <v>Caracas</v>
          </cell>
          <cell r="CJ25" t="str">
            <v>Monterrey</v>
          </cell>
          <cell r="CK25">
            <v>4400</v>
          </cell>
        </row>
        <row r="26">
          <cell r="B26">
            <v>18</v>
          </cell>
          <cell r="C26" t="str">
            <v>Fernando</v>
          </cell>
          <cell r="D26" t="str">
            <v>José</v>
          </cell>
          <cell r="E26" t="str">
            <v>González</v>
          </cell>
          <cell r="F26" t="str">
            <v>Garcia</v>
          </cell>
          <cell r="G26" t="str">
            <v>Director Planeación</v>
          </cell>
          <cell r="H26" t="str">
            <v>ED</v>
          </cell>
          <cell r="I26" t="str">
            <v>Presidente</v>
          </cell>
          <cell r="J26" t="str">
            <v>P</v>
          </cell>
          <cell r="K26">
            <v>36069</v>
          </cell>
          <cell r="L26">
            <v>36100</v>
          </cell>
          <cell r="M26">
            <v>36100</v>
          </cell>
          <cell r="N26">
            <v>36591.470641550928</v>
          </cell>
          <cell r="O26">
            <v>1</v>
          </cell>
          <cell r="P26" t="str">
            <v>Segundo</v>
          </cell>
          <cell r="Q26" t="str">
            <v>MEXICO</v>
          </cell>
          <cell r="R26" t="str">
            <v>Central</v>
          </cell>
          <cell r="S26" t="str">
            <v>VENEZUELA</v>
          </cell>
          <cell r="T26" t="str">
            <v>Venezuela</v>
          </cell>
          <cell r="U26">
            <v>12</v>
          </cell>
          <cell r="V26" t="str">
            <v>Otros México</v>
          </cell>
          <cell r="X26" t="str">
            <v>Caracas</v>
          </cell>
          <cell r="Y26">
            <v>175845</v>
          </cell>
          <cell r="Z26" t="str">
            <v>US Dlls</v>
          </cell>
          <cell r="AA26">
            <v>1</v>
          </cell>
          <cell r="AB26">
            <v>175845</v>
          </cell>
          <cell r="AC26" t="str">
            <v>US Dlls</v>
          </cell>
          <cell r="AD26">
            <v>156396</v>
          </cell>
          <cell r="AE26">
            <v>469188</v>
          </cell>
          <cell r="AF26" t="str">
            <v>Pesos Brutos</v>
          </cell>
          <cell r="AG26">
            <v>15000</v>
          </cell>
          <cell r="AH26" t="str">
            <v>USD Netos</v>
          </cell>
          <cell r="AI26" t="str">
            <v>Pesos Brutos</v>
          </cell>
          <cell r="AJ26">
            <v>240350</v>
          </cell>
          <cell r="AK26" t="str">
            <v>US Dlls</v>
          </cell>
          <cell r="AL26">
            <v>0.36682874122096165</v>
          </cell>
          <cell r="AM26" t="str">
            <v>Casado</v>
          </cell>
          <cell r="AO26">
            <v>6</v>
          </cell>
          <cell r="AP26" t="str">
            <v>N</v>
          </cell>
          <cell r="AQ26" t="str">
            <v>Caracas</v>
          </cell>
          <cell r="AR26">
            <v>12</v>
          </cell>
          <cell r="AS26" t="str">
            <v>Caracas</v>
          </cell>
          <cell r="AT26">
            <v>9</v>
          </cell>
          <cell r="AU26" t="str">
            <v>Caracas</v>
          </cell>
          <cell r="AV26">
            <v>4</v>
          </cell>
          <cell r="AW26" t="str">
            <v>Caracas</v>
          </cell>
          <cell r="AX26">
            <v>2</v>
          </cell>
          <cell r="AY26" t="str">
            <v>Caracas</v>
          </cell>
          <cell r="AZ26">
            <v>1100</v>
          </cell>
          <cell r="BA26">
            <v>6</v>
          </cell>
          <cell r="BB26">
            <v>44852.500000000007</v>
          </cell>
          <cell r="BC26" t="str">
            <v>Presidente</v>
          </cell>
          <cell r="BD26">
            <v>0.1</v>
          </cell>
          <cell r="BE26">
            <v>24035</v>
          </cell>
          <cell r="BF26">
            <v>0</v>
          </cell>
          <cell r="BG26">
            <v>0.05</v>
          </cell>
          <cell r="BH26">
            <v>0.05</v>
          </cell>
          <cell r="BI26">
            <v>0.05</v>
          </cell>
          <cell r="BJ26">
            <v>12017.5</v>
          </cell>
          <cell r="BK26">
            <v>6000</v>
          </cell>
          <cell r="BL26">
            <v>0</v>
          </cell>
          <cell r="BM26" t="str">
            <v>(Pagada por</v>
          </cell>
          <cell r="BN26">
            <v>0</v>
          </cell>
          <cell r="BO26" t="str">
            <v>Cosme Furlong</v>
          </cell>
          <cell r="BP26" t="str">
            <v>NO</v>
          </cell>
          <cell r="BQ26" t="str">
            <v>Fernando González</v>
          </cell>
          <cell r="BR26" t="str">
            <v>NO</v>
          </cell>
          <cell r="BS26" t="str">
            <v>Víctor Romo</v>
          </cell>
          <cell r="BT26" t="str">
            <v>NO</v>
          </cell>
          <cell r="BU26" t="str">
            <v>Lorenzo H. Zambrano</v>
          </cell>
          <cell r="BV26" t="str">
            <v>NO</v>
          </cell>
          <cell r="BW26" t="str">
            <v>FIRMAS PENDIENTES</v>
          </cell>
          <cell r="BX26">
            <v>0</v>
          </cell>
          <cell r="BY26">
            <v>0</v>
          </cell>
          <cell r="BZ26">
            <v>0</v>
          </cell>
          <cell r="CA26">
            <v>10560</v>
          </cell>
          <cell r="CB26">
            <v>0</v>
          </cell>
          <cell r="CC26">
            <v>9930</v>
          </cell>
          <cell r="CD26">
            <v>7810</v>
          </cell>
          <cell r="CE26">
            <v>0</v>
          </cell>
          <cell r="CF26">
            <v>7810</v>
          </cell>
          <cell r="CG26">
            <v>0</v>
          </cell>
          <cell r="CH26">
            <v>0</v>
          </cell>
          <cell r="CI26" t="str">
            <v>Caracas</v>
          </cell>
          <cell r="CJ26" t="str">
            <v>Monterrey</v>
          </cell>
          <cell r="CK26">
            <v>8800</v>
          </cell>
        </row>
        <row r="27">
          <cell r="B27">
            <v>19</v>
          </cell>
          <cell r="C27" t="str">
            <v>Jaime</v>
          </cell>
          <cell r="E27" t="str">
            <v>Elizondo</v>
          </cell>
          <cell r="F27" t="str">
            <v>Chapa</v>
          </cell>
          <cell r="G27" t="str">
            <v>V. P. Planeación</v>
          </cell>
          <cell r="H27" t="str">
            <v>VP</v>
          </cell>
          <cell r="I27" t="str">
            <v xml:space="preserve">Presidente </v>
          </cell>
          <cell r="J27" t="str">
            <v>P</v>
          </cell>
          <cell r="K27">
            <v>36069</v>
          </cell>
          <cell r="L27">
            <v>36100</v>
          </cell>
          <cell r="M27">
            <v>36100</v>
          </cell>
          <cell r="N27">
            <v>36591.470641550928</v>
          </cell>
          <cell r="O27">
            <v>1</v>
          </cell>
          <cell r="P27" t="str">
            <v>Segundo</v>
          </cell>
          <cell r="Q27" t="str">
            <v>MEXICO</v>
          </cell>
          <cell r="R27" t="str">
            <v>México</v>
          </cell>
          <cell r="S27" t="str">
            <v>PANAMA</v>
          </cell>
          <cell r="T27" t="str">
            <v>Panamá</v>
          </cell>
          <cell r="U27">
            <v>12</v>
          </cell>
          <cell r="V27" t="str">
            <v>Otros México</v>
          </cell>
          <cell r="X27" t="str">
            <v>Cd. de Panamá</v>
          </cell>
          <cell r="Y27">
            <v>140750</v>
          </cell>
          <cell r="Z27" t="str">
            <v>US Dlls</v>
          </cell>
          <cell r="AA27">
            <v>1</v>
          </cell>
          <cell r="AB27">
            <v>140750</v>
          </cell>
          <cell r="AC27" t="str">
            <v>US Dlls</v>
          </cell>
          <cell r="AD27">
            <v>11733.333333333334</v>
          </cell>
          <cell r="AE27">
            <v>17600</v>
          </cell>
          <cell r="AF27" t="str">
            <v>USD Netos</v>
          </cell>
          <cell r="AG27">
            <v>15000</v>
          </cell>
          <cell r="AH27" t="str">
            <v>USD Netos</v>
          </cell>
          <cell r="AI27" t="str">
            <v>US Dólares Brutos</v>
          </cell>
          <cell r="AJ27">
            <v>156750</v>
          </cell>
          <cell r="AK27" t="str">
            <v>US Dlls</v>
          </cell>
          <cell r="AL27">
            <v>0.11367673179396087</v>
          </cell>
          <cell r="AM27" t="str">
            <v>Casado</v>
          </cell>
          <cell r="AO27">
            <v>3</v>
          </cell>
          <cell r="AP27">
            <v>3</v>
          </cell>
          <cell r="AQ27" t="str">
            <v>Cd. de Panamá</v>
          </cell>
          <cell r="AR27">
            <v>1</v>
          </cell>
          <cell r="AS27" t="str">
            <v>Cd. de Panamá</v>
          </cell>
          <cell r="AT27">
            <v>1</v>
          </cell>
          <cell r="AU27" t="str">
            <v>Cd. de Panamá</v>
          </cell>
          <cell r="AV27" t="str">
            <v>N</v>
          </cell>
          <cell r="AW27" t="str">
            <v>Cd. de Panamá</v>
          </cell>
          <cell r="AX27" t="str">
            <v>N</v>
          </cell>
          <cell r="AY27" t="str">
            <v>Cd. de Panamá</v>
          </cell>
          <cell r="AZ27">
            <v>800</v>
          </cell>
          <cell r="BA27">
            <v>3</v>
          </cell>
          <cell r="BB27">
            <v>116594.79999999999</v>
          </cell>
          <cell r="BC27" t="str">
            <v>Presidente</v>
          </cell>
          <cell r="BD27">
            <v>0.1</v>
          </cell>
          <cell r="BE27">
            <v>15675</v>
          </cell>
          <cell r="BF27">
            <v>0</v>
          </cell>
          <cell r="BG27">
            <v>0</v>
          </cell>
          <cell r="BH27">
            <v>0</v>
          </cell>
          <cell r="BI27">
            <v>0</v>
          </cell>
          <cell r="BJ27">
            <v>0</v>
          </cell>
          <cell r="BK27">
            <v>5000</v>
          </cell>
          <cell r="BL27">
            <v>6751.65</v>
          </cell>
          <cell r="BM27">
            <v>6751.65</v>
          </cell>
          <cell r="BN27">
            <v>81019.799999999988</v>
          </cell>
          <cell r="BO27" t="str">
            <v>Cosme Furlong</v>
          </cell>
          <cell r="BP27" t="str">
            <v>SI</v>
          </cell>
          <cell r="BQ27" t="str">
            <v>Fernando González</v>
          </cell>
          <cell r="BR27" t="str">
            <v>NO</v>
          </cell>
          <cell r="BS27" t="str">
            <v>Víctor Romo</v>
          </cell>
          <cell r="BT27" t="str">
            <v>NO</v>
          </cell>
          <cell r="BU27" t="str">
            <v>Lorenzo H. Zambrano</v>
          </cell>
          <cell r="BV27" t="str">
            <v>NO</v>
          </cell>
          <cell r="BW27" t="str">
            <v>FIRMAS PENDIENTES</v>
          </cell>
          <cell r="BX27">
            <v>5300</v>
          </cell>
          <cell r="BY27">
            <v>0</v>
          </cell>
          <cell r="BZ27">
            <v>5300</v>
          </cell>
          <cell r="CA27">
            <v>0</v>
          </cell>
          <cell r="CB27">
            <v>5300</v>
          </cell>
          <cell r="CC27">
            <v>0</v>
          </cell>
          <cell r="CD27">
            <v>0</v>
          </cell>
          <cell r="CE27">
            <v>0</v>
          </cell>
          <cell r="CF27">
            <v>0</v>
          </cell>
          <cell r="CG27">
            <v>0</v>
          </cell>
          <cell r="CH27">
            <v>15900</v>
          </cell>
          <cell r="CI27" t="str">
            <v>Panamá</v>
          </cell>
          <cell r="CJ27" t="str">
            <v>Monterrey</v>
          </cell>
          <cell r="CK27">
            <v>4000</v>
          </cell>
        </row>
        <row r="28">
          <cell r="B28">
            <v>20</v>
          </cell>
          <cell r="C28" t="str">
            <v>David</v>
          </cell>
          <cell r="E28" t="str">
            <v>Mendoza</v>
          </cell>
          <cell r="F28" t="str">
            <v>Enriquez</v>
          </cell>
          <cell r="G28" t="str">
            <v>Jefe?</v>
          </cell>
          <cell r="H28" t="str">
            <v>ED</v>
          </cell>
          <cell r="I28" t="str">
            <v>Gerente de Operaciones</v>
          </cell>
          <cell r="J28" t="str">
            <v>VP</v>
          </cell>
          <cell r="K28">
            <v>35796</v>
          </cell>
          <cell r="L28">
            <v>35827</v>
          </cell>
          <cell r="M28">
            <v>35827</v>
          </cell>
          <cell r="N28">
            <v>36591.470641550928</v>
          </cell>
          <cell r="O28">
            <v>2</v>
          </cell>
          <cell r="P28" t="str">
            <v>Tercero</v>
          </cell>
          <cell r="Q28" t="str">
            <v>MEXICO</v>
          </cell>
          <cell r="R28" t="str">
            <v>México</v>
          </cell>
          <cell r="S28" t="str">
            <v>PANAMA</v>
          </cell>
          <cell r="T28" t="str">
            <v>Panamá</v>
          </cell>
          <cell r="U28">
            <v>12</v>
          </cell>
          <cell r="V28" t="str">
            <v>Otros México</v>
          </cell>
          <cell r="X28" t="str">
            <v>Cd. de Panamá</v>
          </cell>
          <cell r="Y28">
            <v>344364</v>
          </cell>
          <cell r="Z28" t="str">
            <v>Pesos</v>
          </cell>
          <cell r="AA28">
            <v>8.3000000000000007</v>
          </cell>
          <cell r="AB28">
            <v>41489.638554216865</v>
          </cell>
          <cell r="AC28" t="str">
            <v>US Dlls</v>
          </cell>
          <cell r="AD28">
            <v>28180</v>
          </cell>
          <cell r="AE28">
            <v>84540</v>
          </cell>
          <cell r="AF28" t="str">
            <v>USD Netos</v>
          </cell>
          <cell r="AG28">
            <v>15000</v>
          </cell>
          <cell r="AH28" t="str">
            <v>USD Netos</v>
          </cell>
          <cell r="AI28" t="str">
            <v>US Dólares Brutos</v>
          </cell>
          <cell r="AJ28">
            <v>73150</v>
          </cell>
          <cell r="AK28" t="str">
            <v>US Dlls</v>
          </cell>
          <cell r="AL28">
            <v>0.76309079927053935</v>
          </cell>
          <cell r="AM28" t="str">
            <v>Casado</v>
          </cell>
          <cell r="AO28">
            <v>3</v>
          </cell>
          <cell r="AP28">
            <v>4</v>
          </cell>
          <cell r="AQ28" t="str">
            <v>Cd. de Panamá</v>
          </cell>
          <cell r="AR28">
            <v>1</v>
          </cell>
          <cell r="AS28" t="str">
            <v>Cd. de Panamá</v>
          </cell>
          <cell r="AT28">
            <v>0</v>
          </cell>
          <cell r="AU28" t="str">
            <v>Cd. de Panamá</v>
          </cell>
          <cell r="AV28" t="str">
            <v>N</v>
          </cell>
          <cell r="AW28" t="str">
            <v>Cd. de Panamá</v>
          </cell>
          <cell r="AX28" t="str">
            <v>N</v>
          </cell>
          <cell r="AY28" t="str">
            <v>Cd. de Panamá</v>
          </cell>
          <cell r="AZ28">
            <v>600</v>
          </cell>
          <cell r="BA28">
            <v>3</v>
          </cell>
          <cell r="BB28">
            <v>67995</v>
          </cell>
          <cell r="BC28" t="str">
            <v>Vicepresidente</v>
          </cell>
          <cell r="BD28">
            <v>0.1</v>
          </cell>
          <cell r="BE28">
            <v>7315</v>
          </cell>
          <cell r="BF28">
            <v>0</v>
          </cell>
          <cell r="BG28">
            <v>0</v>
          </cell>
          <cell r="BH28">
            <v>0</v>
          </cell>
          <cell r="BI28">
            <v>0</v>
          </cell>
          <cell r="BJ28">
            <v>0</v>
          </cell>
          <cell r="BK28">
            <v>4000</v>
          </cell>
          <cell r="BL28">
            <v>3500</v>
          </cell>
          <cell r="BM28">
            <v>3500</v>
          </cell>
          <cell r="BN28">
            <v>42000</v>
          </cell>
          <cell r="BO28" t="str">
            <v>Cosme Furlong</v>
          </cell>
          <cell r="BP28" t="str">
            <v>NO</v>
          </cell>
          <cell r="BQ28" t="str">
            <v>Fernando González</v>
          </cell>
          <cell r="BR28" t="str">
            <v>NO</v>
          </cell>
          <cell r="BS28" t="str">
            <v>Víctor Romo</v>
          </cell>
          <cell r="BT28" t="str">
            <v>NO</v>
          </cell>
          <cell r="BU28" t="str">
            <v>Lorenzo H. Zambrano</v>
          </cell>
          <cell r="BV28" t="str">
            <v>NO</v>
          </cell>
          <cell r="BW28" t="str">
            <v>FIRMAS PENDIENTES</v>
          </cell>
          <cell r="BX28">
            <v>5300</v>
          </cell>
          <cell r="BY28">
            <v>0</v>
          </cell>
          <cell r="BZ28">
            <v>5300</v>
          </cell>
          <cell r="CA28">
            <v>0</v>
          </cell>
          <cell r="CB28">
            <v>5080</v>
          </cell>
          <cell r="CC28">
            <v>0</v>
          </cell>
          <cell r="CD28">
            <v>0</v>
          </cell>
          <cell r="CE28">
            <v>0</v>
          </cell>
          <cell r="CF28">
            <v>0</v>
          </cell>
          <cell r="CG28">
            <v>0</v>
          </cell>
          <cell r="CH28">
            <v>15680</v>
          </cell>
          <cell r="CI28" t="str">
            <v>España</v>
          </cell>
          <cell r="CJ28" t="str">
            <v>Monterrey</v>
          </cell>
          <cell r="CK28">
            <v>3000</v>
          </cell>
        </row>
        <row r="29">
          <cell r="B29">
            <v>21</v>
          </cell>
          <cell r="C29" t="str">
            <v xml:space="preserve">Ismael </v>
          </cell>
          <cell r="E29" t="str">
            <v>Fernández</v>
          </cell>
          <cell r="F29" t="str">
            <v>García</v>
          </cell>
          <cell r="G29" t="str">
            <v>Gerente?</v>
          </cell>
          <cell r="H29" t="str">
            <v>ED</v>
          </cell>
          <cell r="I29" t="str">
            <v>V. P. Concreto</v>
          </cell>
          <cell r="J29" t="str">
            <v>VP</v>
          </cell>
          <cell r="K29">
            <v>35796</v>
          </cell>
          <cell r="L29">
            <v>35827</v>
          </cell>
          <cell r="M29">
            <v>35827</v>
          </cell>
          <cell r="N29">
            <v>36591.470641550928</v>
          </cell>
          <cell r="O29">
            <v>2</v>
          </cell>
          <cell r="P29" t="str">
            <v>Tercero</v>
          </cell>
          <cell r="Q29" t="str">
            <v>CENTRAL</v>
          </cell>
          <cell r="R29" t="str">
            <v>Central</v>
          </cell>
          <cell r="S29" t="str">
            <v>ESPAÑA</v>
          </cell>
          <cell r="T29" t="str">
            <v>España</v>
          </cell>
          <cell r="U29">
            <v>12</v>
          </cell>
          <cell r="V29" t="str">
            <v>Otros México</v>
          </cell>
          <cell r="X29" t="str">
            <v>España</v>
          </cell>
          <cell r="Y29">
            <v>344364</v>
          </cell>
          <cell r="Z29" t="str">
            <v>Pesos</v>
          </cell>
          <cell r="AA29">
            <v>8.3000000000000007</v>
          </cell>
          <cell r="AB29">
            <v>41489.638554216865</v>
          </cell>
          <cell r="AC29" t="str">
            <v>US Dlls</v>
          </cell>
          <cell r="AD29">
            <v>28180</v>
          </cell>
          <cell r="AE29">
            <v>84540</v>
          </cell>
          <cell r="AF29" t="str">
            <v>USD Netos</v>
          </cell>
          <cell r="AG29">
            <v>15000</v>
          </cell>
          <cell r="AH29" t="str">
            <v>USD Netos</v>
          </cell>
          <cell r="AI29" t="str">
            <v>US Dólares Brutos</v>
          </cell>
          <cell r="AJ29">
            <v>175045</v>
          </cell>
          <cell r="AK29" t="str">
            <v>US Dlls</v>
          </cell>
          <cell r="AL29">
            <v>3.2190051805647517</v>
          </cell>
          <cell r="AM29" t="str">
            <v>Casado</v>
          </cell>
          <cell r="AO29">
            <v>3</v>
          </cell>
          <cell r="AP29">
            <v>10</v>
          </cell>
          <cell r="AQ29" t="str">
            <v>España</v>
          </cell>
          <cell r="AR29">
            <v>8</v>
          </cell>
          <cell r="AS29" t="str">
            <v>España</v>
          </cell>
          <cell r="AT29">
            <v>2</v>
          </cell>
          <cell r="AU29" t="str">
            <v>España</v>
          </cell>
          <cell r="AV29" t="str">
            <v>N</v>
          </cell>
          <cell r="AW29" t="str">
            <v>España</v>
          </cell>
          <cell r="AX29" t="str">
            <v>N</v>
          </cell>
          <cell r="AY29" t="str">
            <v>España</v>
          </cell>
          <cell r="AZ29">
            <v>1500</v>
          </cell>
          <cell r="BA29">
            <v>3</v>
          </cell>
          <cell r="BB29">
            <v>82004.5</v>
          </cell>
          <cell r="BC29" t="str">
            <v>Vicepresidente</v>
          </cell>
          <cell r="BD29">
            <v>0.1</v>
          </cell>
          <cell r="BE29">
            <v>17504.5</v>
          </cell>
          <cell r="BF29">
            <v>0</v>
          </cell>
          <cell r="BG29">
            <v>0</v>
          </cell>
          <cell r="BH29">
            <v>0</v>
          </cell>
          <cell r="BI29">
            <v>0</v>
          </cell>
          <cell r="BJ29">
            <v>0</v>
          </cell>
          <cell r="BK29">
            <v>2550</v>
          </cell>
          <cell r="BL29">
            <v>2550</v>
          </cell>
          <cell r="BM29">
            <v>2550</v>
          </cell>
          <cell r="BN29">
            <v>30600</v>
          </cell>
          <cell r="BO29" t="str">
            <v>Cosme Furlong</v>
          </cell>
          <cell r="BP29" t="str">
            <v>NO</v>
          </cell>
          <cell r="BQ29" t="str">
            <v>Fernando González</v>
          </cell>
          <cell r="BR29" t="str">
            <v>NO</v>
          </cell>
          <cell r="BS29" t="str">
            <v>Víctor Romo</v>
          </cell>
          <cell r="BT29" t="str">
            <v>NO</v>
          </cell>
          <cell r="BU29" t="str">
            <v>Lorenzo H. Zambrano</v>
          </cell>
          <cell r="BV29" t="str">
            <v>NO</v>
          </cell>
          <cell r="BW29" t="str">
            <v>FIRMAS PENDIENTES</v>
          </cell>
          <cell r="BX29">
            <v>0</v>
          </cell>
          <cell r="BY29">
            <v>9720</v>
          </cell>
          <cell r="BZ29">
            <v>0</v>
          </cell>
          <cell r="CA29">
            <v>9510</v>
          </cell>
          <cell r="CB29">
            <v>7170</v>
          </cell>
          <cell r="CC29">
            <v>0</v>
          </cell>
          <cell r="CD29">
            <v>0</v>
          </cell>
          <cell r="CE29">
            <v>0</v>
          </cell>
          <cell r="CF29">
            <v>0</v>
          </cell>
          <cell r="CG29">
            <v>0</v>
          </cell>
          <cell r="CH29">
            <v>26400</v>
          </cell>
          <cell r="CI29" t="str">
            <v>España</v>
          </cell>
          <cell r="CJ29" t="str">
            <v>Monterrey</v>
          </cell>
          <cell r="CK29">
            <v>7500</v>
          </cell>
        </row>
        <row r="30">
          <cell r="B30">
            <v>22</v>
          </cell>
          <cell r="C30" t="str">
            <v xml:space="preserve">Ignacio </v>
          </cell>
          <cell r="E30" t="str">
            <v>Ortiz</v>
          </cell>
          <cell r="F30" t="str">
            <v>Martin</v>
          </cell>
          <cell r="G30" t="str">
            <v>Director Panamá</v>
          </cell>
          <cell r="H30" t="str">
            <v>VP</v>
          </cell>
          <cell r="I30" t="str">
            <v>P. España</v>
          </cell>
          <cell r="J30" t="str">
            <v>P</v>
          </cell>
          <cell r="K30">
            <v>35796</v>
          </cell>
          <cell r="L30">
            <v>35796</v>
          </cell>
          <cell r="M30">
            <v>35796</v>
          </cell>
          <cell r="N30">
            <v>36591.470641550928</v>
          </cell>
          <cell r="O30">
            <v>2</v>
          </cell>
          <cell r="P30" t="str">
            <v>Tercero</v>
          </cell>
          <cell r="Q30" t="str">
            <v>CENTRAL</v>
          </cell>
          <cell r="R30" t="str">
            <v>Central</v>
          </cell>
          <cell r="S30" t="str">
            <v>ESPAÑA</v>
          </cell>
          <cell r="T30" t="str">
            <v>España</v>
          </cell>
          <cell r="U30">
            <v>12</v>
          </cell>
          <cell r="V30" t="str">
            <v>Otros México</v>
          </cell>
          <cell r="X30" t="str">
            <v>España</v>
          </cell>
          <cell r="Y30">
            <v>344364</v>
          </cell>
          <cell r="Z30" t="str">
            <v>Pesos</v>
          </cell>
          <cell r="AA30">
            <v>8.3000000000000007</v>
          </cell>
          <cell r="AB30">
            <v>41489.638554216865</v>
          </cell>
          <cell r="AC30" t="str">
            <v>US Dlls</v>
          </cell>
          <cell r="AD30">
            <v>28180</v>
          </cell>
          <cell r="AE30">
            <v>84540</v>
          </cell>
          <cell r="AF30" t="str">
            <v>USD Netos</v>
          </cell>
          <cell r="AG30">
            <v>15000</v>
          </cell>
          <cell r="AH30" t="str">
            <v>USD Netos</v>
          </cell>
          <cell r="AI30" t="str">
            <v>US Dólares Brutos</v>
          </cell>
          <cell r="AJ30">
            <v>281999.58481000003</v>
          </cell>
          <cell r="AK30" t="str">
            <v>US Dlls</v>
          </cell>
          <cell r="AL30">
            <v>5.7968677153331951</v>
          </cell>
          <cell r="AM30" t="str">
            <v>Casado</v>
          </cell>
          <cell r="AO30">
            <v>3</v>
          </cell>
          <cell r="AP30">
            <v>1</v>
          </cell>
          <cell r="AQ30" t="str">
            <v>España</v>
          </cell>
          <cell r="AR30">
            <v>-1</v>
          </cell>
          <cell r="AS30" t="str">
            <v>España</v>
          </cell>
          <cell r="AT30" t="str">
            <v>N</v>
          </cell>
          <cell r="AU30" t="str">
            <v>España</v>
          </cell>
          <cell r="AV30" t="str">
            <v>N</v>
          </cell>
          <cell r="AW30" t="str">
            <v>España</v>
          </cell>
          <cell r="AX30" t="str">
            <v>N</v>
          </cell>
          <cell r="AY30" t="str">
            <v>España</v>
          </cell>
          <cell r="AZ30">
            <v>1500</v>
          </cell>
          <cell r="BA30">
            <v>3</v>
          </cell>
          <cell r="BB30">
            <v>106469.95848100001</v>
          </cell>
          <cell r="BC30" t="str">
            <v>Presidente</v>
          </cell>
          <cell r="BD30">
            <v>0.1</v>
          </cell>
          <cell r="BE30">
            <v>28199.958481000005</v>
          </cell>
          <cell r="BF30">
            <v>0</v>
          </cell>
          <cell r="BG30">
            <v>0</v>
          </cell>
          <cell r="BH30">
            <v>0</v>
          </cell>
          <cell r="BI30">
            <v>0</v>
          </cell>
          <cell r="BJ30">
            <v>0</v>
          </cell>
          <cell r="BK30">
            <v>3500</v>
          </cell>
          <cell r="BL30">
            <v>5000</v>
          </cell>
          <cell r="BM30">
            <v>5000</v>
          </cell>
          <cell r="BN30">
            <v>60000</v>
          </cell>
          <cell r="BO30" t="str">
            <v>Cosme Furlong</v>
          </cell>
          <cell r="BP30" t="str">
            <v>NO</v>
          </cell>
          <cell r="BQ30" t="str">
            <v>Fernando González</v>
          </cell>
          <cell r="BR30" t="str">
            <v>NO</v>
          </cell>
          <cell r="BS30" t="str">
            <v>Víctor Romo</v>
          </cell>
          <cell r="BT30" t="str">
            <v>NO</v>
          </cell>
          <cell r="BU30" t="str">
            <v>Lorenzo H. Zambrano</v>
          </cell>
          <cell r="BV30" t="str">
            <v>NO</v>
          </cell>
          <cell r="BW30" t="str">
            <v>FIRMAS PENDIENTES</v>
          </cell>
          <cell r="BX30">
            <v>7170</v>
          </cell>
          <cell r="BY30">
            <v>0</v>
          </cell>
          <cell r="BZ30">
            <v>3600</v>
          </cell>
          <cell r="CA30">
            <v>0</v>
          </cell>
          <cell r="CB30">
            <v>0</v>
          </cell>
          <cell r="CC30">
            <v>0</v>
          </cell>
          <cell r="CD30">
            <v>0</v>
          </cell>
          <cell r="CE30">
            <v>0</v>
          </cell>
          <cell r="CF30">
            <v>0</v>
          </cell>
          <cell r="CG30">
            <v>0</v>
          </cell>
          <cell r="CH30">
            <v>10770</v>
          </cell>
          <cell r="CI30" t="str">
            <v>España</v>
          </cell>
          <cell r="CJ30" t="str">
            <v>Monterrey</v>
          </cell>
          <cell r="CK30">
            <v>7500</v>
          </cell>
        </row>
        <row r="31">
          <cell r="B31">
            <v>23</v>
          </cell>
          <cell r="C31" t="str">
            <v>Stevee</v>
          </cell>
          <cell r="D31" t="str">
            <v>Wah</v>
          </cell>
          <cell r="E31" t="str">
            <v>Lee</v>
          </cell>
          <cell r="G31" t="str">
            <v>Jefe?</v>
          </cell>
          <cell r="H31" t="str">
            <v>ED</v>
          </cell>
          <cell r="I31" t="str">
            <v>Gerente Planeación</v>
          </cell>
          <cell r="J31" t="str">
            <v>O</v>
          </cell>
          <cell r="K31">
            <v>35796</v>
          </cell>
          <cell r="L31">
            <v>35827</v>
          </cell>
          <cell r="M31">
            <v>35827</v>
          </cell>
          <cell r="N31">
            <v>36591.470641550928</v>
          </cell>
          <cell r="O31">
            <v>2</v>
          </cell>
          <cell r="P31" t="str">
            <v>Tercero</v>
          </cell>
          <cell r="Q31" t="str">
            <v>CENTRAL</v>
          </cell>
          <cell r="R31" t="str">
            <v>Central</v>
          </cell>
          <cell r="S31" t="str">
            <v>ESPAÑA</v>
          </cell>
          <cell r="T31" t="str">
            <v>España</v>
          </cell>
          <cell r="U31">
            <v>12</v>
          </cell>
          <cell r="V31" t="str">
            <v>Otros México</v>
          </cell>
          <cell r="X31" t="str">
            <v>España</v>
          </cell>
          <cell r="Y31">
            <v>344364</v>
          </cell>
          <cell r="Z31" t="str">
            <v>Pesos</v>
          </cell>
          <cell r="AA31">
            <v>8.3000000000000007</v>
          </cell>
          <cell r="AB31">
            <v>41489.638554216865</v>
          </cell>
          <cell r="AC31" t="str">
            <v>US Dlls</v>
          </cell>
          <cell r="AD31">
            <v>28180</v>
          </cell>
          <cell r="AE31">
            <v>84540</v>
          </cell>
          <cell r="AF31" t="str">
            <v>USD Netos</v>
          </cell>
          <cell r="AG31">
            <v>15000</v>
          </cell>
          <cell r="AH31" t="str">
            <v>USD Netos</v>
          </cell>
          <cell r="AI31" t="str">
            <v>US Dólares Brutos</v>
          </cell>
          <cell r="AJ31">
            <v>88700</v>
          </cell>
          <cell r="AK31" t="str">
            <v>US Dlls</v>
          </cell>
          <cell r="AL31">
            <v>1.1378831701339283</v>
          </cell>
          <cell r="AM31" t="str">
            <v>Soltero</v>
          </cell>
          <cell r="AO31">
            <v>0</v>
          </cell>
          <cell r="AP31" t="str">
            <v>N</v>
          </cell>
          <cell r="AQ31" t="str">
            <v>España</v>
          </cell>
          <cell r="AR31" t="str">
            <v>N</v>
          </cell>
          <cell r="AS31" t="str">
            <v>España</v>
          </cell>
          <cell r="AT31" t="str">
            <v>N</v>
          </cell>
          <cell r="AU31" t="str">
            <v>España</v>
          </cell>
          <cell r="AV31" t="str">
            <v>N</v>
          </cell>
          <cell r="AW31" t="str">
            <v>España</v>
          </cell>
          <cell r="AX31" t="str">
            <v>N</v>
          </cell>
          <cell r="AY31" t="str">
            <v>España</v>
          </cell>
          <cell r="AZ31">
            <v>1500</v>
          </cell>
          <cell r="BA31">
            <v>0</v>
          </cell>
          <cell r="BB31">
            <v>33410</v>
          </cell>
          <cell r="BC31" t="str">
            <v>Ejecutivo</v>
          </cell>
          <cell r="BD31">
            <v>0.1</v>
          </cell>
          <cell r="BE31">
            <v>8870</v>
          </cell>
          <cell r="BF31">
            <v>0</v>
          </cell>
          <cell r="BG31">
            <v>0</v>
          </cell>
          <cell r="BH31">
            <v>0</v>
          </cell>
          <cell r="BI31">
            <v>0</v>
          </cell>
          <cell r="BJ31">
            <v>0</v>
          </cell>
          <cell r="BK31">
            <v>1920</v>
          </cell>
          <cell r="BL31">
            <v>1920</v>
          </cell>
          <cell r="BM31">
            <v>1920</v>
          </cell>
          <cell r="BN31">
            <v>23040</v>
          </cell>
          <cell r="BO31" t="str">
            <v>Cosme Furlong</v>
          </cell>
          <cell r="BP31" t="str">
            <v>NO</v>
          </cell>
          <cell r="BQ31" t="str">
            <v>Fernando González</v>
          </cell>
          <cell r="BR31" t="str">
            <v>NO</v>
          </cell>
          <cell r="BS31" t="str">
            <v>Víctor Romo</v>
          </cell>
          <cell r="BT31" t="str">
            <v>NO</v>
          </cell>
          <cell r="BU31" t="str">
            <v>Lorenzo H. Zambrano</v>
          </cell>
          <cell r="BV31" t="str">
            <v>NO</v>
          </cell>
          <cell r="BW31" t="str">
            <v>FIRMAS PENDIENTES</v>
          </cell>
          <cell r="BX31">
            <v>0</v>
          </cell>
          <cell r="BY31">
            <v>0</v>
          </cell>
          <cell r="BZ31">
            <v>0</v>
          </cell>
          <cell r="CA31">
            <v>0</v>
          </cell>
          <cell r="CB31">
            <v>0</v>
          </cell>
          <cell r="CC31">
            <v>0</v>
          </cell>
          <cell r="CD31">
            <v>0</v>
          </cell>
          <cell r="CE31">
            <v>0</v>
          </cell>
          <cell r="CF31">
            <v>0</v>
          </cell>
          <cell r="CG31">
            <v>0</v>
          </cell>
          <cell r="CH31">
            <v>0</v>
          </cell>
          <cell r="CI31" t="str">
            <v>España</v>
          </cell>
          <cell r="CJ31" t="str">
            <v>Singapur</v>
          </cell>
          <cell r="CK31">
            <v>1500</v>
          </cell>
        </row>
        <row r="32">
          <cell r="B32">
            <v>24</v>
          </cell>
          <cell r="C32" t="str">
            <v xml:space="preserve">Javier </v>
          </cell>
          <cell r="E32" t="str">
            <v>Donat</v>
          </cell>
          <cell r="F32" t="str">
            <v>Caturla</v>
          </cell>
          <cell r="G32" t="str">
            <v>Gerente?</v>
          </cell>
          <cell r="H32" t="str">
            <v>ED</v>
          </cell>
          <cell r="I32" t="str">
            <v>V. P. Comercial</v>
          </cell>
          <cell r="J32" t="str">
            <v>VP</v>
          </cell>
          <cell r="K32">
            <v>35431</v>
          </cell>
          <cell r="L32">
            <v>35462</v>
          </cell>
          <cell r="M32">
            <v>35462</v>
          </cell>
          <cell r="N32">
            <v>36591.470641435182</v>
          </cell>
          <cell r="O32">
            <v>3</v>
          </cell>
          <cell r="P32" t="str">
            <v>Cuarto</v>
          </cell>
          <cell r="Q32" t="str">
            <v>ESPAÑA</v>
          </cell>
          <cell r="R32" t="str">
            <v>España</v>
          </cell>
          <cell r="S32" t="str">
            <v>FILIPINAS</v>
          </cell>
          <cell r="T32" t="str">
            <v>Filipinas</v>
          </cell>
          <cell r="U32">
            <v>6</v>
          </cell>
          <cell r="V32" t="str">
            <v>España</v>
          </cell>
          <cell r="X32" t="str">
            <v>Cd. Manila</v>
          </cell>
          <cell r="Y32">
            <v>344364</v>
          </cell>
          <cell r="Z32" t="str">
            <v>Pesos</v>
          </cell>
          <cell r="AA32">
            <v>8.3000000000000007</v>
          </cell>
          <cell r="AB32">
            <v>41489.638554216865</v>
          </cell>
          <cell r="AC32" t="str">
            <v>US Dlls</v>
          </cell>
          <cell r="AD32">
            <v>28180</v>
          </cell>
          <cell r="AE32">
            <v>84540</v>
          </cell>
          <cell r="AF32" t="str">
            <v>USD Netos</v>
          </cell>
          <cell r="AG32">
            <v>15000</v>
          </cell>
          <cell r="AH32" t="str">
            <v>USD Netos</v>
          </cell>
          <cell r="AI32" t="str">
            <v>US Dólares Brutos</v>
          </cell>
          <cell r="AJ32">
            <v>90489</v>
          </cell>
          <cell r="AK32" t="str">
            <v>US Dlls</v>
          </cell>
          <cell r="AL32">
            <v>1.1810023695856713</v>
          </cell>
          <cell r="AM32" t="str">
            <v>Casado</v>
          </cell>
          <cell r="AO32">
            <v>2</v>
          </cell>
          <cell r="AP32">
            <v>2</v>
          </cell>
          <cell r="AQ32" t="str">
            <v>Cd. Manila</v>
          </cell>
          <cell r="AR32">
            <v>0</v>
          </cell>
          <cell r="AS32" t="str">
            <v>Cd. Manila</v>
          </cell>
          <cell r="AT32" t="str">
            <v>N</v>
          </cell>
          <cell r="AU32" t="str">
            <v>Cd. Manila</v>
          </cell>
          <cell r="AV32" t="str">
            <v>N</v>
          </cell>
          <cell r="AW32" t="str">
            <v>Cd. Manila</v>
          </cell>
          <cell r="AX32" t="str">
            <v>N</v>
          </cell>
          <cell r="AY32" t="str">
            <v>Cd. Manila</v>
          </cell>
          <cell r="AZ32">
            <v>4400</v>
          </cell>
          <cell r="BA32">
            <v>2</v>
          </cell>
          <cell r="BB32">
            <v>123197.8</v>
          </cell>
          <cell r="BC32" t="str">
            <v>Vicepresidente</v>
          </cell>
          <cell r="BD32">
            <v>0.1</v>
          </cell>
          <cell r="BE32">
            <v>9048.9</v>
          </cell>
          <cell r="BF32">
            <v>0</v>
          </cell>
          <cell r="BG32">
            <v>0.1</v>
          </cell>
          <cell r="BH32">
            <v>0.1</v>
          </cell>
          <cell r="BI32">
            <v>0.1</v>
          </cell>
          <cell r="BJ32">
            <v>9048.9</v>
          </cell>
          <cell r="BK32">
            <v>6000</v>
          </cell>
          <cell r="BL32">
            <v>6000</v>
          </cell>
          <cell r="BM32">
            <v>6000</v>
          </cell>
          <cell r="BN32">
            <v>72000</v>
          </cell>
          <cell r="BO32" t="str">
            <v>Cosme Furlong</v>
          </cell>
          <cell r="BP32" t="str">
            <v>NO</v>
          </cell>
          <cell r="BQ32" t="str">
            <v>Fernando González</v>
          </cell>
          <cell r="BR32" t="str">
            <v>NO</v>
          </cell>
          <cell r="BS32" t="str">
            <v>Víctor Romo</v>
          </cell>
          <cell r="BT32" t="str">
            <v>NO</v>
          </cell>
          <cell r="BU32" t="str">
            <v>Lorenzo H. Zambrano</v>
          </cell>
          <cell r="BV32" t="str">
            <v>NO</v>
          </cell>
          <cell r="BW32" t="str">
            <v>FIRMAS PENDIENTES</v>
          </cell>
          <cell r="BX32">
            <v>8000</v>
          </cell>
          <cell r="BY32">
            <v>0</v>
          </cell>
          <cell r="BZ32">
            <v>7500</v>
          </cell>
          <cell r="CA32">
            <v>0</v>
          </cell>
          <cell r="CB32">
            <v>0</v>
          </cell>
          <cell r="CC32">
            <v>0</v>
          </cell>
          <cell r="CD32">
            <v>0</v>
          </cell>
          <cell r="CE32">
            <v>0</v>
          </cell>
          <cell r="CF32">
            <v>0</v>
          </cell>
          <cell r="CG32">
            <v>0</v>
          </cell>
          <cell r="CH32">
            <v>15500</v>
          </cell>
          <cell r="CI32" t="str">
            <v>Filipinas</v>
          </cell>
          <cell r="CJ32" t="str">
            <v>España</v>
          </cell>
          <cell r="CK32">
            <v>17600</v>
          </cell>
        </row>
        <row r="33">
          <cell r="B33">
            <v>25</v>
          </cell>
          <cell r="C33" t="str">
            <v xml:space="preserve">Alberto </v>
          </cell>
          <cell r="E33" t="str">
            <v>Nuñez</v>
          </cell>
          <cell r="G33" t="str">
            <v>Gerente?</v>
          </cell>
          <cell r="H33" t="str">
            <v>ED</v>
          </cell>
          <cell r="I33" t="str">
            <v>V. P. Concreto</v>
          </cell>
          <cell r="J33" t="str">
            <v>VP</v>
          </cell>
          <cell r="K33">
            <v>35431</v>
          </cell>
          <cell r="L33">
            <v>35462</v>
          </cell>
          <cell r="M33">
            <v>35462</v>
          </cell>
          <cell r="N33">
            <v>36591.470641435182</v>
          </cell>
          <cell r="O33">
            <v>3</v>
          </cell>
          <cell r="P33" t="str">
            <v>Cuarto</v>
          </cell>
          <cell r="Q33" t="str">
            <v>COLOMBIA</v>
          </cell>
          <cell r="R33" t="str">
            <v>Colombia</v>
          </cell>
          <cell r="S33" t="str">
            <v>FILIPINAS</v>
          </cell>
          <cell r="T33" t="str">
            <v>Filipinas</v>
          </cell>
          <cell r="U33">
            <v>5</v>
          </cell>
          <cell r="V33" t="str">
            <v>Colombia</v>
          </cell>
          <cell r="X33" t="str">
            <v>Cd. Manila</v>
          </cell>
          <cell r="Y33">
            <v>344364</v>
          </cell>
          <cell r="Z33" t="str">
            <v>Pesos</v>
          </cell>
          <cell r="AA33">
            <v>8.3000000000000007</v>
          </cell>
          <cell r="AB33">
            <v>41489.638554216865</v>
          </cell>
          <cell r="AC33" t="str">
            <v>US Dlls</v>
          </cell>
          <cell r="AD33">
            <v>28180</v>
          </cell>
          <cell r="AE33">
            <v>84540</v>
          </cell>
          <cell r="AF33" t="str">
            <v>USD Netos</v>
          </cell>
          <cell r="AG33">
            <v>15000</v>
          </cell>
          <cell r="AH33" t="str">
            <v>USD Netos</v>
          </cell>
          <cell r="AI33" t="str">
            <v>US Dólares Brutos</v>
          </cell>
          <cell r="AJ33">
            <v>109879.5</v>
          </cell>
          <cell r="AK33" t="str">
            <v>US Dlls</v>
          </cell>
          <cell r="AL33">
            <v>1.6483600202111721</v>
          </cell>
          <cell r="AM33" t="str">
            <v>Casado</v>
          </cell>
          <cell r="AO33">
            <v>2</v>
          </cell>
          <cell r="AP33">
            <v>2</v>
          </cell>
          <cell r="AQ33" t="str">
            <v>Cd. Manila</v>
          </cell>
          <cell r="AR33" t="str">
            <v>N</v>
          </cell>
          <cell r="AS33" t="str">
            <v>Cd. Manila</v>
          </cell>
          <cell r="AT33" t="str">
            <v>N</v>
          </cell>
          <cell r="AU33" t="str">
            <v>Cd. Manila</v>
          </cell>
          <cell r="AV33" t="str">
            <v>N</v>
          </cell>
          <cell r="AW33" t="str">
            <v>Cd. Manila</v>
          </cell>
          <cell r="AX33" t="str">
            <v>N</v>
          </cell>
          <cell r="AY33" t="str">
            <v>Cd. Manila</v>
          </cell>
          <cell r="AZ33">
            <v>5500</v>
          </cell>
          <cell r="BA33">
            <v>2</v>
          </cell>
          <cell r="BB33">
            <v>112987.95</v>
          </cell>
          <cell r="BC33" t="str">
            <v>Vicepresidente</v>
          </cell>
          <cell r="BD33">
            <v>0.1</v>
          </cell>
          <cell r="BE33">
            <v>10987.95</v>
          </cell>
          <cell r="BF33">
            <v>0.3</v>
          </cell>
          <cell r="BG33">
            <v>0.1</v>
          </cell>
          <cell r="BH33">
            <v>0</v>
          </cell>
          <cell r="BI33">
            <v>0</v>
          </cell>
          <cell r="BJ33">
            <v>0</v>
          </cell>
          <cell r="BK33">
            <v>6000</v>
          </cell>
          <cell r="BL33">
            <v>6000</v>
          </cell>
          <cell r="BM33">
            <v>6000</v>
          </cell>
          <cell r="BN33">
            <v>72000</v>
          </cell>
          <cell r="BO33" t="str">
            <v>Cosme Furlong</v>
          </cell>
          <cell r="BP33" t="str">
            <v>NO</v>
          </cell>
          <cell r="BQ33" t="str">
            <v>Fernando González</v>
          </cell>
          <cell r="BR33" t="str">
            <v>NO</v>
          </cell>
          <cell r="BS33" t="str">
            <v>Víctor Romo</v>
          </cell>
          <cell r="BT33" t="str">
            <v>NO</v>
          </cell>
          <cell r="BU33" t="str">
            <v>Lorenzo H. Zambrano</v>
          </cell>
          <cell r="BV33" t="str">
            <v>NO</v>
          </cell>
          <cell r="BW33" t="str">
            <v>FIRMAS PENDIENTES</v>
          </cell>
          <cell r="BX33">
            <v>8000</v>
          </cell>
          <cell r="BY33">
            <v>0</v>
          </cell>
          <cell r="BZ33">
            <v>0</v>
          </cell>
          <cell r="CA33">
            <v>0</v>
          </cell>
          <cell r="CB33">
            <v>0</v>
          </cell>
          <cell r="CC33">
            <v>0</v>
          </cell>
          <cell r="CD33">
            <v>0</v>
          </cell>
          <cell r="CE33">
            <v>0</v>
          </cell>
          <cell r="CF33">
            <v>0</v>
          </cell>
          <cell r="CG33">
            <v>0</v>
          </cell>
          <cell r="CH33">
            <v>8000</v>
          </cell>
          <cell r="CI33" t="str">
            <v>Filipinas</v>
          </cell>
          <cell r="CJ33" t="str">
            <v>España</v>
          </cell>
          <cell r="CK33">
            <v>22000</v>
          </cell>
        </row>
        <row r="34">
          <cell r="B34">
            <v>26</v>
          </cell>
          <cell r="C34" t="str">
            <v xml:space="preserve">Eduardo </v>
          </cell>
          <cell r="E34" t="str">
            <v>González</v>
          </cell>
          <cell r="G34" t="str">
            <v>Jefe</v>
          </cell>
          <cell r="H34" t="str">
            <v>ED</v>
          </cell>
          <cell r="I34" t="str">
            <v>Director de Contraloría</v>
          </cell>
          <cell r="J34" t="str">
            <v>O</v>
          </cell>
          <cell r="K34">
            <v>35431</v>
          </cell>
          <cell r="L34">
            <v>35462</v>
          </cell>
          <cell r="M34">
            <v>35462</v>
          </cell>
          <cell r="N34">
            <v>36591.470641435182</v>
          </cell>
          <cell r="O34">
            <v>3</v>
          </cell>
          <cell r="P34" t="str">
            <v>Cuarto</v>
          </cell>
          <cell r="Q34" t="str">
            <v>CENTRAL</v>
          </cell>
          <cell r="R34" t="str">
            <v>Central</v>
          </cell>
          <cell r="S34" t="str">
            <v>FILIPINAS</v>
          </cell>
          <cell r="T34" t="str">
            <v>Filipinas</v>
          </cell>
          <cell r="U34">
            <v>12</v>
          </cell>
          <cell r="V34" t="str">
            <v>Otros México</v>
          </cell>
          <cell r="X34" t="str">
            <v>Cd. Manila</v>
          </cell>
          <cell r="Y34">
            <v>344364</v>
          </cell>
          <cell r="Z34" t="str">
            <v>Pesos</v>
          </cell>
          <cell r="AA34">
            <v>8.3000000000000007</v>
          </cell>
          <cell r="AB34">
            <v>41489.638554216865</v>
          </cell>
          <cell r="AC34" t="str">
            <v>US Dlls</v>
          </cell>
          <cell r="AD34">
            <v>28180</v>
          </cell>
          <cell r="AE34">
            <v>84540</v>
          </cell>
          <cell r="AF34" t="str">
            <v>USD Netos</v>
          </cell>
          <cell r="AG34">
            <v>15000</v>
          </cell>
          <cell r="AH34" t="str">
            <v>USD Netos</v>
          </cell>
          <cell r="AI34" t="str">
            <v>US Dólares Brutos</v>
          </cell>
          <cell r="AJ34">
            <v>58744.800000000003</v>
          </cell>
          <cell r="AK34" t="str">
            <v>US Dlls</v>
          </cell>
          <cell r="AL34">
            <v>0.41589085967174277</v>
          </cell>
          <cell r="AM34" t="str">
            <v>Casado</v>
          </cell>
          <cell r="AO34">
            <v>1</v>
          </cell>
          <cell r="AP34" t="str">
            <v>N</v>
          </cell>
          <cell r="AQ34" t="str">
            <v>Cd. Manila</v>
          </cell>
          <cell r="AR34" t="str">
            <v>N</v>
          </cell>
          <cell r="AS34" t="str">
            <v>Cd. Manila</v>
          </cell>
          <cell r="AT34" t="str">
            <v>N</v>
          </cell>
          <cell r="AU34" t="str">
            <v>Cd. Manila</v>
          </cell>
          <cell r="AV34" t="str">
            <v>N</v>
          </cell>
          <cell r="AW34" t="str">
            <v>Cd. Manila</v>
          </cell>
          <cell r="AX34" t="str">
            <v>N</v>
          </cell>
          <cell r="AY34" t="str">
            <v>Cd. Manila</v>
          </cell>
          <cell r="AZ34">
            <v>5500</v>
          </cell>
          <cell r="BA34">
            <v>1</v>
          </cell>
          <cell r="BB34">
            <v>83448.960000000006</v>
          </cell>
          <cell r="BC34" t="str">
            <v>Ejecutivo</v>
          </cell>
          <cell r="BD34">
            <v>0.1</v>
          </cell>
          <cell r="BE34">
            <v>5874.4800000000005</v>
          </cell>
          <cell r="BF34">
            <v>0</v>
          </cell>
          <cell r="BG34">
            <v>0.1</v>
          </cell>
          <cell r="BH34">
            <v>0.1</v>
          </cell>
          <cell r="BI34">
            <v>0.1</v>
          </cell>
          <cell r="BJ34">
            <v>5874.4800000000005</v>
          </cell>
          <cell r="BK34">
            <v>4600</v>
          </cell>
          <cell r="BL34">
            <v>4600</v>
          </cell>
          <cell r="BM34">
            <v>4600</v>
          </cell>
          <cell r="BN34">
            <v>55200</v>
          </cell>
          <cell r="BO34" t="str">
            <v>Cosme Furlong</v>
          </cell>
          <cell r="BP34" t="str">
            <v>NO</v>
          </cell>
          <cell r="BQ34" t="str">
            <v>Fernando González</v>
          </cell>
          <cell r="BR34" t="str">
            <v>NO</v>
          </cell>
          <cell r="BS34" t="str">
            <v>Víctor Romo</v>
          </cell>
          <cell r="BT34" t="str">
            <v>NO</v>
          </cell>
          <cell r="BU34" t="str">
            <v>Lorenzo H. Zambrano</v>
          </cell>
          <cell r="BV34" t="str">
            <v>NO</v>
          </cell>
          <cell r="BW34" t="str">
            <v>FIRMAS PENDIENTES</v>
          </cell>
          <cell r="BX34">
            <v>0</v>
          </cell>
          <cell r="BY34">
            <v>0</v>
          </cell>
          <cell r="BZ34">
            <v>0</v>
          </cell>
          <cell r="CA34">
            <v>0</v>
          </cell>
          <cell r="CB34">
            <v>0</v>
          </cell>
          <cell r="CC34">
            <v>0</v>
          </cell>
          <cell r="CD34">
            <v>0</v>
          </cell>
          <cell r="CE34">
            <v>0</v>
          </cell>
          <cell r="CF34">
            <v>0</v>
          </cell>
          <cell r="CG34">
            <v>0</v>
          </cell>
          <cell r="CH34">
            <v>0</v>
          </cell>
          <cell r="CI34" t="str">
            <v>Filipinas</v>
          </cell>
          <cell r="CJ34" t="str">
            <v>España</v>
          </cell>
          <cell r="CK34">
            <v>16500</v>
          </cell>
        </row>
        <row r="35">
          <cell r="B35">
            <v>27</v>
          </cell>
          <cell r="C35" t="str">
            <v>Roberto</v>
          </cell>
          <cell r="D35" t="str">
            <v>Gerardo</v>
          </cell>
          <cell r="E35" t="str">
            <v>Sánchez</v>
          </cell>
          <cell r="F35" t="str">
            <v>Sepulveda</v>
          </cell>
          <cell r="G35" t="str">
            <v>Jefe</v>
          </cell>
          <cell r="H35" t="str">
            <v>ED</v>
          </cell>
          <cell r="I35" t="str">
            <v>Director de Abasto</v>
          </cell>
          <cell r="J35" t="str">
            <v>O</v>
          </cell>
          <cell r="K35">
            <v>35431</v>
          </cell>
          <cell r="L35">
            <v>35462</v>
          </cell>
          <cell r="M35">
            <v>35462</v>
          </cell>
          <cell r="N35">
            <v>36591.470641435182</v>
          </cell>
          <cell r="O35">
            <v>3</v>
          </cell>
          <cell r="P35" t="str">
            <v>Cuarto</v>
          </cell>
          <cell r="Q35" t="str">
            <v>CENTRAL</v>
          </cell>
          <cell r="R35" t="str">
            <v>Central</v>
          </cell>
          <cell r="S35" t="str">
            <v>FILIPINAS</v>
          </cell>
          <cell r="T35" t="str">
            <v>Filipinas</v>
          </cell>
          <cell r="U35">
            <v>12</v>
          </cell>
          <cell r="V35" t="str">
            <v>Otros México</v>
          </cell>
          <cell r="X35" t="str">
            <v>Cd. Manila</v>
          </cell>
          <cell r="Y35">
            <v>344364</v>
          </cell>
          <cell r="Z35" t="str">
            <v>Pesos</v>
          </cell>
          <cell r="AA35">
            <v>8.3000000000000007</v>
          </cell>
          <cell r="AB35">
            <v>41489.638554216865</v>
          </cell>
          <cell r="AC35" t="str">
            <v>US Dlls</v>
          </cell>
          <cell r="AD35">
            <v>28180</v>
          </cell>
          <cell r="AE35">
            <v>84540</v>
          </cell>
          <cell r="AF35" t="str">
            <v>USD Netos</v>
          </cell>
          <cell r="AG35">
            <v>15000</v>
          </cell>
          <cell r="AH35" t="str">
            <v>USD Netos</v>
          </cell>
          <cell r="AI35" t="str">
            <v>US Dólares Brutos</v>
          </cell>
          <cell r="AJ35">
            <v>61716</v>
          </cell>
          <cell r="AK35" t="str">
            <v>US Dlls</v>
          </cell>
          <cell r="AL35">
            <v>0.48750392027041167</v>
          </cell>
          <cell r="AM35" t="str">
            <v>Casado</v>
          </cell>
          <cell r="AO35">
            <v>3</v>
          </cell>
          <cell r="AP35">
            <v>8</v>
          </cell>
          <cell r="AQ35" t="str">
            <v>Cd. Manila</v>
          </cell>
          <cell r="AR35">
            <v>7</v>
          </cell>
          <cell r="AS35" t="str">
            <v>Cd. Manila</v>
          </cell>
          <cell r="AT35">
            <v>5</v>
          </cell>
          <cell r="AU35" t="str">
            <v>Cd. Manila</v>
          </cell>
          <cell r="AV35" t="str">
            <v>N</v>
          </cell>
          <cell r="AW35" t="str">
            <v>Cd. Manila</v>
          </cell>
          <cell r="AX35" t="str">
            <v>N</v>
          </cell>
          <cell r="AY35" t="str">
            <v>Cd. Manila</v>
          </cell>
          <cell r="AZ35">
            <v>5500</v>
          </cell>
          <cell r="BA35">
            <v>3</v>
          </cell>
          <cell r="BB35">
            <v>121843.2</v>
          </cell>
          <cell r="BC35" t="str">
            <v>Ejecutivo</v>
          </cell>
          <cell r="BD35">
            <v>0.1</v>
          </cell>
          <cell r="BE35">
            <v>6171.6</v>
          </cell>
          <cell r="BF35">
            <v>0</v>
          </cell>
          <cell r="BG35">
            <v>0.1</v>
          </cell>
          <cell r="BH35">
            <v>0.1</v>
          </cell>
          <cell r="BI35">
            <v>0.1</v>
          </cell>
          <cell r="BJ35">
            <v>6171.6</v>
          </cell>
          <cell r="BK35">
            <v>4600</v>
          </cell>
          <cell r="BL35">
            <v>4600</v>
          </cell>
          <cell r="BM35">
            <v>4600</v>
          </cell>
          <cell r="BN35">
            <v>55200</v>
          </cell>
          <cell r="BO35" t="str">
            <v>Cosme Furlong</v>
          </cell>
          <cell r="BP35" t="str">
            <v>NO</v>
          </cell>
          <cell r="BQ35" t="str">
            <v>Fernando González</v>
          </cell>
          <cell r="BR35" t="str">
            <v>NO</v>
          </cell>
          <cell r="BS35" t="str">
            <v>Víctor Romo</v>
          </cell>
          <cell r="BT35" t="str">
            <v>NO</v>
          </cell>
          <cell r="BU35" t="str">
            <v>Lorenzo H. Zambrano</v>
          </cell>
          <cell r="BV35" t="str">
            <v>NO</v>
          </cell>
          <cell r="BW35" t="str">
            <v>FIRMAS PENDIENTES</v>
          </cell>
          <cell r="BX35">
            <v>0</v>
          </cell>
          <cell r="BY35">
            <v>9400</v>
          </cell>
          <cell r="BZ35">
            <v>0</v>
          </cell>
          <cell r="CA35">
            <v>9400</v>
          </cell>
          <cell r="CB35">
            <v>8000</v>
          </cell>
          <cell r="CC35">
            <v>0</v>
          </cell>
          <cell r="CD35">
            <v>0</v>
          </cell>
          <cell r="CE35">
            <v>0</v>
          </cell>
          <cell r="CF35">
            <v>0</v>
          </cell>
          <cell r="CG35">
            <v>0</v>
          </cell>
          <cell r="CH35">
            <v>26800</v>
          </cell>
          <cell r="CI35" t="str">
            <v>Filipinas</v>
          </cell>
          <cell r="CJ35" t="str">
            <v>España</v>
          </cell>
          <cell r="CK35">
            <v>27500</v>
          </cell>
        </row>
        <row r="36">
          <cell r="B36">
            <v>28</v>
          </cell>
          <cell r="C36" t="str">
            <v>José</v>
          </cell>
          <cell r="D36" t="str">
            <v>Antonio</v>
          </cell>
          <cell r="E36" t="str">
            <v>Molares</v>
          </cell>
          <cell r="F36" t="str">
            <v>Varela</v>
          </cell>
          <cell r="G36" t="str">
            <v>Jefe</v>
          </cell>
          <cell r="H36" t="str">
            <v>ED</v>
          </cell>
          <cell r="I36" t="str">
            <v>Director de Sistemas</v>
          </cell>
          <cell r="J36" t="str">
            <v>O</v>
          </cell>
          <cell r="K36">
            <v>35431</v>
          </cell>
          <cell r="L36">
            <v>35462</v>
          </cell>
          <cell r="M36">
            <v>35462</v>
          </cell>
          <cell r="N36">
            <v>36591.470641435182</v>
          </cell>
          <cell r="O36">
            <v>3</v>
          </cell>
          <cell r="P36" t="str">
            <v>Cuarto</v>
          </cell>
          <cell r="Q36" t="str">
            <v>VENEZUELA</v>
          </cell>
          <cell r="R36" t="str">
            <v>Venezuela</v>
          </cell>
          <cell r="S36" t="str">
            <v>FILIPINAS</v>
          </cell>
          <cell r="T36" t="str">
            <v>Filipinas</v>
          </cell>
          <cell r="U36">
            <v>1</v>
          </cell>
          <cell r="V36" t="str">
            <v>Caracas</v>
          </cell>
          <cell r="X36" t="str">
            <v>Cd. Manila</v>
          </cell>
          <cell r="Y36">
            <v>344364</v>
          </cell>
          <cell r="Z36" t="str">
            <v>Pesos</v>
          </cell>
          <cell r="AA36">
            <v>8.3000000000000007</v>
          </cell>
          <cell r="AB36">
            <v>41489.638554216865</v>
          </cell>
          <cell r="AC36" t="str">
            <v>US Dlls</v>
          </cell>
          <cell r="AD36">
            <v>28180</v>
          </cell>
          <cell r="AE36">
            <v>84540</v>
          </cell>
          <cell r="AF36" t="str">
            <v>USD Netos</v>
          </cell>
          <cell r="AG36">
            <v>15000</v>
          </cell>
          <cell r="AH36" t="str">
            <v>USD Netos</v>
          </cell>
          <cell r="AI36" t="str">
            <v>US Dólares Brutos</v>
          </cell>
          <cell r="AJ36">
            <v>81200</v>
          </cell>
          <cell r="AK36" t="str">
            <v>US Dlls</v>
          </cell>
          <cell r="AL36">
            <v>0.95711514560174704</v>
          </cell>
          <cell r="AM36" t="str">
            <v>Casado</v>
          </cell>
          <cell r="AO36">
            <v>2</v>
          </cell>
          <cell r="AP36">
            <v>2</v>
          </cell>
          <cell r="AQ36" t="str">
            <v>Cd. Manila</v>
          </cell>
          <cell r="AR36" t="str">
            <v>N</v>
          </cell>
          <cell r="AS36" t="str">
            <v>Cd. Manila</v>
          </cell>
          <cell r="AT36" t="str">
            <v>N</v>
          </cell>
          <cell r="AU36" t="str">
            <v>Cd. Manila</v>
          </cell>
          <cell r="AV36" t="str">
            <v>N</v>
          </cell>
          <cell r="AW36" t="str">
            <v>Cd. Manila</v>
          </cell>
          <cell r="AX36" t="str">
            <v>N</v>
          </cell>
          <cell r="AY36" t="str">
            <v>Cd. Manila</v>
          </cell>
          <cell r="AZ36">
            <v>7300</v>
          </cell>
          <cell r="BA36">
            <v>2</v>
          </cell>
          <cell r="BB36">
            <v>104580</v>
          </cell>
          <cell r="BC36" t="str">
            <v>Ejecutivo</v>
          </cell>
          <cell r="BD36">
            <v>0.1</v>
          </cell>
          <cell r="BE36">
            <v>8120</v>
          </cell>
          <cell r="BF36">
            <v>0.05</v>
          </cell>
          <cell r="BG36">
            <v>0.1</v>
          </cell>
          <cell r="BH36">
            <v>0.05</v>
          </cell>
          <cell r="BI36">
            <v>0.05</v>
          </cell>
          <cell r="BJ36">
            <v>4060</v>
          </cell>
          <cell r="BK36">
            <v>4600</v>
          </cell>
          <cell r="BL36">
            <v>4600</v>
          </cell>
          <cell r="BM36">
            <v>4600</v>
          </cell>
          <cell r="BN36">
            <v>55200</v>
          </cell>
          <cell r="BO36" t="str">
            <v>Cosme Furlong</v>
          </cell>
          <cell r="BP36" t="str">
            <v>NO</v>
          </cell>
          <cell r="BQ36" t="str">
            <v>Fernando González</v>
          </cell>
          <cell r="BR36" t="str">
            <v>NO</v>
          </cell>
          <cell r="BS36" t="str">
            <v>Víctor Romo</v>
          </cell>
          <cell r="BT36" t="str">
            <v>NO</v>
          </cell>
          <cell r="BU36" t="str">
            <v>Lorenzo H. Zambrano</v>
          </cell>
          <cell r="BV36" t="str">
            <v>NO</v>
          </cell>
          <cell r="BW36" t="str">
            <v>FIRMAS PENDIENTES</v>
          </cell>
          <cell r="BX36">
            <v>8000</v>
          </cell>
          <cell r="BY36">
            <v>0</v>
          </cell>
          <cell r="BZ36">
            <v>0</v>
          </cell>
          <cell r="CA36">
            <v>0</v>
          </cell>
          <cell r="CB36">
            <v>0</v>
          </cell>
          <cell r="CC36">
            <v>0</v>
          </cell>
          <cell r="CD36">
            <v>0</v>
          </cell>
          <cell r="CE36">
            <v>0</v>
          </cell>
          <cell r="CF36">
            <v>0</v>
          </cell>
          <cell r="CG36">
            <v>0</v>
          </cell>
          <cell r="CH36">
            <v>8000</v>
          </cell>
          <cell r="CI36" t="str">
            <v>Filipinas</v>
          </cell>
          <cell r="CJ36" t="str">
            <v>España</v>
          </cell>
          <cell r="CK36">
            <v>29200</v>
          </cell>
        </row>
        <row r="37">
          <cell r="B37">
            <v>29</v>
          </cell>
          <cell r="C37" t="str">
            <v>Miguel</v>
          </cell>
          <cell r="E37" t="str">
            <v>Martinez</v>
          </cell>
          <cell r="F37" t="str">
            <v>Treviño</v>
          </cell>
          <cell r="G37" t="str">
            <v>Jefe</v>
          </cell>
          <cell r="H37" t="str">
            <v>ED</v>
          </cell>
          <cell r="I37" t="str">
            <v>Gerente?</v>
          </cell>
          <cell r="J37" t="str">
            <v>O</v>
          </cell>
          <cell r="K37">
            <v>35431</v>
          </cell>
          <cell r="L37">
            <v>35462</v>
          </cell>
          <cell r="M37">
            <v>35462</v>
          </cell>
          <cell r="N37">
            <v>36591.470641435182</v>
          </cell>
          <cell r="O37">
            <v>3</v>
          </cell>
          <cell r="P37" t="str">
            <v>Cuarto</v>
          </cell>
          <cell r="Q37" t="str">
            <v>MEXICO</v>
          </cell>
          <cell r="R37" t="str">
            <v>México</v>
          </cell>
          <cell r="S37" t="str">
            <v>FILIPINAS</v>
          </cell>
          <cell r="T37" t="str">
            <v>Filipinas</v>
          </cell>
          <cell r="U37">
            <v>12</v>
          </cell>
          <cell r="V37" t="str">
            <v>Otros México</v>
          </cell>
          <cell r="X37" t="str">
            <v>Cd. Manila</v>
          </cell>
          <cell r="Y37">
            <v>344364</v>
          </cell>
          <cell r="Z37" t="str">
            <v>Pesos</v>
          </cell>
          <cell r="AA37">
            <v>8.3000000000000007</v>
          </cell>
          <cell r="AB37">
            <v>41489.638554216865</v>
          </cell>
          <cell r="AC37" t="str">
            <v>US Dlls</v>
          </cell>
          <cell r="AD37">
            <v>28180</v>
          </cell>
          <cell r="AE37">
            <v>84540</v>
          </cell>
          <cell r="AF37" t="str">
            <v>USD Netos</v>
          </cell>
          <cell r="AG37">
            <v>15000</v>
          </cell>
          <cell r="AH37" t="str">
            <v>USD Netos</v>
          </cell>
          <cell r="AI37" t="str">
            <v>US Dólares Brutos</v>
          </cell>
          <cell r="AJ37">
            <v>67971</v>
          </cell>
          <cell r="AK37" t="str">
            <v>US Dlls</v>
          </cell>
          <cell r="AL37">
            <v>0.63826445273025056</v>
          </cell>
          <cell r="AM37" t="str">
            <v>Casado</v>
          </cell>
          <cell r="AO37">
            <v>0</v>
          </cell>
          <cell r="AP37" t="str">
            <v>N</v>
          </cell>
          <cell r="AQ37" t="str">
            <v>Cd. Manila</v>
          </cell>
          <cell r="AR37" t="str">
            <v>N</v>
          </cell>
          <cell r="AS37" t="str">
            <v>Cd. Manila</v>
          </cell>
          <cell r="AT37" t="str">
            <v>N</v>
          </cell>
          <cell r="AU37" t="str">
            <v>Cd. Manila</v>
          </cell>
          <cell r="AV37" t="str">
            <v>N</v>
          </cell>
          <cell r="AW37" t="str">
            <v>Cd. Manila</v>
          </cell>
          <cell r="AX37" t="str">
            <v>N</v>
          </cell>
          <cell r="AY37" t="str">
            <v>Cd. Manila</v>
          </cell>
          <cell r="AZ37">
            <v>5500</v>
          </cell>
          <cell r="BA37">
            <v>0</v>
          </cell>
          <cell r="BB37">
            <v>79794.2</v>
          </cell>
          <cell r="BC37" t="str">
            <v>Ejecutivo</v>
          </cell>
          <cell r="BD37">
            <v>0.1</v>
          </cell>
          <cell r="BE37">
            <v>6797.1</v>
          </cell>
          <cell r="BF37">
            <v>0</v>
          </cell>
          <cell r="BG37">
            <v>0.1</v>
          </cell>
          <cell r="BH37">
            <v>0.1</v>
          </cell>
          <cell r="BI37">
            <v>0.1</v>
          </cell>
          <cell r="BJ37">
            <v>6797.1</v>
          </cell>
          <cell r="BK37">
            <v>4600</v>
          </cell>
          <cell r="BL37">
            <v>4600</v>
          </cell>
          <cell r="BM37">
            <v>4600</v>
          </cell>
          <cell r="BN37">
            <v>55200</v>
          </cell>
          <cell r="BO37" t="str">
            <v>Cosme Furlong</v>
          </cell>
          <cell r="BP37" t="str">
            <v>NO</v>
          </cell>
          <cell r="BQ37" t="str">
            <v>Fernando González</v>
          </cell>
          <cell r="BR37" t="str">
            <v>NO</v>
          </cell>
          <cell r="BS37" t="str">
            <v>Víctor Romo</v>
          </cell>
          <cell r="BT37" t="str">
            <v>NO</v>
          </cell>
          <cell r="BU37" t="str">
            <v>Lorenzo H. Zambrano</v>
          </cell>
          <cell r="BV37" t="str">
            <v>NO</v>
          </cell>
          <cell r="BW37" t="str">
            <v>FIRMAS PENDIENTES</v>
          </cell>
          <cell r="BX37">
            <v>0</v>
          </cell>
          <cell r="BY37">
            <v>0</v>
          </cell>
          <cell r="BZ37">
            <v>0</v>
          </cell>
          <cell r="CA37">
            <v>0</v>
          </cell>
          <cell r="CB37">
            <v>0</v>
          </cell>
          <cell r="CC37">
            <v>0</v>
          </cell>
          <cell r="CD37">
            <v>0</v>
          </cell>
          <cell r="CE37">
            <v>0</v>
          </cell>
          <cell r="CF37">
            <v>0</v>
          </cell>
          <cell r="CG37">
            <v>0</v>
          </cell>
          <cell r="CH37">
            <v>0</v>
          </cell>
          <cell r="CI37" t="str">
            <v>Filipinas</v>
          </cell>
          <cell r="CJ37" t="str">
            <v>España</v>
          </cell>
          <cell r="CK37">
            <v>11000</v>
          </cell>
        </row>
        <row r="38">
          <cell r="B38">
            <v>30</v>
          </cell>
          <cell r="C38" t="str">
            <v>Francisco</v>
          </cell>
          <cell r="D38" t="str">
            <v>Eduardo</v>
          </cell>
          <cell r="E38" t="str">
            <v>Cue</v>
          </cell>
          <cell r="F38" t="str">
            <v>Perez</v>
          </cell>
          <cell r="G38" t="str">
            <v>Director Planeación</v>
          </cell>
          <cell r="H38" t="str">
            <v>VP</v>
          </cell>
          <cell r="I38" t="str">
            <v>P. Filipinas</v>
          </cell>
          <cell r="J38" t="str">
            <v>P</v>
          </cell>
          <cell r="K38">
            <v>35431</v>
          </cell>
          <cell r="L38">
            <v>35462</v>
          </cell>
          <cell r="M38">
            <v>35462</v>
          </cell>
          <cell r="N38">
            <v>36591.470641435182</v>
          </cell>
          <cell r="O38">
            <v>3</v>
          </cell>
          <cell r="P38" t="str">
            <v>Cuarto</v>
          </cell>
          <cell r="Q38" t="str">
            <v>MEXICO</v>
          </cell>
          <cell r="R38" t="str">
            <v>México</v>
          </cell>
          <cell r="S38" t="str">
            <v>FILIPINAS</v>
          </cell>
          <cell r="T38" t="str">
            <v>Filipinas</v>
          </cell>
          <cell r="U38">
            <v>12</v>
          </cell>
          <cell r="V38" t="str">
            <v>Otros México</v>
          </cell>
          <cell r="X38" t="str">
            <v>Cd. Manila</v>
          </cell>
          <cell r="Y38">
            <v>344364</v>
          </cell>
          <cell r="Z38" t="str">
            <v>Pesos</v>
          </cell>
          <cell r="AA38">
            <v>8.3000000000000007</v>
          </cell>
          <cell r="AB38">
            <v>41489.638554216865</v>
          </cell>
          <cell r="AC38" t="str">
            <v>US Dlls</v>
          </cell>
          <cell r="AD38">
            <v>28180</v>
          </cell>
          <cell r="AE38">
            <v>84540</v>
          </cell>
          <cell r="AF38" t="str">
            <v>USD Netos</v>
          </cell>
          <cell r="AG38">
            <v>15000</v>
          </cell>
          <cell r="AH38" t="str">
            <v>USD Netos</v>
          </cell>
          <cell r="AI38" t="str">
            <v>US Dólares Brutos</v>
          </cell>
          <cell r="AJ38">
            <v>199534.56</v>
          </cell>
          <cell r="AK38" t="str">
            <v>US Dlls</v>
          </cell>
          <cell r="AL38">
            <v>3.8092624316130612</v>
          </cell>
          <cell r="AM38" t="str">
            <v>Casado</v>
          </cell>
          <cell r="AO38">
            <v>2</v>
          </cell>
          <cell r="AP38">
            <v>11</v>
          </cell>
          <cell r="AQ38" t="str">
            <v>Cd. Manila</v>
          </cell>
          <cell r="AR38">
            <v>6</v>
          </cell>
          <cell r="AS38" t="str">
            <v>Cd. Manila</v>
          </cell>
          <cell r="AT38" t="str">
            <v>N</v>
          </cell>
          <cell r="AU38" t="str">
            <v>Cd. Manila</v>
          </cell>
          <cell r="AV38" t="str">
            <v>N</v>
          </cell>
          <cell r="AW38" t="str">
            <v>Cd. Manila</v>
          </cell>
          <cell r="AX38" t="str">
            <v>N</v>
          </cell>
          <cell r="AY38" t="str">
            <v>Cd. Manila</v>
          </cell>
          <cell r="AZ38">
            <v>5500</v>
          </cell>
          <cell r="BA38">
            <v>2</v>
          </cell>
          <cell r="BB38">
            <v>225306.91200000001</v>
          </cell>
          <cell r="BC38" t="str">
            <v>Presidente</v>
          </cell>
          <cell r="BD38">
            <v>0.1</v>
          </cell>
          <cell r="BE38">
            <v>19953.456000000002</v>
          </cell>
          <cell r="BF38">
            <v>0</v>
          </cell>
          <cell r="BG38">
            <v>0.1</v>
          </cell>
          <cell r="BH38">
            <v>0.1</v>
          </cell>
          <cell r="BI38">
            <v>0.1</v>
          </cell>
          <cell r="BJ38">
            <v>19953.456000000002</v>
          </cell>
          <cell r="BK38">
            <v>12000</v>
          </cell>
          <cell r="BL38">
            <v>12000</v>
          </cell>
          <cell r="BM38">
            <v>12000</v>
          </cell>
          <cell r="BN38">
            <v>144000</v>
          </cell>
          <cell r="BO38" t="str">
            <v>Cosme Furlong</v>
          </cell>
          <cell r="BP38" t="str">
            <v>NO</v>
          </cell>
          <cell r="BQ38" t="str">
            <v>Fernando González</v>
          </cell>
          <cell r="BR38" t="str">
            <v>NO</v>
          </cell>
          <cell r="BS38" t="str">
            <v>Víctor Romo</v>
          </cell>
          <cell r="BT38" t="str">
            <v>NO</v>
          </cell>
          <cell r="BU38" t="str">
            <v>Lorenzo H. Zambrano</v>
          </cell>
          <cell r="BV38" t="str">
            <v>NO</v>
          </cell>
          <cell r="BW38" t="str">
            <v>FIRMAS PENDIENTES</v>
          </cell>
          <cell r="BX38">
            <v>0</v>
          </cell>
          <cell r="BY38">
            <v>10000</v>
          </cell>
          <cell r="BZ38">
            <v>0</v>
          </cell>
          <cell r="CA38">
            <v>9400</v>
          </cell>
          <cell r="CB38">
            <v>0</v>
          </cell>
          <cell r="CC38">
            <v>0</v>
          </cell>
          <cell r="CD38">
            <v>0</v>
          </cell>
          <cell r="CE38">
            <v>0</v>
          </cell>
          <cell r="CF38">
            <v>0</v>
          </cell>
          <cell r="CG38">
            <v>0</v>
          </cell>
          <cell r="CH38">
            <v>19400</v>
          </cell>
          <cell r="CI38" t="str">
            <v>Filipinas</v>
          </cell>
          <cell r="CJ38" t="str">
            <v>España</v>
          </cell>
          <cell r="CK38">
            <v>22000</v>
          </cell>
        </row>
        <row r="39">
          <cell r="B39">
            <v>31</v>
          </cell>
          <cell r="C39" t="str">
            <v>Alex</v>
          </cell>
          <cell r="D39" t="str">
            <v>Louise</v>
          </cell>
          <cell r="E39" t="str">
            <v>Llerena</v>
          </cell>
          <cell r="F39" t="str">
            <v>Velasquez</v>
          </cell>
          <cell r="G39" t="str">
            <v>Gerente</v>
          </cell>
          <cell r="H39" t="str">
            <v>ED</v>
          </cell>
          <cell r="I39" t="str">
            <v>V. P. Administración</v>
          </cell>
          <cell r="J39" t="str">
            <v>VP</v>
          </cell>
          <cell r="K39">
            <v>35431</v>
          </cell>
          <cell r="L39">
            <v>35462</v>
          </cell>
          <cell r="M39">
            <v>35462</v>
          </cell>
          <cell r="N39">
            <v>36591.470641435182</v>
          </cell>
          <cell r="O39">
            <v>3</v>
          </cell>
          <cell r="P39" t="str">
            <v>Cuarto</v>
          </cell>
          <cell r="Q39" t="str">
            <v>CENTRAL</v>
          </cell>
          <cell r="R39" t="str">
            <v>Central</v>
          </cell>
          <cell r="S39" t="str">
            <v>FILIPINAS</v>
          </cell>
          <cell r="T39" t="str">
            <v>Filipinas</v>
          </cell>
          <cell r="U39">
            <v>12</v>
          </cell>
          <cell r="V39" t="str">
            <v>Otros México</v>
          </cell>
          <cell r="X39" t="str">
            <v>Cd. Manila</v>
          </cell>
          <cell r="Y39">
            <v>344364</v>
          </cell>
          <cell r="Z39" t="str">
            <v>Pesos</v>
          </cell>
          <cell r="AA39">
            <v>8.3000000000000007</v>
          </cell>
          <cell r="AB39">
            <v>41489.638554216865</v>
          </cell>
          <cell r="AC39" t="str">
            <v>US Dlls</v>
          </cell>
          <cell r="AD39">
            <v>28180</v>
          </cell>
          <cell r="AE39">
            <v>84540</v>
          </cell>
          <cell r="AF39" t="str">
            <v>USD Netos</v>
          </cell>
          <cell r="AG39">
            <v>15000</v>
          </cell>
          <cell r="AH39" t="str">
            <v>USD Netos</v>
          </cell>
          <cell r="AI39" t="str">
            <v>US Dólares Brutos</v>
          </cell>
          <cell r="AJ39">
            <v>103950</v>
          </cell>
          <cell r="AK39" t="str">
            <v>US Dlls</v>
          </cell>
          <cell r="AL39">
            <v>1.5054448200160295</v>
          </cell>
          <cell r="AM39" t="str">
            <v>Casado</v>
          </cell>
          <cell r="AO39">
            <v>3</v>
          </cell>
          <cell r="AP39">
            <v>6</v>
          </cell>
          <cell r="AQ39" t="str">
            <v>Cd. Manila</v>
          </cell>
          <cell r="AR39">
            <v>1</v>
          </cell>
          <cell r="AS39" t="str">
            <v>Cd. Manila</v>
          </cell>
          <cell r="AT39" t="str">
            <v>N</v>
          </cell>
          <cell r="AU39" t="str">
            <v>Cd. Manila</v>
          </cell>
          <cell r="AV39" t="str">
            <v>N</v>
          </cell>
          <cell r="AW39" t="str">
            <v>Cd. Manila</v>
          </cell>
          <cell r="AX39" t="str">
            <v>N</v>
          </cell>
          <cell r="AY39" t="str">
            <v>Cd. Manila</v>
          </cell>
          <cell r="AZ39">
            <v>5500</v>
          </cell>
          <cell r="BA39">
            <v>3</v>
          </cell>
          <cell r="BB39">
            <v>137690</v>
          </cell>
          <cell r="BC39" t="str">
            <v>Vicepresidente</v>
          </cell>
          <cell r="BD39">
            <v>0.1</v>
          </cell>
          <cell r="BE39">
            <v>10395</v>
          </cell>
          <cell r="BF39">
            <v>0</v>
          </cell>
          <cell r="BG39">
            <v>0.1</v>
          </cell>
          <cell r="BH39">
            <v>0.1</v>
          </cell>
          <cell r="BI39">
            <v>0.1</v>
          </cell>
          <cell r="BJ39">
            <v>10395</v>
          </cell>
          <cell r="BK39">
            <v>6000</v>
          </cell>
          <cell r="BL39">
            <v>6000</v>
          </cell>
          <cell r="BM39">
            <v>6000</v>
          </cell>
          <cell r="BN39">
            <v>72000</v>
          </cell>
          <cell r="BO39" t="str">
            <v>Cosme Furlong</v>
          </cell>
          <cell r="BP39" t="str">
            <v>NO</v>
          </cell>
          <cell r="BQ39" t="str">
            <v>Fernando González</v>
          </cell>
          <cell r="BR39" t="str">
            <v>NO</v>
          </cell>
          <cell r="BS39" t="str">
            <v>Víctor Romo</v>
          </cell>
          <cell r="BT39" t="str">
            <v>NO</v>
          </cell>
          <cell r="BU39" t="str">
            <v>Lorenzo H. Zambrano</v>
          </cell>
          <cell r="BV39" t="str">
            <v>NO</v>
          </cell>
          <cell r="BW39" t="str">
            <v>FIRMAS PENDIENTES</v>
          </cell>
          <cell r="BX39">
            <v>0</v>
          </cell>
          <cell r="BY39">
            <v>9400</v>
          </cell>
          <cell r="BZ39">
            <v>8000</v>
          </cell>
          <cell r="CA39">
            <v>0</v>
          </cell>
          <cell r="CB39">
            <v>0</v>
          </cell>
          <cell r="CC39">
            <v>0</v>
          </cell>
          <cell r="CD39">
            <v>0</v>
          </cell>
          <cell r="CE39">
            <v>0</v>
          </cell>
          <cell r="CF39">
            <v>0</v>
          </cell>
          <cell r="CG39">
            <v>0</v>
          </cell>
          <cell r="CH39">
            <v>17400</v>
          </cell>
          <cell r="CI39" t="str">
            <v>Filipinas</v>
          </cell>
          <cell r="CJ39" t="str">
            <v>España</v>
          </cell>
          <cell r="CK39">
            <v>27500</v>
          </cell>
        </row>
        <row r="40">
          <cell r="B40">
            <v>32</v>
          </cell>
          <cell r="C40" t="str">
            <v>Marco</v>
          </cell>
          <cell r="D40" t="str">
            <v>Antonio</v>
          </cell>
          <cell r="E40" t="str">
            <v>Villarreal</v>
          </cell>
          <cell r="F40" t="str">
            <v>Rodríguez</v>
          </cell>
          <cell r="G40" t="str">
            <v>Gerente</v>
          </cell>
          <cell r="H40" t="str">
            <v>ED</v>
          </cell>
          <cell r="I40" t="str">
            <v>V. P. Planeación</v>
          </cell>
          <cell r="J40" t="str">
            <v>VP</v>
          </cell>
          <cell r="K40">
            <v>35431</v>
          </cell>
          <cell r="L40">
            <v>35462</v>
          </cell>
          <cell r="M40">
            <v>35462</v>
          </cell>
          <cell r="N40">
            <v>36591.470641435182</v>
          </cell>
          <cell r="O40">
            <v>3</v>
          </cell>
          <cell r="P40" t="str">
            <v>Cuarto</v>
          </cell>
          <cell r="Q40" t="str">
            <v>CENTRAL</v>
          </cell>
          <cell r="R40" t="str">
            <v>Central</v>
          </cell>
          <cell r="S40" t="str">
            <v>FILIPINAS</v>
          </cell>
          <cell r="T40" t="str">
            <v>Filipinas</v>
          </cell>
          <cell r="U40">
            <v>12</v>
          </cell>
          <cell r="V40" t="str">
            <v>Otros México</v>
          </cell>
          <cell r="X40" t="str">
            <v>Cd. Manila</v>
          </cell>
          <cell r="Y40">
            <v>344364</v>
          </cell>
          <cell r="Z40" t="str">
            <v>Pesos</v>
          </cell>
          <cell r="AA40">
            <v>8.3000000000000007</v>
          </cell>
          <cell r="AB40">
            <v>41489.638554216865</v>
          </cell>
          <cell r="AC40" t="str">
            <v>US Dlls</v>
          </cell>
          <cell r="AD40">
            <v>28180</v>
          </cell>
          <cell r="AE40">
            <v>84540</v>
          </cell>
          <cell r="AF40" t="str">
            <v>USD Netos</v>
          </cell>
          <cell r="AG40">
            <v>15000</v>
          </cell>
          <cell r="AH40" t="str">
            <v>USD Netos</v>
          </cell>
          <cell r="AI40" t="str">
            <v>US Dólares Brutos</v>
          </cell>
          <cell r="AJ40">
            <v>123110.88</v>
          </cell>
          <cell r="AK40" t="str">
            <v>US Dlls</v>
          </cell>
          <cell r="AL40">
            <v>1.9672680768024535</v>
          </cell>
          <cell r="AM40" t="str">
            <v>Casado</v>
          </cell>
          <cell r="AO40">
            <v>3</v>
          </cell>
          <cell r="AP40">
            <v>1</v>
          </cell>
          <cell r="AQ40" t="str">
            <v>Cd. Manila</v>
          </cell>
          <cell r="AR40">
            <v>-1</v>
          </cell>
          <cell r="AS40" t="str">
            <v>Cd. Manila</v>
          </cell>
          <cell r="AT40" t="str">
            <v>N</v>
          </cell>
          <cell r="AU40" t="str">
            <v>Cd. Manila</v>
          </cell>
          <cell r="AV40" t="str">
            <v>N</v>
          </cell>
          <cell r="AW40" t="str">
            <v>Cd. Manila</v>
          </cell>
          <cell r="AX40" t="str">
            <v>N</v>
          </cell>
          <cell r="AY40" t="str">
            <v>Cd. Manila</v>
          </cell>
          <cell r="AZ40">
            <v>5500</v>
          </cell>
          <cell r="BA40">
            <v>3</v>
          </cell>
          <cell r="BB40">
            <v>139622.17600000001</v>
          </cell>
          <cell r="BC40" t="str">
            <v>Vicepresidente</v>
          </cell>
          <cell r="BD40">
            <v>0.1</v>
          </cell>
          <cell r="BE40">
            <v>12311.088000000002</v>
          </cell>
          <cell r="BF40">
            <v>0</v>
          </cell>
          <cell r="BG40">
            <v>0.1</v>
          </cell>
          <cell r="BH40">
            <v>0.1</v>
          </cell>
          <cell r="BI40">
            <v>0.1</v>
          </cell>
          <cell r="BJ40">
            <v>12311.088000000002</v>
          </cell>
          <cell r="BK40">
            <v>6000</v>
          </cell>
          <cell r="BL40">
            <v>6000</v>
          </cell>
          <cell r="BM40">
            <v>6000</v>
          </cell>
          <cell r="BN40">
            <v>72000</v>
          </cell>
          <cell r="BO40" t="str">
            <v>Cosme Furlong</v>
          </cell>
          <cell r="BP40" t="str">
            <v>NO</v>
          </cell>
          <cell r="BQ40" t="str">
            <v>Fernando González</v>
          </cell>
          <cell r="BR40" t="str">
            <v>NO</v>
          </cell>
          <cell r="BS40" t="str">
            <v>Víctor Romo</v>
          </cell>
          <cell r="BT40" t="str">
            <v>NO</v>
          </cell>
          <cell r="BU40" t="str">
            <v>Lorenzo H. Zambrano</v>
          </cell>
          <cell r="BV40" t="str">
            <v>NO</v>
          </cell>
          <cell r="BW40" t="str">
            <v>FIRMAS PENDIENTES</v>
          </cell>
          <cell r="BX40">
            <v>8000</v>
          </cell>
          <cell r="BY40">
            <v>0</v>
          </cell>
          <cell r="BZ40">
            <v>7500</v>
          </cell>
          <cell r="CA40">
            <v>0</v>
          </cell>
          <cell r="CB40">
            <v>0</v>
          </cell>
          <cell r="CC40">
            <v>0</v>
          </cell>
          <cell r="CD40">
            <v>0</v>
          </cell>
          <cell r="CE40">
            <v>0</v>
          </cell>
          <cell r="CF40">
            <v>0</v>
          </cell>
          <cell r="CG40">
            <v>0</v>
          </cell>
          <cell r="CH40">
            <v>15500</v>
          </cell>
          <cell r="CI40" t="str">
            <v>Filipinas</v>
          </cell>
          <cell r="CJ40" t="str">
            <v>España</v>
          </cell>
          <cell r="CK40">
            <v>27500</v>
          </cell>
        </row>
        <row r="41">
          <cell r="B41">
            <v>33</v>
          </cell>
          <cell r="C41" t="str">
            <v>José</v>
          </cell>
          <cell r="E41" t="str">
            <v>Torres</v>
          </cell>
          <cell r="F41" t="str">
            <v>Alemany</v>
          </cell>
          <cell r="G41" t="str">
            <v>Gerente</v>
          </cell>
          <cell r="H41" t="str">
            <v>ED</v>
          </cell>
          <cell r="I41" t="str">
            <v>V. P. Operaciones</v>
          </cell>
          <cell r="J41" t="str">
            <v>VP</v>
          </cell>
          <cell r="K41">
            <v>35431</v>
          </cell>
          <cell r="L41">
            <v>35462</v>
          </cell>
          <cell r="M41">
            <v>35462</v>
          </cell>
          <cell r="N41">
            <v>36591.470641435182</v>
          </cell>
          <cell r="O41">
            <v>3</v>
          </cell>
          <cell r="P41" t="str">
            <v>Cuarto</v>
          </cell>
          <cell r="Q41" t="str">
            <v>ESPAÑA</v>
          </cell>
          <cell r="R41" t="str">
            <v>España</v>
          </cell>
          <cell r="S41" t="str">
            <v>FILIPINAS</v>
          </cell>
          <cell r="T41" t="str">
            <v>Filipinas</v>
          </cell>
          <cell r="U41">
            <v>6</v>
          </cell>
          <cell r="V41" t="str">
            <v>España</v>
          </cell>
          <cell r="X41" t="str">
            <v>Cd. Manila</v>
          </cell>
          <cell r="Y41">
            <v>344364</v>
          </cell>
          <cell r="Z41" t="str">
            <v>Pesos</v>
          </cell>
          <cell r="AA41">
            <v>8.3000000000000007</v>
          </cell>
          <cell r="AB41">
            <v>41489.638554216865</v>
          </cell>
          <cell r="AC41" t="str">
            <v>US Dlls</v>
          </cell>
          <cell r="AD41">
            <v>28180</v>
          </cell>
          <cell r="AE41">
            <v>84540</v>
          </cell>
          <cell r="AF41" t="str">
            <v>USD Netos</v>
          </cell>
          <cell r="AG41">
            <v>15000</v>
          </cell>
          <cell r="AH41" t="str">
            <v>USD Netos</v>
          </cell>
          <cell r="AI41" t="str">
            <v>US Dólares Brutos</v>
          </cell>
          <cell r="AJ41">
            <v>104000</v>
          </cell>
          <cell r="AK41" t="str">
            <v>US Dlls</v>
          </cell>
          <cell r="AL41">
            <v>1.5066499401795777</v>
          </cell>
          <cell r="AM41" t="str">
            <v>Casado</v>
          </cell>
          <cell r="AO41">
            <v>2</v>
          </cell>
          <cell r="AP41">
            <v>9</v>
          </cell>
          <cell r="AQ41" t="str">
            <v>Cd. Manila</v>
          </cell>
          <cell r="AR41">
            <v>6</v>
          </cell>
          <cell r="AS41" t="str">
            <v>Cd. Manila</v>
          </cell>
          <cell r="AT41" t="str">
            <v>N</v>
          </cell>
          <cell r="AU41" t="str">
            <v>Cd. Manila</v>
          </cell>
          <cell r="AV41" t="str">
            <v>N</v>
          </cell>
          <cell r="AW41" t="str">
            <v>Cd. Manila</v>
          </cell>
          <cell r="AX41" t="str">
            <v>N</v>
          </cell>
          <cell r="AY41" t="str">
            <v>Cd. Manila</v>
          </cell>
          <cell r="AZ41">
            <v>4400</v>
          </cell>
          <cell r="BA41">
            <v>2</v>
          </cell>
          <cell r="BB41">
            <v>129800</v>
          </cell>
          <cell r="BC41" t="str">
            <v>Vicepresidente</v>
          </cell>
          <cell r="BD41">
            <v>0.1</v>
          </cell>
          <cell r="BE41">
            <v>10400</v>
          </cell>
          <cell r="BF41">
            <v>0</v>
          </cell>
          <cell r="BG41">
            <v>0.1</v>
          </cell>
          <cell r="BH41">
            <v>0.1</v>
          </cell>
          <cell r="BI41">
            <v>0.1</v>
          </cell>
          <cell r="BJ41">
            <v>10400</v>
          </cell>
          <cell r="BK41">
            <v>6000</v>
          </cell>
          <cell r="BL41">
            <v>6000</v>
          </cell>
          <cell r="BM41">
            <v>6000</v>
          </cell>
          <cell r="BN41">
            <v>72000</v>
          </cell>
          <cell r="BO41" t="str">
            <v>Cosme Furlong</v>
          </cell>
          <cell r="BP41" t="str">
            <v>NO</v>
          </cell>
          <cell r="BQ41" t="str">
            <v>Fernando González</v>
          </cell>
          <cell r="BR41" t="str">
            <v>NO</v>
          </cell>
          <cell r="BS41" t="str">
            <v>Víctor Romo</v>
          </cell>
          <cell r="BT41" t="str">
            <v>NO</v>
          </cell>
          <cell r="BU41" t="str">
            <v>Lorenzo H. Zambrano</v>
          </cell>
          <cell r="BV41" t="str">
            <v>NO</v>
          </cell>
          <cell r="BW41" t="str">
            <v>FIRMAS PENDIENTES</v>
          </cell>
          <cell r="BX41">
            <v>0</v>
          </cell>
          <cell r="BY41">
            <v>10000</v>
          </cell>
          <cell r="BZ41">
            <v>0</v>
          </cell>
          <cell r="CA41">
            <v>9400</v>
          </cell>
          <cell r="CB41">
            <v>0</v>
          </cell>
          <cell r="CC41">
            <v>0</v>
          </cell>
          <cell r="CD41">
            <v>0</v>
          </cell>
          <cell r="CE41">
            <v>0</v>
          </cell>
          <cell r="CF41">
            <v>0</v>
          </cell>
          <cell r="CG41">
            <v>0</v>
          </cell>
          <cell r="CH41">
            <v>19400</v>
          </cell>
          <cell r="CI41" t="str">
            <v>Filipinas</v>
          </cell>
          <cell r="CJ41" t="str">
            <v>España</v>
          </cell>
          <cell r="CK41">
            <v>17600</v>
          </cell>
        </row>
        <row r="42">
          <cell r="B42">
            <v>34</v>
          </cell>
          <cell r="C42" t="str">
            <v xml:space="preserve">Juan </v>
          </cell>
          <cell r="E42" t="str">
            <v>Romero</v>
          </cell>
          <cell r="F42" t="str">
            <v>Torres</v>
          </cell>
          <cell r="G42" t="str">
            <v>P. Colombia</v>
          </cell>
          <cell r="H42" t="str">
            <v>P</v>
          </cell>
          <cell r="I42" t="str">
            <v>V. P. Comercial</v>
          </cell>
          <cell r="J42" t="str">
            <v>VP</v>
          </cell>
          <cell r="K42">
            <v>35612</v>
          </cell>
          <cell r="L42">
            <v>35643</v>
          </cell>
          <cell r="M42">
            <v>35643</v>
          </cell>
          <cell r="N42">
            <v>36591.470641435182</v>
          </cell>
          <cell r="O42">
            <v>3</v>
          </cell>
          <cell r="P42" t="str">
            <v>Cuarto</v>
          </cell>
          <cell r="Q42" t="str">
            <v>ESPAÑA</v>
          </cell>
          <cell r="R42" t="str">
            <v>España</v>
          </cell>
          <cell r="S42" t="str">
            <v>MEXICO</v>
          </cell>
          <cell r="T42" t="str">
            <v>México</v>
          </cell>
          <cell r="U42">
            <v>6</v>
          </cell>
          <cell r="V42" t="str">
            <v>España</v>
          </cell>
          <cell r="X42" t="str">
            <v>Otros México</v>
          </cell>
          <cell r="Y42">
            <v>344364</v>
          </cell>
          <cell r="Z42" t="str">
            <v>Pesos</v>
          </cell>
          <cell r="AA42">
            <v>8.3000000000000007</v>
          </cell>
          <cell r="AB42">
            <v>41489.638554216865</v>
          </cell>
          <cell r="AC42" t="str">
            <v>US Dlls</v>
          </cell>
          <cell r="AD42">
            <v>28180</v>
          </cell>
          <cell r="AE42">
            <v>84540</v>
          </cell>
          <cell r="AF42" t="str">
            <v>USD Netos</v>
          </cell>
          <cell r="AG42">
            <v>15000</v>
          </cell>
          <cell r="AH42" t="str">
            <v>USD Netos</v>
          </cell>
          <cell r="AI42" t="str">
            <v>US Dólares Brutos</v>
          </cell>
          <cell r="AJ42">
            <v>342387</v>
          </cell>
          <cell r="AK42" t="str">
            <v>US Dlls</v>
          </cell>
          <cell r="AL42">
            <v>7.2523495487333172</v>
          </cell>
          <cell r="AM42" t="str">
            <v>Casado</v>
          </cell>
          <cell r="AO42">
            <v>1</v>
          </cell>
          <cell r="AP42">
            <v>8</v>
          </cell>
          <cell r="AQ42" t="str">
            <v>Otros México</v>
          </cell>
          <cell r="AR42" t="str">
            <v>N</v>
          </cell>
          <cell r="AS42" t="str">
            <v>Otros México</v>
          </cell>
          <cell r="AT42" t="str">
            <v>N</v>
          </cell>
          <cell r="AU42" t="str">
            <v>Otros México</v>
          </cell>
          <cell r="AV42" t="str">
            <v>N</v>
          </cell>
          <cell r="AW42" t="str">
            <v>Otros México</v>
          </cell>
          <cell r="AX42" t="str">
            <v>N</v>
          </cell>
          <cell r="AY42" t="str">
            <v>Otros México</v>
          </cell>
          <cell r="AZ42">
            <v>1500</v>
          </cell>
          <cell r="BA42">
            <v>1</v>
          </cell>
          <cell r="BB42">
            <v>79838.700000000012</v>
          </cell>
          <cell r="BC42" t="str">
            <v>Vicepresidente</v>
          </cell>
          <cell r="BD42">
            <v>0.1</v>
          </cell>
          <cell r="BE42">
            <v>34238.700000000004</v>
          </cell>
          <cell r="BF42">
            <v>0</v>
          </cell>
          <cell r="BG42">
            <v>0</v>
          </cell>
          <cell r="BH42">
            <v>0</v>
          </cell>
          <cell r="BI42">
            <v>0</v>
          </cell>
          <cell r="BJ42">
            <v>0</v>
          </cell>
          <cell r="BK42">
            <v>3000</v>
          </cell>
          <cell r="BL42">
            <v>3000</v>
          </cell>
          <cell r="BM42">
            <v>3000</v>
          </cell>
          <cell r="BN42">
            <v>36000</v>
          </cell>
          <cell r="BO42" t="str">
            <v>Cosme Furlong</v>
          </cell>
          <cell r="BP42" t="str">
            <v>NO</v>
          </cell>
          <cell r="BQ42" t="str">
            <v>Fernando González</v>
          </cell>
          <cell r="BR42" t="str">
            <v>NO</v>
          </cell>
          <cell r="BS42" t="str">
            <v>Víctor Romo</v>
          </cell>
          <cell r="BT42" t="str">
            <v>NO</v>
          </cell>
          <cell r="BU42" t="str">
            <v>Lorenzo H. Zambrano</v>
          </cell>
          <cell r="BV42" t="str">
            <v>NO</v>
          </cell>
          <cell r="BW42" t="str">
            <v>FIRMAS PENDIENTES</v>
          </cell>
          <cell r="BX42">
            <v>0</v>
          </cell>
          <cell r="BY42">
            <v>5100</v>
          </cell>
          <cell r="BZ42">
            <v>0</v>
          </cell>
          <cell r="CA42">
            <v>0</v>
          </cell>
          <cell r="CB42">
            <v>0</v>
          </cell>
          <cell r="CC42">
            <v>0</v>
          </cell>
          <cell r="CD42">
            <v>0</v>
          </cell>
          <cell r="CE42">
            <v>0</v>
          </cell>
          <cell r="CF42">
            <v>0</v>
          </cell>
          <cell r="CG42">
            <v>0</v>
          </cell>
          <cell r="CH42">
            <v>5100</v>
          </cell>
          <cell r="CI42" t="str">
            <v>Mexico</v>
          </cell>
          <cell r="CJ42" t="str">
            <v>España</v>
          </cell>
          <cell r="CK42">
            <v>4500</v>
          </cell>
        </row>
        <row r="43">
          <cell r="B43">
            <v>35</v>
          </cell>
          <cell r="C43" t="str">
            <v>Cesar</v>
          </cell>
          <cell r="E43" t="str">
            <v>Constaín</v>
          </cell>
          <cell r="F43" t="str">
            <v>Van Reck</v>
          </cell>
          <cell r="G43" t="str">
            <v>V. P. Concreto</v>
          </cell>
          <cell r="H43" t="str">
            <v>VP</v>
          </cell>
          <cell r="I43" t="str">
            <v>V. P. Concreto</v>
          </cell>
          <cell r="J43" t="str">
            <v>VP</v>
          </cell>
          <cell r="K43">
            <v>35431</v>
          </cell>
          <cell r="L43">
            <v>35462</v>
          </cell>
          <cell r="M43">
            <v>35462</v>
          </cell>
          <cell r="N43">
            <v>36591.470641435182</v>
          </cell>
          <cell r="O43">
            <v>3</v>
          </cell>
          <cell r="P43" t="str">
            <v>Cuarto</v>
          </cell>
          <cell r="Q43" t="str">
            <v>COLOMBIA</v>
          </cell>
          <cell r="R43" t="str">
            <v>Colombia</v>
          </cell>
          <cell r="S43" t="str">
            <v>MEXICO</v>
          </cell>
          <cell r="T43" t="str">
            <v>México</v>
          </cell>
          <cell r="U43">
            <v>5</v>
          </cell>
          <cell r="V43" t="str">
            <v>Colombia</v>
          </cell>
          <cell r="X43" t="str">
            <v>Otros México</v>
          </cell>
          <cell r="Y43">
            <v>344364</v>
          </cell>
          <cell r="Z43" t="str">
            <v>Pesos</v>
          </cell>
          <cell r="AA43">
            <v>8.3000000000000007</v>
          </cell>
          <cell r="AB43">
            <v>41489.638554216865</v>
          </cell>
          <cell r="AC43" t="str">
            <v>US Dlls</v>
          </cell>
          <cell r="AD43">
            <v>28180</v>
          </cell>
          <cell r="AE43">
            <v>84540</v>
          </cell>
          <cell r="AF43" t="str">
            <v>USD Netos</v>
          </cell>
          <cell r="AG43">
            <v>15000</v>
          </cell>
          <cell r="AH43" t="str">
            <v>USD Netos</v>
          </cell>
          <cell r="AI43" t="str">
            <v>US Dólares Brutos</v>
          </cell>
          <cell r="AJ43">
            <v>220819</v>
          </cell>
          <cell r="AK43" t="str">
            <v>US Dlls</v>
          </cell>
          <cell r="AL43">
            <v>4.3222685878895595</v>
          </cell>
          <cell r="AM43" t="str">
            <v>Casado</v>
          </cell>
          <cell r="AO43">
            <v>4</v>
          </cell>
          <cell r="AP43" t="str">
            <v>N</v>
          </cell>
          <cell r="AQ43" t="str">
            <v>Otros México</v>
          </cell>
          <cell r="AR43" t="str">
            <v>N</v>
          </cell>
          <cell r="AS43" t="str">
            <v>Otros México</v>
          </cell>
          <cell r="AT43">
            <v>8</v>
          </cell>
          <cell r="AU43" t="str">
            <v>Otros México</v>
          </cell>
          <cell r="AV43">
            <v>6</v>
          </cell>
          <cell r="AW43" t="str">
            <v>Otros México</v>
          </cell>
          <cell r="AX43" t="str">
            <v>N</v>
          </cell>
          <cell r="AY43" t="str">
            <v>Otros México</v>
          </cell>
          <cell r="AZ43">
            <v>1500</v>
          </cell>
          <cell r="BA43">
            <v>4</v>
          </cell>
          <cell r="BB43">
            <v>76651.899999999994</v>
          </cell>
          <cell r="BC43" t="str">
            <v>Vicepresidente</v>
          </cell>
          <cell r="BD43">
            <v>0.1</v>
          </cell>
          <cell r="BE43">
            <v>22081.9</v>
          </cell>
          <cell r="BF43">
            <v>0.3</v>
          </cell>
          <cell r="BG43">
            <v>0</v>
          </cell>
          <cell r="BH43">
            <v>0</v>
          </cell>
          <cell r="BI43">
            <v>0</v>
          </cell>
          <cell r="BJ43">
            <v>0</v>
          </cell>
          <cell r="BK43">
            <v>3000</v>
          </cell>
          <cell r="BL43">
            <v>3000</v>
          </cell>
          <cell r="BM43">
            <v>3000</v>
          </cell>
          <cell r="BN43">
            <v>36000</v>
          </cell>
          <cell r="BO43" t="str">
            <v>Cosme Furlong</v>
          </cell>
          <cell r="BP43" t="str">
            <v>NO</v>
          </cell>
          <cell r="BQ43" t="str">
            <v>Fernando González</v>
          </cell>
          <cell r="BR43" t="str">
            <v>NO</v>
          </cell>
          <cell r="BS43" t="str">
            <v>Víctor Romo</v>
          </cell>
          <cell r="BT43" t="str">
            <v>NO</v>
          </cell>
          <cell r="BU43" t="str">
            <v>Lorenzo H. Zambrano</v>
          </cell>
          <cell r="BV43" t="str">
            <v>NO</v>
          </cell>
          <cell r="BW43" t="str">
            <v>FIRMAS PENDIENTES</v>
          </cell>
          <cell r="BX43">
            <v>0</v>
          </cell>
          <cell r="BY43">
            <v>0</v>
          </cell>
          <cell r="BZ43">
            <v>0</v>
          </cell>
          <cell r="CA43">
            <v>0</v>
          </cell>
          <cell r="CB43">
            <v>0</v>
          </cell>
          <cell r="CC43">
            <v>5100</v>
          </cell>
          <cell r="CD43">
            <v>0</v>
          </cell>
          <cell r="CE43">
            <v>4470</v>
          </cell>
          <cell r="CF43">
            <v>0</v>
          </cell>
          <cell r="CG43">
            <v>0</v>
          </cell>
          <cell r="CH43">
            <v>9570</v>
          </cell>
          <cell r="CI43" t="str">
            <v>Filipinas</v>
          </cell>
          <cell r="CJ43" t="str">
            <v>España</v>
          </cell>
          <cell r="CK43">
            <v>9000</v>
          </cell>
        </row>
        <row r="44">
          <cell r="B44">
            <v>36</v>
          </cell>
          <cell r="C44" t="str">
            <v xml:space="preserve">Juan </v>
          </cell>
          <cell r="D44" t="str">
            <v>Pablo</v>
          </cell>
          <cell r="E44" t="str">
            <v>San Agustín</v>
          </cell>
          <cell r="F44" t="str">
            <v>Rubio</v>
          </cell>
          <cell r="G44" t="str">
            <v>Director</v>
          </cell>
          <cell r="H44" t="str">
            <v>ED</v>
          </cell>
          <cell r="I44" t="str">
            <v>V. P. Planeación</v>
          </cell>
          <cell r="J44" t="str">
            <v>VP</v>
          </cell>
          <cell r="K44">
            <v>35431</v>
          </cell>
          <cell r="L44">
            <v>35462</v>
          </cell>
          <cell r="M44">
            <v>35462</v>
          </cell>
          <cell r="N44">
            <v>36591.470641319444</v>
          </cell>
          <cell r="O44">
            <v>3</v>
          </cell>
          <cell r="P44" t="str">
            <v>Cuarto</v>
          </cell>
          <cell r="Q44" t="str">
            <v>ESPAÑA</v>
          </cell>
          <cell r="R44" t="str">
            <v>España</v>
          </cell>
          <cell r="S44" t="str">
            <v>MEXICO</v>
          </cell>
          <cell r="T44" t="str">
            <v>México</v>
          </cell>
          <cell r="U44">
            <v>1</v>
          </cell>
          <cell r="V44" t="str">
            <v>España</v>
          </cell>
          <cell r="X44" t="str">
            <v>Otros México</v>
          </cell>
          <cell r="Y44">
            <v>344364</v>
          </cell>
          <cell r="Z44" t="str">
            <v>Pesos</v>
          </cell>
          <cell r="AA44">
            <v>8.3000000000000007</v>
          </cell>
          <cell r="AB44">
            <v>41489.638554216865</v>
          </cell>
          <cell r="AC44" t="str">
            <v>US Dlls</v>
          </cell>
          <cell r="AD44">
            <v>28180</v>
          </cell>
          <cell r="AE44">
            <v>84540</v>
          </cell>
          <cell r="AF44" t="str">
            <v>USD Netos</v>
          </cell>
          <cell r="AG44">
            <v>15000</v>
          </cell>
          <cell r="AH44" t="str">
            <v>USD Netos</v>
          </cell>
          <cell r="AI44" t="str">
            <v>US Dólares Brutos</v>
          </cell>
          <cell r="AJ44">
            <v>169813</v>
          </cell>
          <cell r="AK44" t="str">
            <v>US Dlls</v>
          </cell>
          <cell r="AL44">
            <v>3.0929014066511025</v>
          </cell>
          <cell r="AM44" t="str">
            <v>Casado</v>
          </cell>
          <cell r="AO44">
            <v>2</v>
          </cell>
          <cell r="AP44">
            <v>1</v>
          </cell>
          <cell r="AQ44" t="str">
            <v>Otros México</v>
          </cell>
          <cell r="AR44">
            <v>-1</v>
          </cell>
          <cell r="AS44" t="str">
            <v>Otros México</v>
          </cell>
          <cell r="AT44" t="str">
            <v>N</v>
          </cell>
          <cell r="AU44" t="str">
            <v>Otros México</v>
          </cell>
          <cell r="AV44" t="str">
            <v>N</v>
          </cell>
          <cell r="AW44" t="str">
            <v>Otros México</v>
          </cell>
          <cell r="AX44" t="str">
            <v>N</v>
          </cell>
          <cell r="AY44" t="str">
            <v>Otros México</v>
          </cell>
          <cell r="AZ44">
            <v>1500</v>
          </cell>
          <cell r="BA44">
            <v>2</v>
          </cell>
          <cell r="BB44">
            <v>66411.3</v>
          </cell>
          <cell r="BC44" t="str">
            <v>Vicepresidente</v>
          </cell>
          <cell r="BD44">
            <v>0.1</v>
          </cell>
          <cell r="BE44">
            <v>16981.3</v>
          </cell>
          <cell r="BF44">
            <v>0</v>
          </cell>
          <cell r="BG44">
            <v>0</v>
          </cell>
          <cell r="BH44">
            <v>0</v>
          </cell>
          <cell r="BI44">
            <v>0</v>
          </cell>
          <cell r="BJ44">
            <v>0</v>
          </cell>
          <cell r="BK44">
            <v>3000</v>
          </cell>
          <cell r="BL44">
            <v>3000</v>
          </cell>
          <cell r="BM44">
            <v>3000</v>
          </cell>
          <cell r="BN44">
            <v>36000</v>
          </cell>
          <cell r="BO44" t="str">
            <v>Cosme Furlong</v>
          </cell>
          <cell r="BP44" t="str">
            <v>NO</v>
          </cell>
          <cell r="BQ44" t="str">
            <v>Fernando González</v>
          </cell>
          <cell r="BR44" t="str">
            <v>NO</v>
          </cell>
          <cell r="BS44" t="str">
            <v>Víctor Romo</v>
          </cell>
          <cell r="BT44" t="str">
            <v>NO</v>
          </cell>
          <cell r="BU44" t="str">
            <v>Lorenzo H. Zambrano</v>
          </cell>
          <cell r="BV44" t="str">
            <v>NO</v>
          </cell>
          <cell r="BW44" t="str">
            <v>FIRMAS PENDIENTES</v>
          </cell>
          <cell r="BX44">
            <v>3970</v>
          </cell>
          <cell r="BY44">
            <v>0</v>
          </cell>
          <cell r="BZ44">
            <v>3460</v>
          </cell>
          <cell r="CA44">
            <v>0</v>
          </cell>
          <cell r="CB44">
            <v>0</v>
          </cell>
          <cell r="CC44">
            <v>0</v>
          </cell>
          <cell r="CD44">
            <v>0</v>
          </cell>
          <cell r="CE44">
            <v>0</v>
          </cell>
          <cell r="CF44">
            <v>0</v>
          </cell>
          <cell r="CG44">
            <v>0</v>
          </cell>
          <cell r="CH44">
            <v>7430</v>
          </cell>
          <cell r="CI44" t="str">
            <v>Filipinas</v>
          </cell>
          <cell r="CJ44" t="str">
            <v>España</v>
          </cell>
          <cell r="CK44">
            <v>6000</v>
          </cell>
        </row>
        <row r="45">
          <cell r="B45">
            <v>37</v>
          </cell>
          <cell r="C45" t="str">
            <v>José</v>
          </cell>
          <cell r="D45" t="str">
            <v>Manuel</v>
          </cell>
          <cell r="E45" t="str">
            <v>García</v>
          </cell>
          <cell r="F45" t="str">
            <v>Font</v>
          </cell>
          <cell r="G45" t="str">
            <v>Director</v>
          </cell>
          <cell r="H45" t="str">
            <v>ED</v>
          </cell>
          <cell r="I45" t="str">
            <v>Director</v>
          </cell>
          <cell r="J45" t="str">
            <v>O</v>
          </cell>
          <cell r="K45">
            <v>35431</v>
          </cell>
          <cell r="L45">
            <v>35462</v>
          </cell>
          <cell r="M45">
            <v>35462</v>
          </cell>
          <cell r="N45">
            <v>36591.470641319444</v>
          </cell>
          <cell r="O45">
            <v>3</v>
          </cell>
          <cell r="P45" t="str">
            <v>Cuarto</v>
          </cell>
          <cell r="Q45" t="str">
            <v>ESPAÑA</v>
          </cell>
          <cell r="R45" t="str">
            <v>España</v>
          </cell>
          <cell r="S45" t="str">
            <v>MEXICO</v>
          </cell>
          <cell r="T45" t="str">
            <v>México</v>
          </cell>
          <cell r="U45">
            <v>1</v>
          </cell>
          <cell r="V45" t="str">
            <v>España</v>
          </cell>
          <cell r="X45" t="str">
            <v>Otros México</v>
          </cell>
          <cell r="Y45">
            <v>344364</v>
          </cell>
          <cell r="Z45" t="str">
            <v>Pesos</v>
          </cell>
          <cell r="AA45">
            <v>8.3000000000000007</v>
          </cell>
          <cell r="AB45">
            <v>41489.638554216865</v>
          </cell>
          <cell r="AC45" t="str">
            <v>US Dlls</v>
          </cell>
          <cell r="AD45">
            <v>28180</v>
          </cell>
          <cell r="AE45">
            <v>84540</v>
          </cell>
          <cell r="AF45" t="str">
            <v>USD Netos</v>
          </cell>
          <cell r="AG45">
            <v>15000</v>
          </cell>
          <cell r="AH45" t="str">
            <v>USD Netos</v>
          </cell>
          <cell r="AI45" t="str">
            <v>US Dólares Brutos</v>
          </cell>
          <cell r="AJ45">
            <v>90806</v>
          </cell>
          <cell r="AK45" t="str">
            <v>US Dlls</v>
          </cell>
          <cell r="AL45">
            <v>1.1886428314225648</v>
          </cell>
          <cell r="AM45" t="str">
            <v>Casado</v>
          </cell>
          <cell r="AO45">
            <v>1</v>
          </cell>
          <cell r="AP45">
            <v>-1</v>
          </cell>
          <cell r="AQ45" t="str">
            <v>Otros México</v>
          </cell>
          <cell r="AR45" t="str">
            <v>N</v>
          </cell>
          <cell r="AS45" t="str">
            <v>Otros México</v>
          </cell>
          <cell r="AT45" t="str">
            <v>N</v>
          </cell>
          <cell r="AU45" t="str">
            <v>Otros México</v>
          </cell>
          <cell r="AV45" t="str">
            <v>N</v>
          </cell>
          <cell r="AW45" t="str">
            <v>Otros México</v>
          </cell>
          <cell r="AX45" t="str">
            <v>N</v>
          </cell>
          <cell r="AY45" t="str">
            <v>Otros México</v>
          </cell>
          <cell r="AZ45">
            <v>3200</v>
          </cell>
          <cell r="BA45">
            <v>1</v>
          </cell>
          <cell r="BB45">
            <v>47940.6</v>
          </cell>
          <cell r="BC45" t="str">
            <v>Ejecutivo</v>
          </cell>
          <cell r="BD45">
            <v>0.1</v>
          </cell>
          <cell r="BE45">
            <v>9080.6</v>
          </cell>
          <cell r="BF45">
            <v>0</v>
          </cell>
          <cell r="BG45">
            <v>0</v>
          </cell>
          <cell r="BH45">
            <v>0</v>
          </cell>
          <cell r="BI45">
            <v>0</v>
          </cell>
          <cell r="BJ45">
            <v>0</v>
          </cell>
          <cell r="BK45">
            <v>2150</v>
          </cell>
          <cell r="BL45">
            <v>2150</v>
          </cell>
          <cell r="BM45">
            <v>2150</v>
          </cell>
          <cell r="BN45">
            <v>25800</v>
          </cell>
          <cell r="BO45" t="str">
            <v>Cosme Furlong</v>
          </cell>
          <cell r="BP45" t="str">
            <v>NO</v>
          </cell>
          <cell r="BQ45" t="str">
            <v>Fernando González</v>
          </cell>
          <cell r="BR45" t="str">
            <v>NO</v>
          </cell>
          <cell r="BS45" t="str">
            <v>Víctor Romo</v>
          </cell>
          <cell r="BT45" t="str">
            <v>NO</v>
          </cell>
          <cell r="BU45" t="str">
            <v>Lorenzo H. Zambrano</v>
          </cell>
          <cell r="BV45" t="str">
            <v>NO</v>
          </cell>
          <cell r="BW45" t="str">
            <v>FIRMAS PENDIENTES</v>
          </cell>
          <cell r="BX45">
            <v>3460</v>
          </cell>
          <cell r="BY45">
            <v>0</v>
          </cell>
          <cell r="BZ45">
            <v>0</v>
          </cell>
          <cell r="CA45">
            <v>0</v>
          </cell>
          <cell r="CB45">
            <v>0</v>
          </cell>
          <cell r="CC45">
            <v>0</v>
          </cell>
          <cell r="CD45">
            <v>0</v>
          </cell>
          <cell r="CE45">
            <v>0</v>
          </cell>
          <cell r="CF45">
            <v>0</v>
          </cell>
          <cell r="CG45">
            <v>0</v>
          </cell>
          <cell r="CH45">
            <v>3460</v>
          </cell>
          <cell r="CI45" t="str">
            <v>Mexico</v>
          </cell>
          <cell r="CJ45" t="str">
            <v>España</v>
          </cell>
          <cell r="CK45">
            <v>9600</v>
          </cell>
        </row>
        <row r="46">
          <cell r="B46">
            <v>38</v>
          </cell>
          <cell r="C46" t="str">
            <v>Angela</v>
          </cell>
          <cell r="D46" t="str">
            <v>María</v>
          </cell>
          <cell r="E46" t="str">
            <v>Ortiz</v>
          </cell>
          <cell r="F46" t="str">
            <v>Zarate</v>
          </cell>
          <cell r="G46" t="str">
            <v>Gerente</v>
          </cell>
          <cell r="H46" t="str">
            <v>ED</v>
          </cell>
          <cell r="I46" t="str">
            <v>Director</v>
          </cell>
          <cell r="J46" t="str">
            <v>O</v>
          </cell>
          <cell r="K46">
            <v>35765</v>
          </cell>
          <cell r="L46">
            <v>35796</v>
          </cell>
          <cell r="M46">
            <v>35796</v>
          </cell>
          <cell r="N46">
            <v>36591.470641319444</v>
          </cell>
          <cell r="O46">
            <v>2</v>
          </cell>
          <cell r="P46" t="str">
            <v>Tercero</v>
          </cell>
          <cell r="Q46" t="str">
            <v>COLOMBIA</v>
          </cell>
          <cell r="R46" t="str">
            <v>Colombia</v>
          </cell>
          <cell r="S46" t="str">
            <v>MEXICO</v>
          </cell>
          <cell r="T46" t="str">
            <v>México</v>
          </cell>
          <cell r="U46">
            <v>5</v>
          </cell>
          <cell r="V46" t="str">
            <v>Colombia</v>
          </cell>
          <cell r="X46" t="str">
            <v>Otros México</v>
          </cell>
          <cell r="Y46">
            <v>344364</v>
          </cell>
          <cell r="Z46" t="str">
            <v>Pesos</v>
          </cell>
          <cell r="AA46">
            <v>8.3000000000000007</v>
          </cell>
          <cell r="AB46">
            <v>41489.638554216865</v>
          </cell>
          <cell r="AC46" t="str">
            <v>US Dlls</v>
          </cell>
          <cell r="AD46">
            <v>28180</v>
          </cell>
          <cell r="AE46">
            <v>84540</v>
          </cell>
          <cell r="AF46" t="str">
            <v>USD Netos</v>
          </cell>
          <cell r="AG46">
            <v>15000</v>
          </cell>
          <cell r="AH46" t="str">
            <v>USD Netos</v>
          </cell>
          <cell r="AI46" t="str">
            <v>US Dólares Brutos</v>
          </cell>
          <cell r="AJ46">
            <v>40571</v>
          </cell>
          <cell r="AK46" t="str">
            <v>US Dlls</v>
          </cell>
          <cell r="AL46">
            <v>-2.21413968939842E-2</v>
          </cell>
          <cell r="AM46" t="str">
            <v>Casado</v>
          </cell>
          <cell r="AO46">
            <v>0</v>
          </cell>
          <cell r="AP46" t="str">
            <v>N</v>
          </cell>
          <cell r="AQ46" t="str">
            <v>Otros México</v>
          </cell>
          <cell r="AR46" t="str">
            <v>N</v>
          </cell>
          <cell r="AS46" t="str">
            <v>Otros México</v>
          </cell>
          <cell r="AT46" t="str">
            <v>N</v>
          </cell>
          <cell r="AU46" t="str">
            <v>Otros México</v>
          </cell>
          <cell r="AV46" t="str">
            <v>N</v>
          </cell>
          <cell r="AW46" t="str">
            <v>Otros México</v>
          </cell>
          <cell r="AX46" t="str">
            <v>N</v>
          </cell>
          <cell r="AY46" t="str">
            <v>Otros México</v>
          </cell>
          <cell r="AZ46">
            <v>1500</v>
          </cell>
          <cell r="BA46">
            <v>0</v>
          </cell>
          <cell r="BB46">
            <v>32857.1</v>
          </cell>
          <cell r="BC46" t="str">
            <v>Ejecutivo</v>
          </cell>
          <cell r="BD46">
            <v>0.1</v>
          </cell>
          <cell r="BE46">
            <v>4057.1000000000004</v>
          </cell>
          <cell r="BF46">
            <v>0.3</v>
          </cell>
          <cell r="BG46">
            <v>0</v>
          </cell>
          <cell r="BH46">
            <v>0</v>
          </cell>
          <cell r="BI46">
            <v>0</v>
          </cell>
          <cell r="BJ46">
            <v>0</v>
          </cell>
          <cell r="BK46">
            <v>2150</v>
          </cell>
          <cell r="BL46">
            <v>2150</v>
          </cell>
          <cell r="BM46">
            <v>2150</v>
          </cell>
          <cell r="BN46">
            <v>25800</v>
          </cell>
          <cell r="BO46" t="str">
            <v>Cosme Furlong</v>
          </cell>
          <cell r="BP46" t="str">
            <v>NO</v>
          </cell>
          <cell r="BQ46" t="str">
            <v>Fernando González</v>
          </cell>
          <cell r="BR46" t="str">
            <v>NO</v>
          </cell>
          <cell r="BS46" t="str">
            <v>Víctor Romo</v>
          </cell>
          <cell r="BT46" t="str">
            <v>NO</v>
          </cell>
          <cell r="BU46" t="str">
            <v>Lorenzo H. Zambrano</v>
          </cell>
          <cell r="BV46" t="str">
            <v>NO</v>
          </cell>
          <cell r="BW46" t="str">
            <v>FIRMAS PENDIENTES</v>
          </cell>
          <cell r="BX46">
            <v>0</v>
          </cell>
          <cell r="BY46">
            <v>0</v>
          </cell>
          <cell r="BZ46">
            <v>0</v>
          </cell>
          <cell r="CA46">
            <v>0</v>
          </cell>
          <cell r="CB46">
            <v>0</v>
          </cell>
          <cell r="CC46">
            <v>0</v>
          </cell>
          <cell r="CD46">
            <v>0</v>
          </cell>
          <cell r="CE46">
            <v>0</v>
          </cell>
          <cell r="CF46">
            <v>0</v>
          </cell>
          <cell r="CG46">
            <v>0</v>
          </cell>
          <cell r="CH46">
            <v>0</v>
          </cell>
          <cell r="CI46" t="str">
            <v>México</v>
          </cell>
          <cell r="CJ46" t="str">
            <v>Colombia</v>
          </cell>
          <cell r="CK46">
            <v>3000</v>
          </cell>
        </row>
        <row r="47">
          <cell r="B47">
            <v>39</v>
          </cell>
          <cell r="C47" t="str">
            <v>María</v>
          </cell>
          <cell r="D47" t="str">
            <v>Claudia</v>
          </cell>
          <cell r="E47" t="str">
            <v>León</v>
          </cell>
          <cell r="F47" t="str">
            <v>Baquero</v>
          </cell>
          <cell r="G47" t="str">
            <v>Gerente</v>
          </cell>
          <cell r="H47" t="str">
            <v>ED</v>
          </cell>
          <cell r="I47" t="str">
            <v>Director</v>
          </cell>
          <cell r="J47" t="str">
            <v>O</v>
          </cell>
          <cell r="K47">
            <v>35765</v>
          </cell>
          <cell r="L47">
            <v>35796</v>
          </cell>
          <cell r="M47">
            <v>35796</v>
          </cell>
          <cell r="N47">
            <v>36591.470641319444</v>
          </cell>
          <cell r="O47">
            <v>2</v>
          </cell>
          <cell r="P47" t="str">
            <v>Tercero</v>
          </cell>
          <cell r="Q47" t="str">
            <v>COLOMBIA</v>
          </cell>
          <cell r="R47" t="str">
            <v>Colombia</v>
          </cell>
          <cell r="S47" t="str">
            <v>MEXICO</v>
          </cell>
          <cell r="T47" t="str">
            <v>México</v>
          </cell>
          <cell r="U47">
            <v>5</v>
          </cell>
          <cell r="V47" t="str">
            <v>Colombia</v>
          </cell>
          <cell r="X47" t="str">
            <v>Otros México</v>
          </cell>
          <cell r="Y47">
            <v>344364</v>
          </cell>
          <cell r="Z47" t="str">
            <v>Pesos</v>
          </cell>
          <cell r="AA47">
            <v>8.3000000000000007</v>
          </cell>
          <cell r="AB47">
            <v>41489.638554216865</v>
          </cell>
          <cell r="AC47" t="str">
            <v>US Dlls</v>
          </cell>
          <cell r="AD47">
            <v>28180</v>
          </cell>
          <cell r="AE47">
            <v>84540</v>
          </cell>
          <cell r="AF47" t="str">
            <v>USD Netos</v>
          </cell>
          <cell r="AG47">
            <v>15000</v>
          </cell>
          <cell r="AH47" t="str">
            <v>USD Netos</v>
          </cell>
          <cell r="AI47" t="str">
            <v>US Dólares Brutos</v>
          </cell>
          <cell r="AJ47">
            <v>65332</v>
          </cell>
          <cell r="AK47" t="str">
            <v>US Dlls</v>
          </cell>
          <cell r="AL47">
            <v>0.57465821049819388</v>
          </cell>
          <cell r="AM47" t="str">
            <v>Casado</v>
          </cell>
          <cell r="AO47">
            <v>2</v>
          </cell>
          <cell r="AP47">
            <v>-1</v>
          </cell>
          <cell r="AQ47" t="str">
            <v>Otros México</v>
          </cell>
          <cell r="AR47" t="str">
            <v>N</v>
          </cell>
          <cell r="AS47" t="str">
            <v>Otros México</v>
          </cell>
          <cell r="AT47" t="str">
            <v>N</v>
          </cell>
          <cell r="AU47" t="str">
            <v>Otros México</v>
          </cell>
          <cell r="AV47" t="str">
            <v>N</v>
          </cell>
          <cell r="AW47" t="str">
            <v>Otros México</v>
          </cell>
          <cell r="AX47" t="str">
            <v>N</v>
          </cell>
          <cell r="AY47" t="str">
            <v>Otros México</v>
          </cell>
          <cell r="AZ47">
            <v>1500</v>
          </cell>
          <cell r="BA47">
            <v>2</v>
          </cell>
          <cell r="BB47">
            <v>41793.199999999997</v>
          </cell>
          <cell r="BC47" t="str">
            <v>Ejecutivo</v>
          </cell>
          <cell r="BD47">
            <v>0.1</v>
          </cell>
          <cell r="BE47">
            <v>6533.2000000000007</v>
          </cell>
          <cell r="BF47">
            <v>0.3</v>
          </cell>
          <cell r="BG47">
            <v>0</v>
          </cell>
          <cell r="BH47">
            <v>0</v>
          </cell>
          <cell r="BI47">
            <v>0</v>
          </cell>
          <cell r="BJ47">
            <v>0</v>
          </cell>
          <cell r="BK47">
            <v>2150</v>
          </cell>
          <cell r="BL47">
            <v>2150</v>
          </cell>
          <cell r="BM47">
            <v>2150</v>
          </cell>
          <cell r="BN47">
            <v>25800</v>
          </cell>
          <cell r="BO47" t="str">
            <v>Cosme Furlong</v>
          </cell>
          <cell r="BP47" t="str">
            <v>NO</v>
          </cell>
          <cell r="BQ47" t="str">
            <v>Fernando González</v>
          </cell>
          <cell r="BR47" t="str">
            <v>NO</v>
          </cell>
          <cell r="BS47" t="str">
            <v>Víctor Romo</v>
          </cell>
          <cell r="BT47" t="str">
            <v>NO</v>
          </cell>
          <cell r="BU47" t="str">
            <v>Lorenzo H. Zambrano</v>
          </cell>
          <cell r="BV47" t="str">
            <v>NO</v>
          </cell>
          <cell r="BW47" t="str">
            <v>FIRMAS PENDIENTES</v>
          </cell>
          <cell r="BX47">
            <v>3460</v>
          </cell>
          <cell r="BY47">
            <v>0</v>
          </cell>
          <cell r="BZ47">
            <v>0</v>
          </cell>
          <cell r="CA47">
            <v>0</v>
          </cell>
          <cell r="CB47">
            <v>0</v>
          </cell>
          <cell r="CC47">
            <v>0</v>
          </cell>
          <cell r="CD47">
            <v>0</v>
          </cell>
          <cell r="CE47">
            <v>0</v>
          </cell>
          <cell r="CF47">
            <v>0</v>
          </cell>
          <cell r="CG47">
            <v>0</v>
          </cell>
          <cell r="CH47">
            <v>3460</v>
          </cell>
          <cell r="CI47" t="str">
            <v>México</v>
          </cell>
          <cell r="CJ47" t="str">
            <v>Colombia</v>
          </cell>
          <cell r="CK47">
            <v>6000</v>
          </cell>
        </row>
        <row r="48">
          <cell r="B48">
            <v>40</v>
          </cell>
          <cell r="C48" t="str">
            <v>Andres</v>
          </cell>
          <cell r="E48" t="str">
            <v>Jiménez</v>
          </cell>
          <cell r="F48" t="str">
            <v>Uribe</v>
          </cell>
          <cell r="G48" t="str">
            <v>Gerente</v>
          </cell>
          <cell r="H48" t="str">
            <v>ED</v>
          </cell>
          <cell r="I48" t="str">
            <v>Director</v>
          </cell>
          <cell r="J48" t="str">
            <v>O</v>
          </cell>
          <cell r="K48">
            <v>35765</v>
          </cell>
          <cell r="L48">
            <v>35796</v>
          </cell>
          <cell r="M48">
            <v>35796</v>
          </cell>
          <cell r="N48">
            <v>36591.470641319444</v>
          </cell>
          <cell r="O48">
            <v>2</v>
          </cell>
          <cell r="P48" t="str">
            <v>Tercero</v>
          </cell>
          <cell r="Q48" t="str">
            <v>COLOMBIA</v>
          </cell>
          <cell r="R48" t="str">
            <v>Colombia</v>
          </cell>
          <cell r="S48" t="str">
            <v>MEXICO</v>
          </cell>
          <cell r="T48" t="str">
            <v>México</v>
          </cell>
          <cell r="U48">
            <v>5</v>
          </cell>
          <cell r="V48" t="str">
            <v>Colombia</v>
          </cell>
          <cell r="X48" t="str">
            <v>Otros México</v>
          </cell>
          <cell r="Y48">
            <v>344364</v>
          </cell>
          <cell r="Z48" t="str">
            <v>Pesos</v>
          </cell>
          <cell r="AA48">
            <v>8.3000000000000007</v>
          </cell>
          <cell r="AB48">
            <v>41489.638554216865</v>
          </cell>
          <cell r="AC48" t="str">
            <v>US Dlls</v>
          </cell>
          <cell r="AD48">
            <v>28180</v>
          </cell>
          <cell r="AE48">
            <v>84540</v>
          </cell>
          <cell r="AF48" t="str">
            <v>USD Netos</v>
          </cell>
          <cell r="AG48">
            <v>15000</v>
          </cell>
          <cell r="AH48" t="str">
            <v>USD Netos</v>
          </cell>
          <cell r="AI48" t="str">
            <v>US Dólares Brutos</v>
          </cell>
          <cell r="AJ48">
            <v>75525</v>
          </cell>
          <cell r="AK48" t="str">
            <v>US Dlls</v>
          </cell>
          <cell r="AL48">
            <v>0.82033400703906345</v>
          </cell>
          <cell r="AM48" t="str">
            <v>Casado</v>
          </cell>
          <cell r="AO48">
            <v>2</v>
          </cell>
          <cell r="AP48" t="str">
            <v>N</v>
          </cell>
          <cell r="AQ48" t="str">
            <v>Otros México</v>
          </cell>
          <cell r="AR48" t="str">
            <v>N</v>
          </cell>
          <cell r="AS48" t="str">
            <v>Otros México</v>
          </cell>
          <cell r="AT48" t="str">
            <v>N</v>
          </cell>
          <cell r="AU48" t="str">
            <v>Otros México</v>
          </cell>
          <cell r="AV48" t="str">
            <v>N</v>
          </cell>
          <cell r="AW48" t="str">
            <v>Otros México</v>
          </cell>
          <cell r="AX48" t="str">
            <v>N</v>
          </cell>
          <cell r="AY48" t="str">
            <v>Otros México</v>
          </cell>
          <cell r="AZ48">
            <v>1500</v>
          </cell>
          <cell r="BA48">
            <v>2</v>
          </cell>
          <cell r="BB48">
            <v>39352.5</v>
          </cell>
          <cell r="BC48" t="str">
            <v>Ejecutivo</v>
          </cell>
          <cell r="BD48">
            <v>0.1</v>
          </cell>
          <cell r="BE48">
            <v>7552.5</v>
          </cell>
          <cell r="BF48">
            <v>0.3</v>
          </cell>
          <cell r="BG48">
            <v>0</v>
          </cell>
          <cell r="BH48">
            <v>0</v>
          </cell>
          <cell r="BI48">
            <v>0</v>
          </cell>
          <cell r="BJ48">
            <v>0</v>
          </cell>
          <cell r="BK48">
            <v>2150</v>
          </cell>
          <cell r="BL48">
            <v>2150</v>
          </cell>
          <cell r="BM48">
            <v>2150</v>
          </cell>
          <cell r="BN48">
            <v>25800</v>
          </cell>
          <cell r="BO48" t="str">
            <v>Cosme Furlong</v>
          </cell>
          <cell r="BP48" t="str">
            <v>NO</v>
          </cell>
          <cell r="BQ48" t="str">
            <v>Fernando González</v>
          </cell>
          <cell r="BR48" t="str">
            <v>NO</v>
          </cell>
          <cell r="BS48" t="str">
            <v>Víctor Romo</v>
          </cell>
          <cell r="BT48" t="str">
            <v>NO</v>
          </cell>
          <cell r="BU48" t="str">
            <v>Lorenzo H. Zambrano</v>
          </cell>
          <cell r="BV48" t="str">
            <v>NO</v>
          </cell>
          <cell r="BW48" t="str">
            <v>FIRMAS PENDIENTES</v>
          </cell>
          <cell r="BX48">
            <v>0</v>
          </cell>
          <cell r="BY48">
            <v>0</v>
          </cell>
          <cell r="BZ48">
            <v>0</v>
          </cell>
          <cell r="CA48">
            <v>0</v>
          </cell>
          <cell r="CB48">
            <v>0</v>
          </cell>
          <cell r="CC48">
            <v>0</v>
          </cell>
          <cell r="CD48">
            <v>0</v>
          </cell>
          <cell r="CE48">
            <v>0</v>
          </cell>
          <cell r="CF48">
            <v>0</v>
          </cell>
          <cell r="CG48">
            <v>0</v>
          </cell>
          <cell r="CH48">
            <v>0</v>
          </cell>
          <cell r="CI48" t="str">
            <v>México</v>
          </cell>
          <cell r="CJ48" t="str">
            <v>Colombia</v>
          </cell>
          <cell r="CK48">
            <v>6000</v>
          </cell>
        </row>
        <row r="49">
          <cell r="B49">
            <v>41</v>
          </cell>
          <cell r="C49" t="str">
            <v>Raymundo</v>
          </cell>
          <cell r="E49" t="str">
            <v>Villarreal</v>
          </cell>
          <cell r="F49" t="str">
            <v>Garza</v>
          </cell>
          <cell r="G49" t="str">
            <v>Jefe</v>
          </cell>
          <cell r="H49" t="str">
            <v>ED</v>
          </cell>
          <cell r="I49" t="str">
            <v>Director</v>
          </cell>
          <cell r="J49" t="str">
            <v>O</v>
          </cell>
          <cell r="K49">
            <v>35765</v>
          </cell>
          <cell r="L49">
            <v>35796</v>
          </cell>
          <cell r="M49">
            <v>35796</v>
          </cell>
          <cell r="N49">
            <v>36591.470641319444</v>
          </cell>
          <cell r="O49">
            <v>2</v>
          </cell>
          <cell r="P49" t="str">
            <v>Tercero</v>
          </cell>
          <cell r="Q49" t="str">
            <v>CENTRAL</v>
          </cell>
          <cell r="R49" t="str">
            <v>Central</v>
          </cell>
          <cell r="S49" t="str">
            <v>COLOMBIA</v>
          </cell>
          <cell r="T49" t="str">
            <v>Colombia</v>
          </cell>
          <cell r="U49">
            <v>12</v>
          </cell>
          <cell r="V49" t="str">
            <v>Otros México</v>
          </cell>
          <cell r="X49" t="str">
            <v>Colombia</v>
          </cell>
          <cell r="Y49">
            <v>344364</v>
          </cell>
          <cell r="Z49" t="str">
            <v>Pesos</v>
          </cell>
          <cell r="AA49">
            <v>8.3000000000000007</v>
          </cell>
          <cell r="AB49">
            <v>41489.638554216865</v>
          </cell>
          <cell r="AC49" t="str">
            <v>US Dlls</v>
          </cell>
          <cell r="AD49">
            <v>28180</v>
          </cell>
          <cell r="AE49">
            <v>84540</v>
          </cell>
          <cell r="AF49" t="str">
            <v>USD Netos</v>
          </cell>
          <cell r="AG49">
            <v>15000</v>
          </cell>
          <cell r="AH49" t="str">
            <v>USD Netos</v>
          </cell>
          <cell r="AI49" t="str">
            <v>US Dólares Brutos</v>
          </cell>
          <cell r="AJ49">
            <v>85000</v>
          </cell>
          <cell r="AK49" t="str">
            <v>US Dlls</v>
          </cell>
          <cell r="AL49">
            <v>1.0487042780313853</v>
          </cell>
          <cell r="AM49" t="str">
            <v>Soltero</v>
          </cell>
          <cell r="AO49">
            <v>0</v>
          </cell>
          <cell r="AP49" t="str">
            <v>N</v>
          </cell>
          <cell r="AQ49" t="str">
            <v>Colombia</v>
          </cell>
          <cell r="AR49" t="str">
            <v>N</v>
          </cell>
          <cell r="AS49" t="str">
            <v>Colombia</v>
          </cell>
          <cell r="AT49" t="str">
            <v>N</v>
          </cell>
          <cell r="AU49" t="str">
            <v>Colombia</v>
          </cell>
          <cell r="AV49" t="str">
            <v>N</v>
          </cell>
          <cell r="AW49" t="str">
            <v>Colombia</v>
          </cell>
          <cell r="AX49" t="str">
            <v>N</v>
          </cell>
          <cell r="AY49" t="str">
            <v>Colombia</v>
          </cell>
          <cell r="AZ49">
            <v>1500</v>
          </cell>
          <cell r="BA49">
            <v>0</v>
          </cell>
          <cell r="BB49">
            <v>59500</v>
          </cell>
          <cell r="BC49" t="str">
            <v>Ejecutivo</v>
          </cell>
          <cell r="BD49">
            <v>0.1</v>
          </cell>
          <cell r="BE49">
            <v>8500</v>
          </cell>
          <cell r="BF49">
            <v>0</v>
          </cell>
          <cell r="BG49">
            <v>0.3</v>
          </cell>
          <cell r="BH49">
            <v>0.3</v>
          </cell>
          <cell r="BI49">
            <v>0.3</v>
          </cell>
          <cell r="BJ49">
            <v>25500</v>
          </cell>
          <cell r="BK49">
            <v>2000</v>
          </cell>
          <cell r="BL49">
            <v>2000</v>
          </cell>
          <cell r="BM49">
            <v>2000</v>
          </cell>
          <cell r="BN49">
            <v>24000</v>
          </cell>
          <cell r="BO49" t="str">
            <v>Cosme Furlong</v>
          </cell>
          <cell r="BP49" t="str">
            <v>NO</v>
          </cell>
          <cell r="BQ49" t="str">
            <v>Fernando González</v>
          </cell>
          <cell r="BR49" t="str">
            <v>NO</v>
          </cell>
          <cell r="BS49" t="str">
            <v>Víctor Romo</v>
          </cell>
          <cell r="BT49" t="str">
            <v>NO</v>
          </cell>
          <cell r="BU49" t="str">
            <v>Lorenzo H. Zambrano</v>
          </cell>
          <cell r="BV49" t="str">
            <v>NO</v>
          </cell>
          <cell r="BW49" t="str">
            <v>FIRMAS PENDIENTES</v>
          </cell>
          <cell r="BX49">
            <v>0</v>
          </cell>
          <cell r="BY49">
            <v>0</v>
          </cell>
          <cell r="BZ49">
            <v>0</v>
          </cell>
          <cell r="CA49">
            <v>0</v>
          </cell>
          <cell r="CB49">
            <v>0</v>
          </cell>
          <cell r="CC49">
            <v>0</v>
          </cell>
          <cell r="CD49">
            <v>0</v>
          </cell>
          <cell r="CE49">
            <v>0</v>
          </cell>
          <cell r="CF49">
            <v>0</v>
          </cell>
          <cell r="CG49">
            <v>0</v>
          </cell>
          <cell r="CH49">
            <v>0</v>
          </cell>
          <cell r="CI49" t="str">
            <v>Colombia</v>
          </cell>
          <cell r="CJ49" t="str">
            <v>México</v>
          </cell>
          <cell r="CK49">
            <v>1500</v>
          </cell>
        </row>
        <row r="50">
          <cell r="B50">
            <v>42</v>
          </cell>
          <cell r="C50" t="str">
            <v>Fernando</v>
          </cell>
          <cell r="D50" t="str">
            <v>Luis</v>
          </cell>
          <cell r="E50" t="str">
            <v>Chavira</v>
          </cell>
          <cell r="F50" t="str">
            <v>Alvarez</v>
          </cell>
          <cell r="G50" t="str">
            <v>Gerente</v>
          </cell>
          <cell r="H50" t="str">
            <v>ED</v>
          </cell>
          <cell r="I50" t="str">
            <v>V. P. Administración</v>
          </cell>
          <cell r="J50" t="str">
            <v>VP</v>
          </cell>
          <cell r="K50">
            <v>35765</v>
          </cell>
          <cell r="L50">
            <v>35796</v>
          </cell>
          <cell r="M50">
            <v>35796</v>
          </cell>
          <cell r="N50">
            <v>36591.470641319444</v>
          </cell>
          <cell r="O50">
            <v>2</v>
          </cell>
          <cell r="P50" t="str">
            <v>Tercero</v>
          </cell>
          <cell r="Q50" t="str">
            <v>CENTRAL</v>
          </cell>
          <cell r="R50" t="str">
            <v>Central</v>
          </cell>
          <cell r="S50" t="str">
            <v>COLOMBIA</v>
          </cell>
          <cell r="T50" t="str">
            <v>Colombia</v>
          </cell>
          <cell r="U50">
            <v>12</v>
          </cell>
          <cell r="V50" t="str">
            <v>Otros México</v>
          </cell>
          <cell r="X50" t="str">
            <v>Colombia</v>
          </cell>
          <cell r="Y50">
            <v>344364</v>
          </cell>
          <cell r="Z50" t="str">
            <v>Pesos</v>
          </cell>
          <cell r="AA50">
            <v>8.3000000000000007</v>
          </cell>
          <cell r="AB50">
            <v>41489.638554216865</v>
          </cell>
          <cell r="AC50" t="str">
            <v>US Dlls</v>
          </cell>
          <cell r="AD50">
            <v>28180</v>
          </cell>
          <cell r="AE50">
            <v>84540</v>
          </cell>
          <cell r="AF50" t="str">
            <v>USD Netos</v>
          </cell>
          <cell r="AG50">
            <v>15000</v>
          </cell>
          <cell r="AH50" t="str">
            <v>USD Netos</v>
          </cell>
          <cell r="AI50" t="str">
            <v>US Dólares Brutos</v>
          </cell>
          <cell r="AJ50">
            <v>109120</v>
          </cell>
          <cell r="AK50" t="str">
            <v>US Dlls</v>
          </cell>
          <cell r="AL50">
            <v>1.63005424492688</v>
          </cell>
          <cell r="AM50" t="str">
            <v>Casado</v>
          </cell>
          <cell r="AO50">
            <v>3</v>
          </cell>
          <cell r="AP50" t="str">
            <v>N</v>
          </cell>
          <cell r="AQ50" t="str">
            <v>Colombia</v>
          </cell>
          <cell r="AR50">
            <v>12</v>
          </cell>
          <cell r="AS50" t="str">
            <v>Colombia</v>
          </cell>
          <cell r="AT50">
            <v>9</v>
          </cell>
          <cell r="AU50" t="str">
            <v>Colombia</v>
          </cell>
          <cell r="AV50" t="str">
            <v>N</v>
          </cell>
          <cell r="AW50" t="str">
            <v>Colombia</v>
          </cell>
          <cell r="AX50" t="str">
            <v>N</v>
          </cell>
          <cell r="AY50" t="str">
            <v>Colombia</v>
          </cell>
          <cell r="AZ50">
            <v>1500</v>
          </cell>
          <cell r="BA50">
            <v>3</v>
          </cell>
          <cell r="BB50">
            <v>98273</v>
          </cell>
          <cell r="BC50" t="str">
            <v>Vicepresidente</v>
          </cell>
          <cell r="BD50">
            <v>0.1</v>
          </cell>
          <cell r="BE50">
            <v>10912</v>
          </cell>
          <cell r="BF50">
            <v>0</v>
          </cell>
          <cell r="BG50">
            <v>0.3</v>
          </cell>
          <cell r="BH50">
            <v>0.3</v>
          </cell>
          <cell r="BI50">
            <v>0.3</v>
          </cell>
          <cell r="BJ50">
            <v>32736</v>
          </cell>
          <cell r="BK50">
            <v>3000</v>
          </cell>
          <cell r="BL50">
            <v>3000</v>
          </cell>
          <cell r="BM50">
            <v>3000</v>
          </cell>
          <cell r="BN50">
            <v>36000</v>
          </cell>
          <cell r="BO50" t="str">
            <v>Cosme Furlong</v>
          </cell>
          <cell r="BP50" t="str">
            <v>NO</v>
          </cell>
          <cell r="BQ50" t="str">
            <v>Fernando González</v>
          </cell>
          <cell r="BR50" t="str">
            <v>NO</v>
          </cell>
          <cell r="BS50" t="str">
            <v>Víctor Romo</v>
          </cell>
          <cell r="BT50" t="str">
            <v>NO</v>
          </cell>
          <cell r="BU50" t="str">
            <v>Lorenzo H. Zambrano</v>
          </cell>
          <cell r="BV50" t="str">
            <v>NO</v>
          </cell>
          <cell r="BW50" t="str">
            <v>FIRMAS PENDIENTES</v>
          </cell>
          <cell r="BX50">
            <v>0</v>
          </cell>
          <cell r="BY50">
            <v>0</v>
          </cell>
          <cell r="BZ50">
            <v>0</v>
          </cell>
          <cell r="CA50">
            <v>5710</v>
          </cell>
          <cell r="CB50">
            <v>0</v>
          </cell>
          <cell r="CC50">
            <v>5415</v>
          </cell>
          <cell r="CD50">
            <v>0</v>
          </cell>
          <cell r="CE50">
            <v>0</v>
          </cell>
          <cell r="CF50">
            <v>0</v>
          </cell>
          <cell r="CG50">
            <v>0</v>
          </cell>
          <cell r="CH50">
            <v>11125</v>
          </cell>
          <cell r="CI50" t="str">
            <v>Colombia</v>
          </cell>
          <cell r="CJ50" t="str">
            <v>México</v>
          </cell>
          <cell r="CK50">
            <v>7500</v>
          </cell>
        </row>
        <row r="51">
          <cell r="B51">
            <v>43</v>
          </cell>
          <cell r="C51" t="str">
            <v>Armando</v>
          </cell>
          <cell r="D51" t="str">
            <v>Dionisio</v>
          </cell>
          <cell r="E51" t="str">
            <v>Martinez</v>
          </cell>
          <cell r="F51" t="str">
            <v>Gallegos</v>
          </cell>
          <cell r="G51" t="str">
            <v>Gerente</v>
          </cell>
          <cell r="H51" t="str">
            <v>ED</v>
          </cell>
          <cell r="I51" t="str">
            <v>Director de Planta</v>
          </cell>
          <cell r="J51" t="str">
            <v>O</v>
          </cell>
          <cell r="K51">
            <v>35765</v>
          </cell>
          <cell r="L51">
            <v>35796</v>
          </cell>
          <cell r="M51">
            <v>35796</v>
          </cell>
          <cell r="N51">
            <v>36591.470641319444</v>
          </cell>
          <cell r="O51">
            <v>2</v>
          </cell>
          <cell r="P51" t="str">
            <v>Tercero</v>
          </cell>
          <cell r="Q51" t="str">
            <v>MEXICO</v>
          </cell>
          <cell r="R51" t="str">
            <v>México</v>
          </cell>
          <cell r="S51" t="str">
            <v>COLOMBIA</v>
          </cell>
          <cell r="T51" t="str">
            <v>Colombia</v>
          </cell>
          <cell r="U51">
            <v>12</v>
          </cell>
          <cell r="V51" t="str">
            <v>Otros México</v>
          </cell>
          <cell r="X51" t="str">
            <v>Colombia</v>
          </cell>
          <cell r="Y51">
            <v>344364</v>
          </cell>
          <cell r="Z51" t="str">
            <v>Pesos</v>
          </cell>
          <cell r="AA51">
            <v>8.3000000000000007</v>
          </cell>
          <cell r="AB51">
            <v>41489.638554216865</v>
          </cell>
          <cell r="AC51" t="str">
            <v>US Dlls</v>
          </cell>
          <cell r="AD51">
            <v>28180</v>
          </cell>
          <cell r="AE51">
            <v>84540</v>
          </cell>
          <cell r="AF51" t="str">
            <v>USD Netos</v>
          </cell>
          <cell r="AG51">
            <v>15000</v>
          </cell>
          <cell r="AH51" t="str">
            <v>USD Netos</v>
          </cell>
          <cell r="AI51" t="str">
            <v>US Dólares Brutos</v>
          </cell>
          <cell r="AJ51">
            <v>67200</v>
          </cell>
          <cell r="AK51" t="str">
            <v>US Dlls</v>
          </cell>
          <cell r="AL51">
            <v>0.61968149980834242</v>
          </cell>
          <cell r="AM51" t="str">
            <v>Casado</v>
          </cell>
          <cell r="AO51">
            <v>3</v>
          </cell>
          <cell r="AP51" t="str">
            <v>N</v>
          </cell>
          <cell r="AQ51" t="str">
            <v>Colombia</v>
          </cell>
          <cell r="AR51">
            <v>10</v>
          </cell>
          <cell r="AS51" t="str">
            <v>Colombia</v>
          </cell>
          <cell r="AT51">
            <v>6</v>
          </cell>
          <cell r="AU51" t="str">
            <v>Colombia</v>
          </cell>
          <cell r="AV51" t="str">
            <v>N</v>
          </cell>
          <cell r="AW51" t="str">
            <v>Colombia</v>
          </cell>
          <cell r="AX51" t="str">
            <v>N</v>
          </cell>
          <cell r="AY51" t="str">
            <v>Colombia</v>
          </cell>
          <cell r="AZ51">
            <v>1500</v>
          </cell>
          <cell r="BA51">
            <v>3</v>
          </cell>
          <cell r="BB51">
            <v>68995</v>
          </cell>
          <cell r="BC51" t="str">
            <v>Ejecutivo</v>
          </cell>
          <cell r="BD51">
            <v>0.1</v>
          </cell>
          <cell r="BE51">
            <v>6720</v>
          </cell>
          <cell r="BF51">
            <v>0</v>
          </cell>
          <cell r="BG51">
            <v>0.3</v>
          </cell>
          <cell r="BH51">
            <v>0.3</v>
          </cell>
          <cell r="BI51">
            <v>0.3</v>
          </cell>
          <cell r="BJ51">
            <v>20160</v>
          </cell>
          <cell r="BK51">
            <v>2000</v>
          </cell>
          <cell r="BL51">
            <v>2000</v>
          </cell>
          <cell r="BM51">
            <v>2000</v>
          </cell>
          <cell r="BN51">
            <v>24000</v>
          </cell>
          <cell r="BO51" t="str">
            <v>Cosme Furlong</v>
          </cell>
          <cell r="BP51" t="str">
            <v>NO</v>
          </cell>
          <cell r="BQ51" t="str">
            <v>Fernando González</v>
          </cell>
          <cell r="BR51" t="str">
            <v>NO</v>
          </cell>
          <cell r="BS51" t="str">
            <v>Víctor Romo</v>
          </cell>
          <cell r="BT51" t="str">
            <v>NO</v>
          </cell>
          <cell r="BU51" t="str">
            <v>Lorenzo H. Zambrano</v>
          </cell>
          <cell r="BV51" t="str">
            <v>NO</v>
          </cell>
          <cell r="BW51" t="str">
            <v>FIRMAS PENDIENTES</v>
          </cell>
          <cell r="BX51">
            <v>0</v>
          </cell>
          <cell r="BY51">
            <v>0</v>
          </cell>
          <cell r="BZ51">
            <v>0</v>
          </cell>
          <cell r="CA51">
            <v>5565</v>
          </cell>
          <cell r="CB51">
            <v>0</v>
          </cell>
          <cell r="CC51">
            <v>5050</v>
          </cell>
          <cell r="CD51">
            <v>0</v>
          </cell>
          <cell r="CE51">
            <v>0</v>
          </cell>
          <cell r="CF51">
            <v>0</v>
          </cell>
          <cell r="CG51">
            <v>0</v>
          </cell>
          <cell r="CH51">
            <v>10615</v>
          </cell>
          <cell r="CI51" t="str">
            <v>Colombia</v>
          </cell>
          <cell r="CJ51" t="str">
            <v>México</v>
          </cell>
          <cell r="CK51">
            <v>7500</v>
          </cell>
        </row>
        <row r="52">
          <cell r="B52">
            <v>44</v>
          </cell>
          <cell r="C52" t="str">
            <v>Demetrio</v>
          </cell>
          <cell r="E52" t="str">
            <v>Narjera</v>
          </cell>
          <cell r="F52" t="str">
            <v>Bocanegra</v>
          </cell>
          <cell r="G52" t="str">
            <v>Gerente</v>
          </cell>
          <cell r="H52" t="str">
            <v>ED</v>
          </cell>
          <cell r="I52" t="str">
            <v>Gerente</v>
          </cell>
          <cell r="J52" t="str">
            <v>O</v>
          </cell>
          <cell r="K52">
            <v>35765</v>
          </cell>
          <cell r="L52">
            <v>35796</v>
          </cell>
          <cell r="M52">
            <v>35796</v>
          </cell>
          <cell r="N52">
            <v>36591.470641319444</v>
          </cell>
          <cell r="O52">
            <v>2</v>
          </cell>
          <cell r="P52" t="str">
            <v>Tercero</v>
          </cell>
          <cell r="Q52" t="str">
            <v>MEXICO</v>
          </cell>
          <cell r="R52" t="str">
            <v>México</v>
          </cell>
          <cell r="S52" t="str">
            <v>COLOMBIA</v>
          </cell>
          <cell r="T52" t="str">
            <v>Colombia</v>
          </cell>
          <cell r="U52">
            <v>12</v>
          </cell>
          <cell r="V52" t="str">
            <v>Otros México</v>
          </cell>
          <cell r="X52" t="str">
            <v>Colombia</v>
          </cell>
          <cell r="Y52">
            <v>344364</v>
          </cell>
          <cell r="Z52" t="str">
            <v>Pesos</v>
          </cell>
          <cell r="AA52">
            <v>8.3000000000000007</v>
          </cell>
          <cell r="AB52">
            <v>41489.638554216865</v>
          </cell>
          <cell r="AC52" t="str">
            <v>US Dlls</v>
          </cell>
          <cell r="AD52">
            <v>28180</v>
          </cell>
          <cell r="AE52">
            <v>84540</v>
          </cell>
          <cell r="AF52" t="str">
            <v>USD Netos</v>
          </cell>
          <cell r="AG52">
            <v>15000</v>
          </cell>
          <cell r="AH52" t="str">
            <v>USD Netos</v>
          </cell>
          <cell r="AI52" t="str">
            <v>US Dólares Brutos</v>
          </cell>
          <cell r="AJ52">
            <v>85248</v>
          </cell>
          <cell r="AK52" t="str">
            <v>US Dlls</v>
          </cell>
          <cell r="AL52">
            <v>1.0546816740425831</v>
          </cell>
          <cell r="AM52" t="str">
            <v>Casado</v>
          </cell>
          <cell r="AO52">
            <v>3</v>
          </cell>
          <cell r="AP52">
            <v>9</v>
          </cell>
          <cell r="AQ52" t="str">
            <v>Colombia</v>
          </cell>
          <cell r="AR52">
            <v>7</v>
          </cell>
          <cell r="AS52" t="str">
            <v>Colombia</v>
          </cell>
          <cell r="AT52" t="str">
            <v>N</v>
          </cell>
          <cell r="AU52" t="str">
            <v>Colombia</v>
          </cell>
          <cell r="AV52" t="str">
            <v>N</v>
          </cell>
          <cell r="AW52" t="str">
            <v>Colombia</v>
          </cell>
          <cell r="AX52" t="str">
            <v>N</v>
          </cell>
          <cell r="AY52" t="str">
            <v>Colombia</v>
          </cell>
          <cell r="AZ52">
            <v>1500</v>
          </cell>
          <cell r="BA52">
            <v>3</v>
          </cell>
          <cell r="BB52">
            <v>76214.200000000012</v>
          </cell>
          <cell r="BC52" t="str">
            <v>Ejecutivo</v>
          </cell>
          <cell r="BD52">
            <v>0.1</v>
          </cell>
          <cell r="BE52">
            <v>8524.8000000000011</v>
          </cell>
          <cell r="BF52">
            <v>0</v>
          </cell>
          <cell r="BG52">
            <v>0.3</v>
          </cell>
          <cell r="BH52">
            <v>0.3</v>
          </cell>
          <cell r="BI52">
            <v>0.3</v>
          </cell>
          <cell r="BJ52">
            <v>25574.399999999998</v>
          </cell>
          <cell r="BK52">
            <v>2000</v>
          </cell>
          <cell r="BL52">
            <v>2000</v>
          </cell>
          <cell r="BM52">
            <v>2000</v>
          </cell>
          <cell r="BN52">
            <v>24000</v>
          </cell>
          <cell r="BO52" t="str">
            <v>Cosme Furlong</v>
          </cell>
          <cell r="BP52" t="str">
            <v>NO</v>
          </cell>
          <cell r="BQ52" t="str">
            <v>Fernando González</v>
          </cell>
          <cell r="BR52" t="str">
            <v>NO</v>
          </cell>
          <cell r="BS52" t="str">
            <v>Víctor Romo</v>
          </cell>
          <cell r="BT52" t="str">
            <v>NO</v>
          </cell>
          <cell r="BU52" t="str">
            <v>Lorenzo H. Zambrano</v>
          </cell>
          <cell r="BV52" t="str">
            <v>NO</v>
          </cell>
          <cell r="BW52" t="str">
            <v>FIRMAS PENDIENTES</v>
          </cell>
          <cell r="BX52">
            <v>0</v>
          </cell>
          <cell r="BY52">
            <v>5415</v>
          </cell>
          <cell r="BZ52">
            <v>0</v>
          </cell>
          <cell r="CA52">
            <v>5200</v>
          </cell>
          <cell r="CB52">
            <v>0</v>
          </cell>
          <cell r="CC52">
            <v>0</v>
          </cell>
          <cell r="CD52">
            <v>0</v>
          </cell>
          <cell r="CE52">
            <v>0</v>
          </cell>
          <cell r="CF52">
            <v>0</v>
          </cell>
          <cell r="CG52">
            <v>0</v>
          </cell>
          <cell r="CH52">
            <v>10615</v>
          </cell>
          <cell r="CI52" t="str">
            <v>Colombia</v>
          </cell>
          <cell r="CJ52" t="str">
            <v>México</v>
          </cell>
          <cell r="CK52">
            <v>7500</v>
          </cell>
        </row>
        <row r="53">
          <cell r="B53">
            <v>45</v>
          </cell>
          <cell r="C53" t="str">
            <v>Francisco</v>
          </cell>
          <cell r="E53" t="str">
            <v>Pérez</v>
          </cell>
          <cell r="F53" t="str">
            <v>Medina</v>
          </cell>
          <cell r="G53" t="str">
            <v>Gerente</v>
          </cell>
          <cell r="H53" t="str">
            <v>ED</v>
          </cell>
          <cell r="I53" t="str">
            <v>Gerente</v>
          </cell>
          <cell r="J53" t="str">
            <v>O</v>
          </cell>
          <cell r="K53">
            <v>35765</v>
          </cell>
          <cell r="L53">
            <v>35796</v>
          </cell>
          <cell r="M53">
            <v>35796</v>
          </cell>
          <cell r="N53">
            <v>36591.470641319444</v>
          </cell>
          <cell r="O53">
            <v>2</v>
          </cell>
          <cell r="P53" t="str">
            <v>Tercero</v>
          </cell>
          <cell r="Q53" t="str">
            <v>CENTRAL</v>
          </cell>
          <cell r="R53" t="str">
            <v>Central</v>
          </cell>
          <cell r="S53" t="str">
            <v>COLOMBIA</v>
          </cell>
          <cell r="T53" t="str">
            <v>Colombia</v>
          </cell>
          <cell r="U53">
            <v>12</v>
          </cell>
          <cell r="V53" t="str">
            <v>Otros México</v>
          </cell>
          <cell r="X53" t="str">
            <v>Colombia</v>
          </cell>
          <cell r="Y53">
            <v>344364</v>
          </cell>
          <cell r="Z53" t="str">
            <v>Pesos</v>
          </cell>
          <cell r="AA53">
            <v>8.3000000000000007</v>
          </cell>
          <cell r="AB53">
            <v>41489.638554216865</v>
          </cell>
          <cell r="AC53" t="str">
            <v>US Dlls</v>
          </cell>
          <cell r="AD53">
            <v>28180</v>
          </cell>
          <cell r="AE53">
            <v>84540</v>
          </cell>
          <cell r="AF53" t="str">
            <v>USD Netos</v>
          </cell>
          <cell r="AG53">
            <v>15000</v>
          </cell>
          <cell r="AH53" t="str">
            <v>USD Netos</v>
          </cell>
          <cell r="AI53" t="str">
            <v>US Dólares Brutos</v>
          </cell>
          <cell r="AJ53">
            <v>106856.25</v>
          </cell>
          <cell r="AK53" t="str">
            <v>US Dlls</v>
          </cell>
          <cell r="AL53">
            <v>1.5754924295222499</v>
          </cell>
          <cell r="AM53" t="str">
            <v>Casado</v>
          </cell>
          <cell r="AO53">
            <v>3</v>
          </cell>
          <cell r="AP53" t="str">
            <v>N</v>
          </cell>
          <cell r="AQ53" t="str">
            <v>Colombia</v>
          </cell>
          <cell r="AR53">
            <v>10</v>
          </cell>
          <cell r="AS53" t="str">
            <v>Colombia</v>
          </cell>
          <cell r="AT53">
            <v>7</v>
          </cell>
          <cell r="AU53" t="str">
            <v>Colombia</v>
          </cell>
          <cell r="AV53" t="str">
            <v>N</v>
          </cell>
          <cell r="AW53" t="str">
            <v>Colombia</v>
          </cell>
          <cell r="AX53" t="str">
            <v>N</v>
          </cell>
          <cell r="AY53" t="str">
            <v>Colombia</v>
          </cell>
          <cell r="AZ53">
            <v>1500</v>
          </cell>
          <cell r="BA53">
            <v>3</v>
          </cell>
          <cell r="BB53">
            <v>85007.5</v>
          </cell>
          <cell r="BC53" t="str">
            <v>Ejecutivo</v>
          </cell>
          <cell r="BD53">
            <v>0.1</v>
          </cell>
          <cell r="BE53">
            <v>10685.625</v>
          </cell>
          <cell r="BF53">
            <v>0</v>
          </cell>
          <cell r="BG53">
            <v>0.3</v>
          </cell>
          <cell r="BH53">
            <v>0.3</v>
          </cell>
          <cell r="BI53">
            <v>0.3</v>
          </cell>
          <cell r="BJ53">
            <v>32056.875</v>
          </cell>
          <cell r="BK53">
            <v>2000</v>
          </cell>
          <cell r="BL53">
            <v>2000</v>
          </cell>
          <cell r="BM53">
            <v>2000</v>
          </cell>
          <cell r="BN53">
            <v>24000</v>
          </cell>
          <cell r="BO53" t="str">
            <v>Cosme Furlong</v>
          </cell>
          <cell r="BP53" t="str">
            <v>NO</v>
          </cell>
          <cell r="BQ53" t="str">
            <v>Fernando González</v>
          </cell>
          <cell r="BR53" t="str">
            <v>NO</v>
          </cell>
          <cell r="BS53" t="str">
            <v>Víctor Romo</v>
          </cell>
          <cell r="BT53" t="str">
            <v>NO</v>
          </cell>
          <cell r="BU53" t="str">
            <v>Lorenzo H. Zambrano</v>
          </cell>
          <cell r="BV53" t="str">
            <v>NO</v>
          </cell>
          <cell r="BW53" t="str">
            <v>FIRMAS PENDIENTES</v>
          </cell>
          <cell r="BX53">
            <v>0</v>
          </cell>
          <cell r="BY53">
            <v>0</v>
          </cell>
          <cell r="BZ53">
            <v>0</v>
          </cell>
          <cell r="CA53">
            <v>5565</v>
          </cell>
          <cell r="CB53">
            <v>0</v>
          </cell>
          <cell r="CC53">
            <v>5200</v>
          </cell>
          <cell r="CD53">
            <v>0</v>
          </cell>
          <cell r="CE53">
            <v>0</v>
          </cell>
          <cell r="CF53">
            <v>0</v>
          </cell>
          <cell r="CG53">
            <v>0</v>
          </cell>
          <cell r="CH53">
            <v>10765</v>
          </cell>
          <cell r="CI53" t="str">
            <v>Colombia</v>
          </cell>
          <cell r="CJ53" t="str">
            <v>México</v>
          </cell>
          <cell r="CK53">
            <v>7500</v>
          </cell>
        </row>
        <row r="54">
          <cell r="B54">
            <v>46</v>
          </cell>
          <cell r="C54" t="str">
            <v xml:space="preserve">Gustavo </v>
          </cell>
          <cell r="E54" t="str">
            <v>Rodriguez</v>
          </cell>
          <cell r="F54" t="str">
            <v>García</v>
          </cell>
          <cell r="G54" t="str">
            <v>Gerente</v>
          </cell>
          <cell r="H54" t="str">
            <v>ED</v>
          </cell>
          <cell r="I54" t="str">
            <v>Gerente</v>
          </cell>
          <cell r="J54" t="str">
            <v>O</v>
          </cell>
          <cell r="K54">
            <v>35765</v>
          </cell>
          <cell r="L54">
            <v>35796</v>
          </cell>
          <cell r="M54">
            <v>35796</v>
          </cell>
          <cell r="N54">
            <v>36591.470641319444</v>
          </cell>
          <cell r="O54">
            <v>2</v>
          </cell>
          <cell r="P54" t="str">
            <v>Tercero</v>
          </cell>
          <cell r="Q54" t="str">
            <v>VENEZUELA</v>
          </cell>
          <cell r="R54" t="str">
            <v>Venezuela</v>
          </cell>
          <cell r="S54" t="str">
            <v>COLOMBIA</v>
          </cell>
          <cell r="T54" t="str">
            <v>Colombia</v>
          </cell>
          <cell r="U54">
            <v>1</v>
          </cell>
          <cell r="V54" t="str">
            <v>Caracas</v>
          </cell>
          <cell r="X54" t="str">
            <v>Colombia</v>
          </cell>
          <cell r="Y54">
            <v>344364</v>
          </cell>
          <cell r="Z54" t="str">
            <v>Pesos</v>
          </cell>
          <cell r="AA54">
            <v>8.3000000000000007</v>
          </cell>
          <cell r="AB54">
            <v>41489.638554216865</v>
          </cell>
          <cell r="AC54" t="str">
            <v>US Dlls</v>
          </cell>
          <cell r="AD54">
            <v>28180</v>
          </cell>
          <cell r="AE54">
            <v>84540</v>
          </cell>
          <cell r="AF54" t="str">
            <v>USD Netos</v>
          </cell>
          <cell r="AG54">
            <v>15000</v>
          </cell>
          <cell r="AH54" t="str">
            <v>USD Netos</v>
          </cell>
          <cell r="AI54" t="str">
            <v>US Dólares Brutos</v>
          </cell>
          <cell r="AJ54">
            <v>77124</v>
          </cell>
          <cell r="AK54" t="str">
            <v>US Dlls</v>
          </cell>
          <cell r="AL54">
            <v>0.85887374986932441</v>
          </cell>
          <cell r="AM54" t="str">
            <v>Casado</v>
          </cell>
          <cell r="AO54">
            <v>1</v>
          </cell>
          <cell r="AP54" t="str">
            <v>N</v>
          </cell>
          <cell r="AQ54" t="str">
            <v>Colombia</v>
          </cell>
          <cell r="AR54" t="str">
            <v>N</v>
          </cell>
          <cell r="AS54" t="str">
            <v>Colombia</v>
          </cell>
          <cell r="AT54" t="str">
            <v>N</v>
          </cell>
          <cell r="AU54" t="str">
            <v>Colombia</v>
          </cell>
          <cell r="AV54" t="str">
            <v>N</v>
          </cell>
          <cell r="AW54" t="str">
            <v>Colombia</v>
          </cell>
          <cell r="AX54" t="str">
            <v>N</v>
          </cell>
          <cell r="AY54" t="str">
            <v>Colombia</v>
          </cell>
          <cell r="AZ54">
            <v>450</v>
          </cell>
          <cell r="BA54">
            <v>1</v>
          </cell>
          <cell r="BB54">
            <v>52343.399999999994</v>
          </cell>
          <cell r="BC54" t="str">
            <v>Ejecutivo</v>
          </cell>
          <cell r="BD54">
            <v>0.1</v>
          </cell>
          <cell r="BE54">
            <v>7712.4000000000005</v>
          </cell>
          <cell r="BF54">
            <v>0.05</v>
          </cell>
          <cell r="BG54">
            <v>0.3</v>
          </cell>
          <cell r="BH54">
            <v>0.25</v>
          </cell>
          <cell r="BI54">
            <v>0.25</v>
          </cell>
          <cell r="BJ54">
            <v>19281</v>
          </cell>
          <cell r="BK54">
            <v>2000</v>
          </cell>
          <cell r="BL54">
            <v>2000</v>
          </cell>
          <cell r="BM54">
            <v>2000</v>
          </cell>
          <cell r="BN54">
            <v>24000</v>
          </cell>
          <cell r="BO54" t="str">
            <v>Cosme Furlong</v>
          </cell>
          <cell r="BP54" t="str">
            <v>NO</v>
          </cell>
          <cell r="BQ54" t="str">
            <v>Fernando González</v>
          </cell>
          <cell r="BR54" t="str">
            <v>NO</v>
          </cell>
          <cell r="BS54" t="str">
            <v>Víctor Romo</v>
          </cell>
          <cell r="BT54" t="str">
            <v>NO</v>
          </cell>
          <cell r="BU54" t="str">
            <v>Lorenzo H. Zambrano</v>
          </cell>
          <cell r="BV54" t="str">
            <v>NO</v>
          </cell>
          <cell r="BW54" t="str">
            <v>FIRMAS PENDIENTES</v>
          </cell>
          <cell r="BX54">
            <v>0</v>
          </cell>
          <cell r="BY54">
            <v>0</v>
          </cell>
          <cell r="BZ54">
            <v>0</v>
          </cell>
          <cell r="CA54">
            <v>0</v>
          </cell>
          <cell r="CB54">
            <v>0</v>
          </cell>
          <cell r="CC54">
            <v>0</v>
          </cell>
          <cell r="CD54">
            <v>0</v>
          </cell>
          <cell r="CE54">
            <v>0</v>
          </cell>
          <cell r="CF54">
            <v>0</v>
          </cell>
          <cell r="CG54">
            <v>0</v>
          </cell>
          <cell r="CH54">
            <v>0</v>
          </cell>
          <cell r="CI54" t="str">
            <v>Colombia</v>
          </cell>
          <cell r="CJ54" t="str">
            <v>México</v>
          </cell>
          <cell r="CK54">
            <v>1350</v>
          </cell>
        </row>
        <row r="55">
          <cell r="B55">
            <v>47</v>
          </cell>
          <cell r="C55" t="str">
            <v>Felix</v>
          </cell>
          <cell r="E55" t="str">
            <v>Mateo</v>
          </cell>
          <cell r="F55" t="str">
            <v>García</v>
          </cell>
          <cell r="G55" t="str">
            <v>Gerente</v>
          </cell>
          <cell r="H55" t="str">
            <v>ED</v>
          </cell>
          <cell r="I55" t="str">
            <v>Director</v>
          </cell>
          <cell r="J55" t="str">
            <v>O</v>
          </cell>
          <cell r="K55">
            <v>35916</v>
          </cell>
          <cell r="L55">
            <v>35916</v>
          </cell>
          <cell r="M55">
            <v>35916</v>
          </cell>
          <cell r="N55">
            <v>36591.470641319444</v>
          </cell>
          <cell r="O55">
            <v>2</v>
          </cell>
          <cell r="P55" t="str">
            <v>Tercero</v>
          </cell>
          <cell r="Q55" t="str">
            <v>CENTRAL</v>
          </cell>
          <cell r="R55" t="str">
            <v>Central</v>
          </cell>
          <cell r="S55" t="str">
            <v>SINGAPUR</v>
          </cell>
          <cell r="T55" t="str">
            <v>Singapur</v>
          </cell>
          <cell r="U55">
            <v>12</v>
          </cell>
          <cell r="V55" t="str">
            <v>Otros México</v>
          </cell>
          <cell r="X55" t="str">
            <v>Singapur</v>
          </cell>
          <cell r="Y55">
            <v>344364</v>
          </cell>
          <cell r="Z55" t="str">
            <v>Pesos</v>
          </cell>
          <cell r="AA55">
            <v>8.3000000000000007</v>
          </cell>
          <cell r="AB55">
            <v>41489.638554216865</v>
          </cell>
          <cell r="AC55" t="str">
            <v>US Dlls</v>
          </cell>
          <cell r="AD55">
            <v>28180</v>
          </cell>
          <cell r="AE55">
            <v>84540</v>
          </cell>
          <cell r="AF55" t="str">
            <v>USD Netos</v>
          </cell>
          <cell r="AG55">
            <v>15000</v>
          </cell>
          <cell r="AH55" t="str">
            <v>USD Netos</v>
          </cell>
          <cell r="AI55" t="str">
            <v>US Dólares Brutos</v>
          </cell>
          <cell r="AJ55">
            <v>134282.5</v>
          </cell>
          <cell r="AK55" t="str">
            <v>US Dlls</v>
          </cell>
          <cell r="AL55">
            <v>2.2365309672323472</v>
          </cell>
          <cell r="AM55" t="str">
            <v>Casado</v>
          </cell>
          <cell r="AO55">
            <v>0</v>
          </cell>
          <cell r="AP55" t="str">
            <v>N</v>
          </cell>
          <cell r="AQ55" t="str">
            <v>Singapur</v>
          </cell>
          <cell r="AR55" t="str">
            <v>N</v>
          </cell>
          <cell r="AS55" t="str">
            <v>Singapur</v>
          </cell>
          <cell r="AT55" t="str">
            <v>N</v>
          </cell>
          <cell r="AU55" t="str">
            <v>Singapur</v>
          </cell>
          <cell r="AV55" t="str">
            <v>N</v>
          </cell>
          <cell r="AW55" t="str">
            <v>Singapur</v>
          </cell>
          <cell r="AX55" t="str">
            <v>N</v>
          </cell>
          <cell r="AY55" t="str">
            <v>Singapur</v>
          </cell>
          <cell r="AZ55">
            <v>6800</v>
          </cell>
          <cell r="BA55">
            <v>0</v>
          </cell>
          <cell r="BB55">
            <v>87028.25</v>
          </cell>
          <cell r="BC55" t="str">
            <v>Ejecutivo</v>
          </cell>
          <cell r="BD55">
            <v>0.1</v>
          </cell>
          <cell r="BE55">
            <v>13428.25</v>
          </cell>
          <cell r="BF55">
            <v>0</v>
          </cell>
          <cell r="BG55">
            <v>0</v>
          </cell>
          <cell r="BH55">
            <v>0</v>
          </cell>
          <cell r="BI55">
            <v>0</v>
          </cell>
          <cell r="BJ55">
            <v>0</v>
          </cell>
          <cell r="BK55">
            <v>4865</v>
          </cell>
          <cell r="BL55">
            <v>5000</v>
          </cell>
          <cell r="BM55">
            <v>5000</v>
          </cell>
          <cell r="BN55">
            <v>60000</v>
          </cell>
          <cell r="BO55" t="str">
            <v>Cosme Furlong</v>
          </cell>
          <cell r="BP55" t="str">
            <v>NO</v>
          </cell>
          <cell r="BQ55" t="str">
            <v>Fernando González</v>
          </cell>
          <cell r="BR55" t="str">
            <v>NO</v>
          </cell>
          <cell r="BS55" t="str">
            <v>Víctor Romo</v>
          </cell>
          <cell r="BT55" t="str">
            <v>NO</v>
          </cell>
          <cell r="BU55" t="str">
            <v>Lorenzo H. Zambrano</v>
          </cell>
          <cell r="BV55" t="str">
            <v>NO</v>
          </cell>
          <cell r="BW55" t="str">
            <v>FIRMAS PENDIENTES</v>
          </cell>
          <cell r="BX55">
            <v>0</v>
          </cell>
          <cell r="BY55">
            <v>0</v>
          </cell>
          <cell r="BZ55">
            <v>0</v>
          </cell>
          <cell r="CA55">
            <v>0</v>
          </cell>
          <cell r="CB55">
            <v>0</v>
          </cell>
          <cell r="CC55">
            <v>0</v>
          </cell>
          <cell r="CD55">
            <v>0</v>
          </cell>
          <cell r="CE55">
            <v>0</v>
          </cell>
          <cell r="CF55">
            <v>0</v>
          </cell>
          <cell r="CG55">
            <v>0</v>
          </cell>
          <cell r="CH55">
            <v>0</v>
          </cell>
          <cell r="CI55" t="str">
            <v>Singapur</v>
          </cell>
          <cell r="CJ55" t="str">
            <v>México</v>
          </cell>
          <cell r="CK55">
            <v>13600</v>
          </cell>
        </row>
        <row r="56">
          <cell r="B56">
            <v>48</v>
          </cell>
          <cell r="C56" t="str">
            <v>Enrique</v>
          </cell>
          <cell r="E56" t="str">
            <v>Cordova</v>
          </cell>
          <cell r="F56" t="str">
            <v>Novion</v>
          </cell>
          <cell r="G56" t="str">
            <v>Jefe</v>
          </cell>
          <cell r="H56" t="str">
            <v>ED</v>
          </cell>
          <cell r="I56" t="str">
            <v>Jefe</v>
          </cell>
          <cell r="J56" t="str">
            <v>O</v>
          </cell>
          <cell r="K56">
            <v>35765</v>
          </cell>
          <cell r="L56">
            <v>35796</v>
          </cell>
          <cell r="M56">
            <v>35796</v>
          </cell>
          <cell r="N56">
            <v>36591.470641319444</v>
          </cell>
          <cell r="O56">
            <v>2</v>
          </cell>
          <cell r="P56" t="str">
            <v>Tercero</v>
          </cell>
          <cell r="Q56" t="str">
            <v>CENTRAL</v>
          </cell>
          <cell r="R56" t="str">
            <v>Central</v>
          </cell>
          <cell r="S56" t="str">
            <v>SINGAPUR</v>
          </cell>
          <cell r="T56" t="str">
            <v>Singapur</v>
          </cell>
          <cell r="U56">
            <v>12</v>
          </cell>
          <cell r="V56" t="str">
            <v>Otros México</v>
          </cell>
          <cell r="X56" t="str">
            <v>Singapur</v>
          </cell>
          <cell r="Y56">
            <v>344364</v>
          </cell>
          <cell r="Z56" t="str">
            <v>Pesos</v>
          </cell>
          <cell r="AA56">
            <v>8.3000000000000007</v>
          </cell>
          <cell r="AB56">
            <v>41489.638554216865</v>
          </cell>
          <cell r="AC56" t="str">
            <v>US Dlls</v>
          </cell>
          <cell r="AD56">
            <v>28180</v>
          </cell>
          <cell r="AE56">
            <v>84540</v>
          </cell>
          <cell r="AF56" t="str">
            <v>USD Netos</v>
          </cell>
          <cell r="AG56">
            <v>15000</v>
          </cell>
          <cell r="AH56" t="str">
            <v>USD Netos</v>
          </cell>
          <cell r="AI56" t="str">
            <v>US Dólares Brutos</v>
          </cell>
          <cell r="AJ56">
            <v>52250</v>
          </cell>
          <cell r="AK56" t="str">
            <v>US Dlls</v>
          </cell>
          <cell r="AL56">
            <v>0.25935057090752811</v>
          </cell>
          <cell r="AM56" t="str">
            <v>Casado</v>
          </cell>
          <cell r="AO56">
            <v>0</v>
          </cell>
          <cell r="AP56" t="str">
            <v>N</v>
          </cell>
          <cell r="AQ56" t="str">
            <v>Singapur</v>
          </cell>
          <cell r="AR56" t="str">
            <v>N</v>
          </cell>
          <cell r="AS56" t="str">
            <v>Singapur</v>
          </cell>
          <cell r="AT56" t="str">
            <v>N</v>
          </cell>
          <cell r="AU56" t="str">
            <v>Singapur</v>
          </cell>
          <cell r="AV56" t="str">
            <v>N</v>
          </cell>
          <cell r="AW56" t="str">
            <v>Singapur</v>
          </cell>
          <cell r="AX56" t="str">
            <v>N</v>
          </cell>
          <cell r="AY56" t="str">
            <v>Singapur</v>
          </cell>
          <cell r="AZ56">
            <v>6800</v>
          </cell>
          <cell r="BA56">
            <v>0</v>
          </cell>
          <cell r="BB56">
            <v>18825</v>
          </cell>
          <cell r="BC56" t="str">
            <v>Ejecutivo</v>
          </cell>
          <cell r="BD56">
            <v>0.1</v>
          </cell>
          <cell r="BE56">
            <v>5225</v>
          </cell>
          <cell r="BF56">
            <v>0</v>
          </cell>
          <cell r="BG56">
            <v>0</v>
          </cell>
          <cell r="BH56">
            <v>0</v>
          </cell>
          <cell r="BI56">
            <v>0</v>
          </cell>
          <cell r="BJ56">
            <v>0</v>
          </cell>
          <cell r="BK56">
            <v>4865</v>
          </cell>
          <cell r="BL56">
            <v>0</v>
          </cell>
          <cell r="BM56" t="str">
            <v>(Pagada por</v>
          </cell>
          <cell r="BN56">
            <v>0</v>
          </cell>
          <cell r="BO56" t="str">
            <v>Cosme Furlong</v>
          </cell>
          <cell r="BP56" t="str">
            <v>NO</v>
          </cell>
          <cell r="BQ56" t="str">
            <v>Fernando González</v>
          </cell>
          <cell r="BR56" t="str">
            <v>NO</v>
          </cell>
          <cell r="BS56" t="str">
            <v>Víctor Romo</v>
          </cell>
          <cell r="BT56" t="str">
            <v>NO</v>
          </cell>
          <cell r="BU56" t="str">
            <v>Lorenzo H. Zambrano</v>
          </cell>
          <cell r="BV56" t="str">
            <v>NO</v>
          </cell>
          <cell r="BW56" t="str">
            <v>FIRMAS PENDIENTES</v>
          </cell>
          <cell r="BX56">
            <v>0</v>
          </cell>
          <cell r="BY56">
            <v>0</v>
          </cell>
          <cell r="BZ56">
            <v>0</v>
          </cell>
          <cell r="CA56">
            <v>0</v>
          </cell>
          <cell r="CB56">
            <v>0</v>
          </cell>
          <cell r="CC56">
            <v>0</v>
          </cell>
          <cell r="CD56">
            <v>0</v>
          </cell>
          <cell r="CE56">
            <v>0</v>
          </cell>
          <cell r="CF56">
            <v>0</v>
          </cell>
          <cell r="CG56">
            <v>0</v>
          </cell>
          <cell r="CH56">
            <v>0</v>
          </cell>
          <cell r="CI56" t="str">
            <v>Singapur</v>
          </cell>
          <cell r="CJ56" t="str">
            <v>México</v>
          </cell>
          <cell r="CK56">
            <v>13600</v>
          </cell>
        </row>
        <row r="57">
          <cell r="B57">
            <v>49</v>
          </cell>
          <cell r="C57" t="str">
            <v>Lynn</v>
          </cell>
          <cell r="D57" t="str">
            <v>James</v>
          </cell>
          <cell r="E57" t="str">
            <v>Liu</v>
          </cell>
          <cell r="F57" t="str">
            <v>Chin</v>
          </cell>
          <cell r="G57" t="str">
            <v>Jefe</v>
          </cell>
          <cell r="H57" t="str">
            <v>ED</v>
          </cell>
          <cell r="I57" t="str">
            <v>Jefe</v>
          </cell>
          <cell r="J57" t="str">
            <v>O</v>
          </cell>
          <cell r="K57">
            <v>35765</v>
          </cell>
          <cell r="L57">
            <v>35796</v>
          </cell>
          <cell r="M57">
            <v>35796</v>
          </cell>
          <cell r="N57">
            <v>36591.470641203705</v>
          </cell>
          <cell r="O57">
            <v>2</v>
          </cell>
          <cell r="P57" t="str">
            <v>Tercero</v>
          </cell>
          <cell r="Q57" t="str">
            <v>CENTRAL</v>
          </cell>
          <cell r="R57" t="str">
            <v>Central</v>
          </cell>
          <cell r="S57" t="str">
            <v>SINGAPUR</v>
          </cell>
          <cell r="T57" t="str">
            <v>Singapur</v>
          </cell>
          <cell r="U57">
            <v>12</v>
          </cell>
          <cell r="V57" t="str">
            <v>Otros México</v>
          </cell>
          <cell r="X57" t="str">
            <v>Singapur</v>
          </cell>
          <cell r="Y57">
            <v>344364</v>
          </cell>
          <cell r="Z57" t="str">
            <v>Pesos</v>
          </cell>
          <cell r="AA57">
            <v>8.3000000000000007</v>
          </cell>
          <cell r="AB57">
            <v>41489.638554216865</v>
          </cell>
          <cell r="AC57" t="str">
            <v>US Dlls</v>
          </cell>
          <cell r="AD57">
            <v>28180</v>
          </cell>
          <cell r="AE57">
            <v>84540</v>
          </cell>
          <cell r="AF57" t="str">
            <v>USD Netos</v>
          </cell>
          <cell r="AG57">
            <v>15000</v>
          </cell>
          <cell r="AH57" t="str">
            <v>USD Netos</v>
          </cell>
          <cell r="AI57" t="str">
            <v>US Dólares Brutos</v>
          </cell>
          <cell r="AJ57">
            <v>52250</v>
          </cell>
          <cell r="AK57" t="str">
            <v>US Dlls</v>
          </cell>
          <cell r="AL57">
            <v>0.25935057090752811</v>
          </cell>
          <cell r="AM57" t="str">
            <v>Soltero</v>
          </cell>
          <cell r="AO57">
            <v>0</v>
          </cell>
          <cell r="AP57" t="str">
            <v>N</v>
          </cell>
          <cell r="AQ57" t="str">
            <v>Singapur</v>
          </cell>
          <cell r="AR57" t="str">
            <v>N</v>
          </cell>
          <cell r="AS57" t="str">
            <v>Singapur</v>
          </cell>
          <cell r="AT57" t="str">
            <v>N</v>
          </cell>
          <cell r="AU57" t="str">
            <v>Singapur</v>
          </cell>
          <cell r="AV57" t="str">
            <v>N</v>
          </cell>
          <cell r="AW57" t="str">
            <v>Singapur</v>
          </cell>
          <cell r="AX57" t="str">
            <v>N</v>
          </cell>
          <cell r="AY57" t="str">
            <v>Singapur</v>
          </cell>
          <cell r="AZ57">
            <v>6800</v>
          </cell>
          <cell r="BA57">
            <v>0</v>
          </cell>
          <cell r="BB57">
            <v>12025</v>
          </cell>
          <cell r="BC57" t="str">
            <v>Ejecutivo</v>
          </cell>
          <cell r="BD57">
            <v>0.1</v>
          </cell>
          <cell r="BE57">
            <v>5225</v>
          </cell>
          <cell r="BF57">
            <v>0</v>
          </cell>
          <cell r="BG57">
            <v>0</v>
          </cell>
          <cell r="BH57">
            <v>0</v>
          </cell>
          <cell r="BI57">
            <v>0</v>
          </cell>
          <cell r="BJ57">
            <v>0</v>
          </cell>
          <cell r="BK57">
            <v>4865</v>
          </cell>
          <cell r="BL57">
            <v>0</v>
          </cell>
          <cell r="BM57" t="str">
            <v>(Pagada por</v>
          </cell>
          <cell r="BN57">
            <v>0</v>
          </cell>
          <cell r="BO57" t="str">
            <v>Cosme Furlong</v>
          </cell>
          <cell r="BP57" t="str">
            <v>NO</v>
          </cell>
          <cell r="BQ57" t="str">
            <v>Fernando González</v>
          </cell>
          <cell r="BR57" t="str">
            <v>NO</v>
          </cell>
          <cell r="BS57" t="str">
            <v>Víctor Romo</v>
          </cell>
          <cell r="BT57" t="str">
            <v>NO</v>
          </cell>
          <cell r="BU57" t="str">
            <v>Lorenzo H. Zambrano</v>
          </cell>
          <cell r="BV57" t="str">
            <v>NO</v>
          </cell>
          <cell r="BW57" t="str">
            <v>FIRMAS PENDIENTES</v>
          </cell>
          <cell r="BX57">
            <v>0</v>
          </cell>
          <cell r="BY57">
            <v>0</v>
          </cell>
          <cell r="BZ57">
            <v>0</v>
          </cell>
          <cell r="CA57">
            <v>0</v>
          </cell>
          <cell r="CB57">
            <v>0</v>
          </cell>
          <cell r="CC57">
            <v>0</v>
          </cell>
          <cell r="CD57">
            <v>0</v>
          </cell>
          <cell r="CE57">
            <v>0</v>
          </cell>
          <cell r="CF57">
            <v>0</v>
          </cell>
          <cell r="CG57">
            <v>0</v>
          </cell>
          <cell r="CH57">
            <v>0</v>
          </cell>
          <cell r="CI57" t="str">
            <v>Singapur</v>
          </cell>
          <cell r="CJ57" t="str">
            <v>México</v>
          </cell>
          <cell r="CK57">
            <v>6800</v>
          </cell>
        </row>
        <row r="58">
          <cell r="B58">
            <v>50</v>
          </cell>
          <cell r="C58" t="str">
            <v>Luis</v>
          </cell>
          <cell r="D58" t="str">
            <v>Fernando</v>
          </cell>
          <cell r="E58" t="str">
            <v>García</v>
          </cell>
          <cell r="F58" t="str">
            <v>Agraz</v>
          </cell>
          <cell r="G58" t="str">
            <v>Jefe</v>
          </cell>
          <cell r="H58" t="str">
            <v>ED</v>
          </cell>
          <cell r="I58" t="str">
            <v>Jefe</v>
          </cell>
          <cell r="J58" t="str">
            <v>O</v>
          </cell>
          <cell r="K58">
            <v>35765</v>
          </cell>
          <cell r="L58">
            <v>35796</v>
          </cell>
          <cell r="M58">
            <v>35796</v>
          </cell>
          <cell r="N58">
            <v>36591.470641203705</v>
          </cell>
          <cell r="O58">
            <v>2</v>
          </cell>
          <cell r="P58" t="str">
            <v>Tercero</v>
          </cell>
          <cell r="Q58" t="str">
            <v>CENTRAL</v>
          </cell>
          <cell r="R58" t="str">
            <v>Central</v>
          </cell>
          <cell r="S58" t="str">
            <v>SINGAPUR</v>
          </cell>
          <cell r="T58" t="str">
            <v>Singapur</v>
          </cell>
          <cell r="U58">
            <v>12</v>
          </cell>
          <cell r="V58" t="str">
            <v>Otros México</v>
          </cell>
          <cell r="X58" t="str">
            <v>Singapur</v>
          </cell>
          <cell r="Y58">
            <v>344364</v>
          </cell>
          <cell r="Z58" t="str">
            <v>Pesos</v>
          </cell>
          <cell r="AA58">
            <v>8.3000000000000007</v>
          </cell>
          <cell r="AB58">
            <v>41489.638554216865</v>
          </cell>
          <cell r="AC58" t="str">
            <v>US Dlls</v>
          </cell>
          <cell r="AD58">
            <v>28180</v>
          </cell>
          <cell r="AE58">
            <v>84540</v>
          </cell>
          <cell r="AF58" t="str">
            <v>USD Netos</v>
          </cell>
          <cell r="AG58">
            <v>15000</v>
          </cell>
          <cell r="AH58" t="str">
            <v>USD Netos</v>
          </cell>
          <cell r="AI58" t="str">
            <v>US Dólares Brutos</v>
          </cell>
          <cell r="AJ58">
            <v>54340</v>
          </cell>
          <cell r="AK58" t="str">
            <v>US Dlls</v>
          </cell>
          <cell r="AL58">
            <v>0.30972459374382932</v>
          </cell>
          <cell r="AM58" t="str">
            <v>Casado</v>
          </cell>
          <cell r="AO58">
            <v>0</v>
          </cell>
          <cell r="AP58" t="str">
            <v>N</v>
          </cell>
          <cell r="AQ58" t="str">
            <v>Singapur</v>
          </cell>
          <cell r="AR58" t="str">
            <v>N</v>
          </cell>
          <cell r="AS58" t="str">
            <v>Singapur</v>
          </cell>
          <cell r="AT58" t="str">
            <v>N</v>
          </cell>
          <cell r="AU58" t="str">
            <v>Singapur</v>
          </cell>
          <cell r="AV58" t="str">
            <v>N</v>
          </cell>
          <cell r="AW58" t="str">
            <v>Singapur</v>
          </cell>
          <cell r="AX58" t="str">
            <v>N</v>
          </cell>
          <cell r="AY58" t="str">
            <v>Singapur</v>
          </cell>
          <cell r="AZ58">
            <v>6800</v>
          </cell>
          <cell r="BA58">
            <v>0</v>
          </cell>
          <cell r="BB58">
            <v>19034</v>
          </cell>
          <cell r="BC58" t="str">
            <v>Ejecutivo</v>
          </cell>
          <cell r="BD58">
            <v>0.1</v>
          </cell>
          <cell r="BE58">
            <v>5434</v>
          </cell>
          <cell r="BF58">
            <v>0</v>
          </cell>
          <cell r="BG58">
            <v>0</v>
          </cell>
          <cell r="BH58">
            <v>0</v>
          </cell>
          <cell r="BI58">
            <v>0</v>
          </cell>
          <cell r="BJ58">
            <v>0</v>
          </cell>
          <cell r="BK58">
            <v>4865</v>
          </cell>
          <cell r="BL58">
            <v>0</v>
          </cell>
          <cell r="BM58" t="str">
            <v>(Pagada por</v>
          </cell>
          <cell r="BN58">
            <v>0</v>
          </cell>
          <cell r="BO58" t="str">
            <v>Cosme Furlong</v>
          </cell>
          <cell r="BP58" t="str">
            <v>NO</v>
          </cell>
          <cell r="BQ58" t="str">
            <v>Fernando González</v>
          </cell>
          <cell r="BR58" t="str">
            <v>NO</v>
          </cell>
          <cell r="BS58" t="str">
            <v>Víctor Romo</v>
          </cell>
          <cell r="BT58" t="str">
            <v>NO</v>
          </cell>
          <cell r="BU58" t="str">
            <v>Lorenzo H. Zambrano</v>
          </cell>
          <cell r="BV58" t="str">
            <v>NO</v>
          </cell>
          <cell r="BW58" t="str">
            <v>FIRMAS PENDIENTES</v>
          </cell>
          <cell r="BX58">
            <v>0</v>
          </cell>
          <cell r="BY58">
            <v>0</v>
          </cell>
          <cell r="BZ58">
            <v>0</v>
          </cell>
          <cell r="CA58">
            <v>0</v>
          </cell>
          <cell r="CB58">
            <v>0</v>
          </cell>
          <cell r="CC58">
            <v>0</v>
          </cell>
          <cell r="CD58">
            <v>0</v>
          </cell>
          <cell r="CE58">
            <v>0</v>
          </cell>
          <cell r="CF58">
            <v>0</v>
          </cell>
          <cell r="CG58">
            <v>0</v>
          </cell>
          <cell r="CH58">
            <v>0</v>
          </cell>
          <cell r="CI58" t="str">
            <v>Singapur</v>
          </cell>
          <cell r="CJ58" t="str">
            <v>México</v>
          </cell>
          <cell r="CK58">
            <v>13600</v>
          </cell>
        </row>
        <row r="59">
          <cell r="B59">
            <v>51</v>
          </cell>
          <cell r="C59" t="str">
            <v xml:space="preserve">Hector </v>
          </cell>
          <cell r="D59" t="str">
            <v>Feliciano</v>
          </cell>
          <cell r="E59" t="str">
            <v>Santillán</v>
          </cell>
          <cell r="F59" t="str">
            <v>López</v>
          </cell>
          <cell r="G59" t="str">
            <v>Jefe</v>
          </cell>
          <cell r="H59" t="str">
            <v>ED</v>
          </cell>
          <cell r="I59" t="str">
            <v>Jefe</v>
          </cell>
          <cell r="J59" t="str">
            <v>O</v>
          </cell>
          <cell r="K59">
            <v>35765</v>
          </cell>
          <cell r="L59">
            <v>35796</v>
          </cell>
          <cell r="M59">
            <v>35796</v>
          </cell>
          <cell r="N59">
            <v>36591.470641203705</v>
          </cell>
          <cell r="O59">
            <v>2</v>
          </cell>
          <cell r="P59" t="str">
            <v>Tercero</v>
          </cell>
          <cell r="Q59" t="str">
            <v>CENTRAL</v>
          </cell>
          <cell r="R59" t="str">
            <v>Central</v>
          </cell>
          <cell r="S59" t="str">
            <v>SINGAPUR</v>
          </cell>
          <cell r="T59" t="str">
            <v>Singapur</v>
          </cell>
          <cell r="U59">
            <v>12</v>
          </cell>
          <cell r="V59" t="str">
            <v>Otros México</v>
          </cell>
          <cell r="X59" t="str">
            <v>Singapur</v>
          </cell>
          <cell r="Y59">
            <v>344364</v>
          </cell>
          <cell r="Z59" t="str">
            <v>Pesos</v>
          </cell>
          <cell r="AA59">
            <v>8.3000000000000007</v>
          </cell>
          <cell r="AB59">
            <v>41489.638554216865</v>
          </cell>
          <cell r="AC59" t="str">
            <v>US Dlls</v>
          </cell>
          <cell r="AD59">
            <v>28180</v>
          </cell>
          <cell r="AE59">
            <v>84540</v>
          </cell>
          <cell r="AF59" t="str">
            <v>USD Netos</v>
          </cell>
          <cell r="AG59">
            <v>15000</v>
          </cell>
          <cell r="AH59" t="str">
            <v>USD Netos</v>
          </cell>
          <cell r="AI59" t="str">
            <v>US Dólares Brutos</v>
          </cell>
          <cell r="AJ59">
            <v>41800</v>
          </cell>
          <cell r="AK59" t="str">
            <v>US Dlls</v>
          </cell>
          <cell r="AL59">
            <v>7.4804567260224886E-3</v>
          </cell>
          <cell r="AM59" t="str">
            <v>Casado</v>
          </cell>
          <cell r="AO59">
            <v>0</v>
          </cell>
          <cell r="AP59" t="str">
            <v>N</v>
          </cell>
          <cell r="AQ59" t="str">
            <v>Singapur</v>
          </cell>
          <cell r="AR59" t="str">
            <v>N</v>
          </cell>
          <cell r="AS59" t="str">
            <v>Singapur</v>
          </cell>
          <cell r="AT59" t="str">
            <v>N</v>
          </cell>
          <cell r="AU59" t="str">
            <v>Singapur</v>
          </cell>
          <cell r="AV59" t="str">
            <v>N</v>
          </cell>
          <cell r="AW59" t="str">
            <v>Singapur</v>
          </cell>
          <cell r="AX59" t="str">
            <v>N</v>
          </cell>
          <cell r="AY59" t="str">
            <v>Singapur</v>
          </cell>
          <cell r="AZ59">
            <v>6800</v>
          </cell>
          <cell r="BA59">
            <v>0</v>
          </cell>
          <cell r="BB59">
            <v>17780</v>
          </cell>
          <cell r="BC59" t="str">
            <v>Ejecutivo</v>
          </cell>
          <cell r="BD59">
            <v>0.1</v>
          </cell>
          <cell r="BE59">
            <v>4180</v>
          </cell>
          <cell r="BF59">
            <v>0</v>
          </cell>
          <cell r="BG59">
            <v>0</v>
          </cell>
          <cell r="BH59">
            <v>0</v>
          </cell>
          <cell r="BI59">
            <v>0</v>
          </cell>
          <cell r="BJ59">
            <v>0</v>
          </cell>
          <cell r="BK59">
            <v>4865</v>
          </cell>
          <cell r="BL59">
            <v>0</v>
          </cell>
          <cell r="BM59" t="str">
            <v>(Pagada por</v>
          </cell>
          <cell r="BN59">
            <v>0</v>
          </cell>
          <cell r="BO59" t="str">
            <v>Cosme Furlong</v>
          </cell>
          <cell r="BP59" t="str">
            <v>NO</v>
          </cell>
          <cell r="BQ59" t="str">
            <v>Fernando González</v>
          </cell>
          <cell r="BR59" t="str">
            <v>NO</v>
          </cell>
          <cell r="BS59" t="str">
            <v>Víctor Romo</v>
          </cell>
          <cell r="BT59" t="str">
            <v>NO</v>
          </cell>
          <cell r="BU59" t="str">
            <v>Lorenzo H. Zambrano</v>
          </cell>
          <cell r="BV59" t="str">
            <v>NO</v>
          </cell>
          <cell r="BW59" t="str">
            <v>FIRMAS PENDIENTES</v>
          </cell>
          <cell r="BX59">
            <v>0</v>
          </cell>
          <cell r="BY59">
            <v>0</v>
          </cell>
          <cell r="BZ59">
            <v>0</v>
          </cell>
          <cell r="CA59">
            <v>0</v>
          </cell>
          <cell r="CB59">
            <v>0</v>
          </cell>
          <cell r="CC59">
            <v>0</v>
          </cell>
          <cell r="CD59">
            <v>0</v>
          </cell>
          <cell r="CE59">
            <v>0</v>
          </cell>
          <cell r="CF59">
            <v>0</v>
          </cell>
          <cell r="CG59">
            <v>0</v>
          </cell>
          <cell r="CH59">
            <v>0</v>
          </cell>
          <cell r="CI59" t="str">
            <v>Singapur</v>
          </cell>
          <cell r="CJ59" t="str">
            <v>México</v>
          </cell>
          <cell r="CK59">
            <v>13600</v>
          </cell>
        </row>
        <row r="60">
          <cell r="B60">
            <v>52</v>
          </cell>
          <cell r="C60" t="str">
            <v xml:space="preserve">Juan </v>
          </cell>
          <cell r="D60" t="str">
            <v>Carlos</v>
          </cell>
          <cell r="E60" t="str">
            <v>Herrera</v>
          </cell>
          <cell r="G60" t="str">
            <v>Jefe</v>
          </cell>
          <cell r="H60" t="str">
            <v>ED</v>
          </cell>
          <cell r="I60" t="str">
            <v>Jefe</v>
          </cell>
          <cell r="J60" t="str">
            <v>O</v>
          </cell>
          <cell r="K60">
            <v>35765</v>
          </cell>
          <cell r="L60">
            <v>35796</v>
          </cell>
          <cell r="M60">
            <v>35796</v>
          </cell>
          <cell r="N60">
            <v>36591.470641203705</v>
          </cell>
          <cell r="O60">
            <v>2</v>
          </cell>
          <cell r="P60" t="str">
            <v>Tercero</v>
          </cell>
          <cell r="Q60" t="str">
            <v>MEXICO</v>
          </cell>
          <cell r="R60" t="str">
            <v>México</v>
          </cell>
          <cell r="S60" t="str">
            <v>USA</v>
          </cell>
          <cell r="T60" t="str">
            <v>USA</v>
          </cell>
          <cell r="U60">
            <v>12</v>
          </cell>
          <cell r="V60" t="str">
            <v>Otros México</v>
          </cell>
          <cell r="X60" t="str">
            <v>Houston</v>
          </cell>
          <cell r="Y60">
            <v>344364</v>
          </cell>
          <cell r="Z60" t="str">
            <v>Pesos</v>
          </cell>
          <cell r="AA60">
            <v>8.3000000000000007</v>
          </cell>
          <cell r="AB60">
            <v>41489.638554216865</v>
          </cell>
          <cell r="AC60" t="str">
            <v>US Dlls</v>
          </cell>
          <cell r="AD60">
            <v>28180</v>
          </cell>
          <cell r="AE60">
            <v>84540</v>
          </cell>
          <cell r="AF60" t="str">
            <v>USD Netos</v>
          </cell>
          <cell r="AG60">
            <v>15000</v>
          </cell>
          <cell r="AH60" t="str">
            <v>USD Netos</v>
          </cell>
          <cell r="AI60" t="str">
            <v>US Dólares Brutos</v>
          </cell>
          <cell r="AJ60">
            <v>47470</v>
          </cell>
          <cell r="AK60" t="str">
            <v>US Dlls</v>
          </cell>
          <cell r="AL60">
            <v>0.14414108327235153</v>
          </cell>
          <cell r="AM60" t="str">
            <v>Casado</v>
          </cell>
          <cell r="AO60">
            <v>1</v>
          </cell>
          <cell r="AP60">
            <v>1</v>
          </cell>
          <cell r="AQ60" t="str">
            <v>Houston</v>
          </cell>
          <cell r="AR60" t="str">
            <v>N</v>
          </cell>
          <cell r="AS60" t="str">
            <v>Houston</v>
          </cell>
          <cell r="AT60" t="str">
            <v>N</v>
          </cell>
          <cell r="AU60" t="str">
            <v>Houston</v>
          </cell>
          <cell r="AV60" t="str">
            <v>N</v>
          </cell>
          <cell r="AW60" t="str">
            <v>Houston</v>
          </cell>
          <cell r="AX60" t="str">
            <v>N</v>
          </cell>
          <cell r="AY60" t="str">
            <v>Houston</v>
          </cell>
          <cell r="AZ60">
            <v>400</v>
          </cell>
          <cell r="BA60">
            <v>1</v>
          </cell>
          <cell r="BB60">
            <v>40027</v>
          </cell>
          <cell r="BC60" t="str">
            <v>Ejecutivo</v>
          </cell>
          <cell r="BD60">
            <v>0.1</v>
          </cell>
          <cell r="BE60">
            <v>4747</v>
          </cell>
          <cell r="BF60">
            <v>0</v>
          </cell>
          <cell r="BG60">
            <v>0</v>
          </cell>
          <cell r="BH60">
            <v>0</v>
          </cell>
          <cell r="BI60">
            <v>0</v>
          </cell>
          <cell r="BJ60">
            <v>0</v>
          </cell>
          <cell r="BK60">
            <v>2500</v>
          </cell>
          <cell r="BL60">
            <v>2200</v>
          </cell>
          <cell r="BM60">
            <v>2200</v>
          </cell>
          <cell r="BN60">
            <v>26400</v>
          </cell>
          <cell r="BO60" t="str">
            <v>Cosme Furlong</v>
          </cell>
          <cell r="BP60" t="str">
            <v>NO</v>
          </cell>
          <cell r="BQ60" t="str">
            <v>Fernando González</v>
          </cell>
          <cell r="BR60" t="str">
            <v>NO</v>
          </cell>
          <cell r="BS60" t="str">
            <v>Víctor Romo</v>
          </cell>
          <cell r="BT60" t="str">
            <v>NO</v>
          </cell>
          <cell r="BU60" t="str">
            <v>Lorenzo H. Zambrano</v>
          </cell>
          <cell r="BV60" t="str">
            <v>NO</v>
          </cell>
          <cell r="BW60" t="str">
            <v>FIRMAS PENDIENTES</v>
          </cell>
          <cell r="BX60">
            <v>7680</v>
          </cell>
          <cell r="BY60">
            <v>0</v>
          </cell>
          <cell r="BZ60">
            <v>0</v>
          </cell>
          <cell r="CA60">
            <v>0</v>
          </cell>
          <cell r="CB60">
            <v>0</v>
          </cell>
          <cell r="CC60">
            <v>0</v>
          </cell>
          <cell r="CD60">
            <v>0</v>
          </cell>
          <cell r="CE60">
            <v>0</v>
          </cell>
          <cell r="CF60">
            <v>0</v>
          </cell>
          <cell r="CG60">
            <v>0</v>
          </cell>
          <cell r="CH60">
            <v>7680</v>
          </cell>
          <cell r="CI60" t="str">
            <v>Singapur</v>
          </cell>
          <cell r="CJ60" t="str">
            <v>México</v>
          </cell>
          <cell r="CK60">
            <v>1200</v>
          </cell>
        </row>
        <row r="61">
          <cell r="B61">
            <v>53</v>
          </cell>
          <cell r="C61" t="str">
            <v>Gilberto</v>
          </cell>
          <cell r="E61" t="str">
            <v>Pérez</v>
          </cell>
          <cell r="G61" t="str">
            <v>Director de Planeación</v>
          </cell>
          <cell r="H61" t="str">
            <v>VP</v>
          </cell>
          <cell r="I61" t="str">
            <v>Director USA</v>
          </cell>
          <cell r="J61" t="str">
            <v>P</v>
          </cell>
          <cell r="K61">
            <v>36069</v>
          </cell>
          <cell r="L61">
            <v>36069</v>
          </cell>
          <cell r="M61">
            <v>36069</v>
          </cell>
          <cell r="N61">
            <v>36591.470641203705</v>
          </cell>
          <cell r="O61">
            <v>1</v>
          </cell>
          <cell r="P61" t="str">
            <v>Segundo</v>
          </cell>
          <cell r="Q61" t="str">
            <v>MEXICO</v>
          </cell>
          <cell r="R61" t="str">
            <v>México</v>
          </cell>
          <cell r="S61" t="str">
            <v>USA</v>
          </cell>
          <cell r="T61" t="str">
            <v>USA</v>
          </cell>
          <cell r="U61">
            <v>12</v>
          </cell>
          <cell r="V61" t="str">
            <v>Otros México</v>
          </cell>
          <cell r="X61" t="str">
            <v>Houston</v>
          </cell>
          <cell r="Y61">
            <v>224670</v>
          </cell>
          <cell r="Z61" t="str">
            <v>US Dlls</v>
          </cell>
          <cell r="AA61">
            <v>1</v>
          </cell>
          <cell r="AB61">
            <v>224670</v>
          </cell>
          <cell r="AC61" t="str">
            <v>US Dlls</v>
          </cell>
          <cell r="AD61">
            <v>203000</v>
          </cell>
          <cell r="AE61">
            <v>609000</v>
          </cell>
          <cell r="AF61" t="str">
            <v>USD Netos</v>
          </cell>
          <cell r="AG61">
            <v>15000</v>
          </cell>
          <cell r="AH61" t="str">
            <v>USD Netos</v>
          </cell>
          <cell r="AI61" t="str">
            <v>US Dólares Brutos</v>
          </cell>
          <cell r="AJ61">
            <v>234780.15</v>
          </cell>
          <cell r="AK61" t="str">
            <v>US Dlls</v>
          </cell>
          <cell r="AL61">
            <v>4.4999999999999929E-2</v>
          </cell>
          <cell r="AM61" t="str">
            <v>Casado</v>
          </cell>
          <cell r="AO61">
            <v>3</v>
          </cell>
          <cell r="AP61">
            <v>2</v>
          </cell>
          <cell r="AQ61" t="str">
            <v>Houston</v>
          </cell>
          <cell r="AR61">
            <v>1</v>
          </cell>
          <cell r="AS61" t="str">
            <v>Houston</v>
          </cell>
          <cell r="AT61" t="str">
            <v>N</v>
          </cell>
          <cell r="AU61" t="str">
            <v>Houston</v>
          </cell>
          <cell r="AV61" t="str">
            <v>N</v>
          </cell>
          <cell r="AW61" t="str">
            <v>Houston</v>
          </cell>
          <cell r="AX61" t="str">
            <v>N</v>
          </cell>
          <cell r="AY61" t="str">
            <v>Houston</v>
          </cell>
          <cell r="AZ61">
            <v>400</v>
          </cell>
          <cell r="BA61">
            <v>3</v>
          </cell>
          <cell r="BB61">
            <v>40838.014999999999</v>
          </cell>
          <cell r="BC61" t="str">
            <v>Presidente</v>
          </cell>
          <cell r="BD61">
            <v>0.1</v>
          </cell>
          <cell r="BE61">
            <v>23478.014999999999</v>
          </cell>
          <cell r="BF61">
            <v>0</v>
          </cell>
          <cell r="BG61">
            <v>0</v>
          </cell>
          <cell r="BH61">
            <v>0</v>
          </cell>
          <cell r="BI61">
            <v>0</v>
          </cell>
          <cell r="BJ61">
            <v>0</v>
          </cell>
          <cell r="BK61">
            <v>5250</v>
          </cell>
          <cell r="BL61">
            <v>0</v>
          </cell>
          <cell r="BM61" t="str">
            <v>(Pagada por</v>
          </cell>
          <cell r="BN61">
            <v>0</v>
          </cell>
          <cell r="BO61" t="str">
            <v>Cosme Furlong</v>
          </cell>
          <cell r="BP61" t="str">
            <v>NO</v>
          </cell>
          <cell r="BQ61" t="str">
            <v>Fernando González</v>
          </cell>
          <cell r="BR61" t="str">
            <v>NO</v>
          </cell>
          <cell r="BS61" t="str">
            <v>Víctor Romo</v>
          </cell>
          <cell r="BT61" t="str">
            <v>NO</v>
          </cell>
          <cell r="BU61" t="str">
            <v>Lorenzo H. Zambrano</v>
          </cell>
          <cell r="BV61" t="str">
            <v>NO</v>
          </cell>
          <cell r="BW61" t="str">
            <v>FIRMAS PENDIENTES</v>
          </cell>
          <cell r="BX61">
            <v>7680</v>
          </cell>
          <cell r="BY61">
            <v>0</v>
          </cell>
          <cell r="BZ61">
            <v>7680</v>
          </cell>
          <cell r="CA61">
            <v>0</v>
          </cell>
          <cell r="CB61">
            <v>0</v>
          </cell>
          <cell r="CC61">
            <v>0</v>
          </cell>
          <cell r="CD61">
            <v>0</v>
          </cell>
          <cell r="CE61">
            <v>0</v>
          </cell>
          <cell r="CF61">
            <v>0</v>
          </cell>
          <cell r="CG61">
            <v>0</v>
          </cell>
          <cell r="CH61">
            <v>15360</v>
          </cell>
          <cell r="CI61" t="str">
            <v>Singapur</v>
          </cell>
          <cell r="CJ61" t="str">
            <v>México</v>
          </cell>
          <cell r="CK61">
            <v>2000</v>
          </cell>
        </row>
        <row r="62">
          <cell r="B62">
            <v>54</v>
          </cell>
          <cell r="C62" t="str">
            <v>Francisco</v>
          </cell>
          <cell r="E62" t="str">
            <v>Gomez Tamayo</v>
          </cell>
          <cell r="G62" t="str">
            <v>Gerente</v>
          </cell>
          <cell r="H62" t="str">
            <v>ED</v>
          </cell>
          <cell r="I62" t="str">
            <v>V. P. Planeación</v>
          </cell>
          <cell r="J62" t="str">
            <v>VP</v>
          </cell>
          <cell r="K62">
            <v>36069</v>
          </cell>
          <cell r="L62">
            <v>36069</v>
          </cell>
          <cell r="M62">
            <v>36069</v>
          </cell>
          <cell r="N62">
            <v>36591.470641203705</v>
          </cell>
          <cell r="O62">
            <v>1</v>
          </cell>
          <cell r="P62" t="str">
            <v>Segundo</v>
          </cell>
          <cell r="Q62" t="str">
            <v>MEXICO</v>
          </cell>
          <cell r="R62" t="str">
            <v>México</v>
          </cell>
          <cell r="S62" t="str">
            <v>USA</v>
          </cell>
          <cell r="T62" t="str">
            <v>USA</v>
          </cell>
          <cell r="U62">
            <v>12</v>
          </cell>
          <cell r="V62" t="str">
            <v>Otros México</v>
          </cell>
          <cell r="X62" t="str">
            <v>Houston</v>
          </cell>
          <cell r="Y62">
            <v>224670</v>
          </cell>
          <cell r="Z62" t="str">
            <v>US Dlls</v>
          </cell>
          <cell r="AA62">
            <v>1</v>
          </cell>
          <cell r="AB62">
            <v>224670</v>
          </cell>
          <cell r="AC62" t="str">
            <v>US Dlls</v>
          </cell>
          <cell r="AD62">
            <v>203000</v>
          </cell>
          <cell r="AE62">
            <v>609000</v>
          </cell>
          <cell r="AF62" t="str">
            <v>USD Netos</v>
          </cell>
          <cell r="AG62">
            <v>15000</v>
          </cell>
          <cell r="AH62" t="str">
            <v>USD Netos</v>
          </cell>
          <cell r="AI62" t="str">
            <v>US Dólares Brutos</v>
          </cell>
          <cell r="AJ62">
            <v>87479.823749999996</v>
          </cell>
          <cell r="AK62" t="str">
            <v>US Dlls</v>
          </cell>
          <cell r="AL62">
            <v>-0.61062970690345841</v>
          </cell>
          <cell r="AM62" t="str">
            <v>Casado</v>
          </cell>
          <cell r="AO62">
            <v>0</v>
          </cell>
          <cell r="AP62" t="str">
            <v>N</v>
          </cell>
          <cell r="AQ62" t="str">
            <v>Houston</v>
          </cell>
          <cell r="AR62" t="str">
            <v>N</v>
          </cell>
          <cell r="AS62" t="str">
            <v>Houston</v>
          </cell>
          <cell r="AT62" t="str">
            <v>N</v>
          </cell>
          <cell r="AU62" t="str">
            <v>Houston</v>
          </cell>
          <cell r="AV62" t="str">
            <v>N</v>
          </cell>
          <cell r="AW62" t="str">
            <v>Houston</v>
          </cell>
          <cell r="AX62" t="str">
            <v>N</v>
          </cell>
          <cell r="AY62" t="str">
            <v>Houston</v>
          </cell>
          <cell r="AZ62">
            <v>400</v>
          </cell>
          <cell r="BA62">
            <v>0</v>
          </cell>
          <cell r="BB62">
            <v>57547.982375</v>
          </cell>
          <cell r="BC62" t="str">
            <v>Vicepresidente</v>
          </cell>
          <cell r="BD62">
            <v>0.1</v>
          </cell>
          <cell r="BE62">
            <v>8747.9823749999996</v>
          </cell>
          <cell r="BF62">
            <v>0</v>
          </cell>
          <cell r="BG62">
            <v>0</v>
          </cell>
          <cell r="BH62">
            <v>0</v>
          </cell>
          <cell r="BI62">
            <v>0</v>
          </cell>
          <cell r="BJ62">
            <v>0</v>
          </cell>
          <cell r="BK62">
            <v>4000</v>
          </cell>
          <cell r="BL62">
            <v>4000</v>
          </cell>
          <cell r="BM62">
            <v>4000</v>
          </cell>
          <cell r="BN62">
            <v>48000</v>
          </cell>
          <cell r="BO62" t="str">
            <v>Cosme Furlong</v>
          </cell>
          <cell r="BP62" t="str">
            <v>NO</v>
          </cell>
          <cell r="BQ62" t="str">
            <v>Fernando González</v>
          </cell>
          <cell r="BR62" t="str">
            <v>NO</v>
          </cell>
          <cell r="BS62" t="str">
            <v>Víctor Romo</v>
          </cell>
          <cell r="BT62" t="str">
            <v>NO</v>
          </cell>
          <cell r="BU62" t="str">
            <v>Lorenzo H. Zambrano</v>
          </cell>
          <cell r="BV62" t="str">
            <v>NO</v>
          </cell>
          <cell r="BW62" t="str">
            <v>FIRMAS PENDIENTES</v>
          </cell>
          <cell r="BX62">
            <v>0</v>
          </cell>
          <cell r="BY62">
            <v>0</v>
          </cell>
          <cell r="BZ62">
            <v>0</v>
          </cell>
          <cell r="CA62">
            <v>0</v>
          </cell>
          <cell r="CB62">
            <v>0</v>
          </cell>
          <cell r="CC62">
            <v>0</v>
          </cell>
          <cell r="CD62">
            <v>0</v>
          </cell>
          <cell r="CE62">
            <v>0</v>
          </cell>
          <cell r="CF62">
            <v>0</v>
          </cell>
          <cell r="CG62">
            <v>0</v>
          </cell>
          <cell r="CH62">
            <v>0</v>
          </cell>
          <cell r="CI62" t="str">
            <v>Singapur</v>
          </cell>
          <cell r="CJ62" t="str">
            <v>México</v>
          </cell>
          <cell r="CK62">
            <v>800</v>
          </cell>
        </row>
        <row r="63">
          <cell r="B63">
            <v>55</v>
          </cell>
          <cell r="C63" t="str">
            <v>Francisco</v>
          </cell>
          <cell r="E63" t="str">
            <v>Noriega</v>
          </cell>
          <cell r="G63" t="str">
            <v>V. P. Comercial</v>
          </cell>
          <cell r="H63" t="str">
            <v>VP</v>
          </cell>
          <cell r="I63" t="str">
            <v>P. Indonesia</v>
          </cell>
          <cell r="J63" t="str">
            <v>P</v>
          </cell>
          <cell r="K63">
            <v>36130</v>
          </cell>
          <cell r="L63">
            <v>36161</v>
          </cell>
          <cell r="M63">
            <v>36161</v>
          </cell>
          <cell r="N63">
            <v>36591.470641203705</v>
          </cell>
          <cell r="O63">
            <v>1</v>
          </cell>
          <cell r="P63" t="str">
            <v>Segundo</v>
          </cell>
          <cell r="Q63" t="str">
            <v>VENEZUELA</v>
          </cell>
          <cell r="R63" t="str">
            <v>Venezuela</v>
          </cell>
          <cell r="S63" t="str">
            <v>INDONESIA</v>
          </cell>
          <cell r="T63" t="str">
            <v>Indonesia</v>
          </cell>
          <cell r="U63">
            <v>1</v>
          </cell>
          <cell r="V63" t="str">
            <v>Caracas</v>
          </cell>
          <cell r="X63" t="str">
            <v>Jakarta</v>
          </cell>
          <cell r="Y63">
            <v>152814467</v>
          </cell>
          <cell r="Z63" t="str">
            <v>Bolívares</v>
          </cell>
          <cell r="AA63">
            <v>575</v>
          </cell>
          <cell r="AB63">
            <v>265764.29043478263</v>
          </cell>
          <cell r="AC63" t="str">
            <v>US Dlls</v>
          </cell>
          <cell r="AD63">
            <v>6407000</v>
          </cell>
          <cell r="AE63">
            <v>19221000</v>
          </cell>
          <cell r="AF63" t="str">
            <v>Bs Brutos</v>
          </cell>
          <cell r="AG63">
            <v>15000</v>
          </cell>
          <cell r="AH63" t="str">
            <v>USD Netos</v>
          </cell>
          <cell r="AI63" t="str">
            <v>US Dólares Brutos</v>
          </cell>
          <cell r="AJ63">
            <v>275000</v>
          </cell>
          <cell r="AK63" t="str">
            <v>US Dlls</v>
          </cell>
          <cell r="AL63">
            <v>3.475150687140105E-2</v>
          </cell>
          <cell r="AM63" t="str">
            <v>Casado</v>
          </cell>
          <cell r="AO63">
            <v>2</v>
          </cell>
          <cell r="AP63" t="str">
            <v>N</v>
          </cell>
          <cell r="AQ63" t="str">
            <v>Jakarta</v>
          </cell>
          <cell r="AR63" t="str">
            <v>N</v>
          </cell>
          <cell r="AS63" t="str">
            <v>Jakarta</v>
          </cell>
          <cell r="AT63" t="str">
            <v>N</v>
          </cell>
          <cell r="AU63" t="str">
            <v>Jakarta</v>
          </cell>
          <cell r="AV63" t="str">
            <v>N</v>
          </cell>
          <cell r="AW63" t="str">
            <v>Jakarta</v>
          </cell>
          <cell r="AX63" t="str">
            <v>N</v>
          </cell>
          <cell r="AY63" t="str">
            <v>Jakarta</v>
          </cell>
          <cell r="AZ63">
            <v>8000</v>
          </cell>
          <cell r="BA63">
            <v>2</v>
          </cell>
          <cell r="BB63">
            <v>128250</v>
          </cell>
          <cell r="BC63" t="str">
            <v>Presidente</v>
          </cell>
          <cell r="BD63">
            <v>0.1</v>
          </cell>
          <cell r="BE63">
            <v>27500</v>
          </cell>
          <cell r="BF63">
            <v>0.05</v>
          </cell>
          <cell r="BG63">
            <v>0.25</v>
          </cell>
          <cell r="BH63">
            <v>0.25</v>
          </cell>
          <cell r="BI63">
            <v>0.25</v>
          </cell>
          <cell r="BJ63">
            <v>68750</v>
          </cell>
          <cell r="BK63">
            <v>5000</v>
          </cell>
          <cell r="BL63">
            <v>0</v>
          </cell>
          <cell r="BM63" t="str">
            <v>(Pagada por</v>
          </cell>
          <cell r="BN63">
            <v>0</v>
          </cell>
          <cell r="BO63" t="str">
            <v>Cosme Furlong</v>
          </cell>
          <cell r="BP63" t="str">
            <v>NO</v>
          </cell>
          <cell r="BQ63" t="str">
            <v>Fernando González</v>
          </cell>
          <cell r="BR63" t="str">
            <v>NO</v>
          </cell>
          <cell r="BS63" t="str">
            <v>Víctor Romo</v>
          </cell>
          <cell r="BT63" t="str">
            <v>NO</v>
          </cell>
          <cell r="BU63" t="str">
            <v>Lorenzo H. Zambrano</v>
          </cell>
          <cell r="BV63" t="str">
            <v>NO</v>
          </cell>
          <cell r="BW63" t="str">
            <v>FIRMAS PENDIENTES</v>
          </cell>
          <cell r="BX63">
            <v>0</v>
          </cell>
          <cell r="BY63">
            <v>0</v>
          </cell>
          <cell r="BZ63">
            <v>0</v>
          </cell>
          <cell r="CA63">
            <v>0</v>
          </cell>
          <cell r="CB63">
            <v>0</v>
          </cell>
          <cell r="CC63">
            <v>0</v>
          </cell>
          <cell r="CD63">
            <v>0</v>
          </cell>
          <cell r="CE63">
            <v>0</v>
          </cell>
          <cell r="CF63">
            <v>0</v>
          </cell>
          <cell r="CG63">
            <v>0</v>
          </cell>
          <cell r="CH63">
            <v>0</v>
          </cell>
          <cell r="CI63" t="str">
            <v>Jakarta</v>
          </cell>
          <cell r="CJ63" t="str">
            <v>Caracas</v>
          </cell>
          <cell r="CK63">
            <v>32000</v>
          </cell>
        </row>
        <row r="64">
          <cell r="B64">
            <v>56</v>
          </cell>
          <cell r="C64" t="str">
            <v>Hugo</v>
          </cell>
          <cell r="E64" t="str">
            <v>Bolio</v>
          </cell>
          <cell r="G64" t="str">
            <v>Gerente Técnica</v>
          </cell>
          <cell r="H64" t="str">
            <v>ED</v>
          </cell>
          <cell r="I64" t="str">
            <v>V. P. Técnica</v>
          </cell>
          <cell r="J64" t="str">
            <v>VP</v>
          </cell>
          <cell r="K64">
            <v>36130</v>
          </cell>
          <cell r="L64">
            <v>36161</v>
          </cell>
          <cell r="M64">
            <v>36161</v>
          </cell>
          <cell r="N64">
            <v>36591.470641203705</v>
          </cell>
          <cell r="O64">
            <v>1</v>
          </cell>
          <cell r="P64" t="str">
            <v>Segundo</v>
          </cell>
          <cell r="Q64" t="str">
            <v>CENTRAL</v>
          </cell>
          <cell r="R64" t="str">
            <v>Central</v>
          </cell>
          <cell r="S64" t="str">
            <v>INDONESIA</v>
          </cell>
          <cell r="T64" t="str">
            <v>Indonesia</v>
          </cell>
          <cell r="U64">
            <v>12</v>
          </cell>
          <cell r="V64" t="str">
            <v>Otros México</v>
          </cell>
          <cell r="X64" t="str">
            <v>Jakarta</v>
          </cell>
          <cell r="Y64">
            <v>113118</v>
          </cell>
          <cell r="Z64" t="str">
            <v>US Dlls</v>
          </cell>
          <cell r="AA64">
            <v>1</v>
          </cell>
          <cell r="AB64">
            <v>113118</v>
          </cell>
          <cell r="AC64" t="str">
            <v>US Dlls</v>
          </cell>
          <cell r="AD64">
            <v>85668</v>
          </cell>
          <cell r="AE64">
            <v>257004</v>
          </cell>
          <cell r="AF64" t="str">
            <v>Pesos Brutos</v>
          </cell>
          <cell r="AG64">
            <v>15000</v>
          </cell>
          <cell r="AH64" t="str">
            <v>USD Netos</v>
          </cell>
          <cell r="AI64" t="str">
            <v>US Dólares Brutos</v>
          </cell>
          <cell r="AJ64">
            <v>159571.5</v>
          </cell>
          <cell r="AK64" t="str">
            <v>US Dlls</v>
          </cell>
          <cell r="AL64">
            <v>0.41066408529146559</v>
          </cell>
          <cell r="AM64" t="str">
            <v>Casado</v>
          </cell>
          <cell r="AO64">
            <v>3</v>
          </cell>
          <cell r="AP64" t="str">
            <v>N</v>
          </cell>
          <cell r="AQ64" t="str">
            <v>Jakarta</v>
          </cell>
          <cell r="AR64" t="str">
            <v>N</v>
          </cell>
          <cell r="AS64" t="str">
            <v>Jakarta</v>
          </cell>
          <cell r="AT64" t="str">
            <v>N</v>
          </cell>
          <cell r="AU64" t="str">
            <v>Jakarta</v>
          </cell>
          <cell r="AV64" t="str">
            <v>N</v>
          </cell>
          <cell r="AW64" t="str">
            <v>Jakarta</v>
          </cell>
          <cell r="AX64" t="str">
            <v>N</v>
          </cell>
          <cell r="AY64" t="str">
            <v>Jakarta</v>
          </cell>
          <cell r="AZ64">
            <v>6400</v>
          </cell>
          <cell r="BA64">
            <v>3</v>
          </cell>
          <cell r="BB64">
            <v>47957.15</v>
          </cell>
          <cell r="BC64" t="str">
            <v>Vicepresidente</v>
          </cell>
          <cell r="BD64">
            <v>0.1</v>
          </cell>
          <cell r="BE64">
            <v>15957.150000000001</v>
          </cell>
          <cell r="BF64">
            <v>0</v>
          </cell>
          <cell r="BG64">
            <v>0.25</v>
          </cell>
          <cell r="BH64">
            <v>0</v>
          </cell>
          <cell r="BI64">
            <v>0</v>
          </cell>
          <cell r="BJ64">
            <v>0</v>
          </cell>
          <cell r="BK64">
            <v>3500</v>
          </cell>
          <cell r="BL64">
            <v>0</v>
          </cell>
          <cell r="BM64" t="str">
            <v>(Pagada por</v>
          </cell>
          <cell r="BN64">
            <v>0</v>
          </cell>
          <cell r="BO64" t="str">
            <v>Cosme Furlong</v>
          </cell>
          <cell r="BP64" t="str">
            <v>NO</v>
          </cell>
          <cell r="BQ64" t="str">
            <v>Fernando González</v>
          </cell>
          <cell r="BR64" t="str">
            <v>NO</v>
          </cell>
          <cell r="BS64" t="str">
            <v>Víctor Romo</v>
          </cell>
          <cell r="BT64" t="str">
            <v>NO</v>
          </cell>
          <cell r="BU64" t="str">
            <v>Lorenzo H. Zambrano</v>
          </cell>
          <cell r="BV64" t="str">
            <v>NO</v>
          </cell>
          <cell r="BW64" t="str">
            <v>FIRMAS PENDIENTES</v>
          </cell>
          <cell r="BX64">
            <v>0</v>
          </cell>
          <cell r="BY64">
            <v>0</v>
          </cell>
          <cell r="BZ64">
            <v>0</v>
          </cell>
          <cell r="CA64">
            <v>0</v>
          </cell>
          <cell r="CB64">
            <v>0</v>
          </cell>
          <cell r="CC64">
            <v>0</v>
          </cell>
          <cell r="CD64">
            <v>0</v>
          </cell>
          <cell r="CE64">
            <v>0</v>
          </cell>
          <cell r="CF64">
            <v>0</v>
          </cell>
          <cell r="CG64">
            <v>0</v>
          </cell>
          <cell r="CH64">
            <v>0</v>
          </cell>
          <cell r="CI64" t="str">
            <v>Jakarta</v>
          </cell>
          <cell r="CJ64" t="str">
            <v>Caracas</v>
          </cell>
          <cell r="CK64">
            <v>32000</v>
          </cell>
        </row>
        <row r="65">
          <cell r="B65">
            <v>57</v>
          </cell>
          <cell r="C65" t="str">
            <v>Manuel</v>
          </cell>
          <cell r="E65" t="str">
            <v>Familiar</v>
          </cell>
          <cell r="G65" t="str">
            <v>Gerente Trading</v>
          </cell>
          <cell r="H65" t="str">
            <v>ED</v>
          </cell>
          <cell r="I65" t="str">
            <v>V. P. Proyectos</v>
          </cell>
          <cell r="J65" t="str">
            <v>VP</v>
          </cell>
          <cell r="K65">
            <v>36130</v>
          </cell>
          <cell r="L65">
            <v>36161</v>
          </cell>
          <cell r="M65">
            <v>36161</v>
          </cell>
          <cell r="N65">
            <v>36591.470641203705</v>
          </cell>
          <cell r="O65">
            <v>1</v>
          </cell>
          <cell r="P65" t="str">
            <v>Segundo</v>
          </cell>
          <cell r="Q65" t="str">
            <v>CENTRAL</v>
          </cell>
          <cell r="R65" t="str">
            <v>Central</v>
          </cell>
          <cell r="S65" t="str">
            <v>INDONESIA</v>
          </cell>
          <cell r="T65" t="str">
            <v>Indonesia</v>
          </cell>
          <cell r="U65">
            <v>12</v>
          </cell>
          <cell r="V65" t="str">
            <v>Otros México</v>
          </cell>
          <cell r="X65" t="str">
            <v>Jakarta</v>
          </cell>
          <cell r="Y65">
            <v>129780</v>
          </cell>
          <cell r="Z65" t="str">
            <v>US Dlls</v>
          </cell>
          <cell r="AA65">
            <v>1</v>
          </cell>
          <cell r="AB65">
            <v>129780</v>
          </cell>
          <cell r="AC65" t="str">
            <v>US Dlls</v>
          </cell>
          <cell r="AD65">
            <v>10815.333333333334</v>
          </cell>
          <cell r="AE65">
            <v>16223</v>
          </cell>
          <cell r="AF65" t="str">
            <v>USD Netos</v>
          </cell>
          <cell r="AG65">
            <v>15000</v>
          </cell>
          <cell r="AH65" t="str">
            <v>USD Netos</v>
          </cell>
          <cell r="AI65" t="str">
            <v>US Dólares Brutos</v>
          </cell>
          <cell r="AJ65">
            <v>136300</v>
          </cell>
          <cell r="AK65" t="str">
            <v>US Dlls</v>
          </cell>
          <cell r="AL65">
            <v>5.0238865772846308E-2</v>
          </cell>
          <cell r="AM65" t="str">
            <v>Casado</v>
          </cell>
          <cell r="AO65">
            <v>3</v>
          </cell>
          <cell r="AP65">
            <v>1</v>
          </cell>
          <cell r="AQ65" t="str">
            <v>Jakarta</v>
          </cell>
          <cell r="AR65">
            <v>5</v>
          </cell>
          <cell r="AS65" t="str">
            <v>Jakarta</v>
          </cell>
          <cell r="AT65">
            <v>5</v>
          </cell>
          <cell r="AU65" t="str">
            <v>Jakarta</v>
          </cell>
          <cell r="AV65" t="str">
            <v>N</v>
          </cell>
          <cell r="AW65" t="str">
            <v>Jakarta</v>
          </cell>
          <cell r="AX65" t="str">
            <v>N</v>
          </cell>
          <cell r="AY65" t="str">
            <v>Jakarta</v>
          </cell>
          <cell r="AZ65">
            <v>6800</v>
          </cell>
          <cell r="BA65">
            <v>3</v>
          </cell>
          <cell r="BB65">
            <v>157305</v>
          </cell>
          <cell r="BC65" t="str">
            <v>Vicepresidente</v>
          </cell>
          <cell r="BD65">
            <v>0.1</v>
          </cell>
          <cell r="BE65">
            <v>13630</v>
          </cell>
          <cell r="BF65">
            <v>0</v>
          </cell>
          <cell r="BG65">
            <v>0.25</v>
          </cell>
          <cell r="BH65">
            <v>0.25</v>
          </cell>
          <cell r="BI65">
            <v>0.25</v>
          </cell>
          <cell r="BJ65">
            <v>34075</v>
          </cell>
          <cell r="BK65">
            <v>3500</v>
          </cell>
          <cell r="BL65">
            <v>3700</v>
          </cell>
          <cell r="BM65">
            <v>3700</v>
          </cell>
          <cell r="BN65">
            <v>44400</v>
          </cell>
          <cell r="BO65" t="str">
            <v>Cosme Furlong</v>
          </cell>
          <cell r="BP65" t="str">
            <v>NO</v>
          </cell>
          <cell r="BQ65" t="str">
            <v>Fernando González</v>
          </cell>
          <cell r="BR65" t="str">
            <v>NO</v>
          </cell>
          <cell r="BS65" t="str">
            <v>Víctor Romo</v>
          </cell>
          <cell r="BT65" t="str">
            <v>NO</v>
          </cell>
          <cell r="BU65" t="str">
            <v>Lorenzo H. Zambrano</v>
          </cell>
          <cell r="BV65" t="str">
            <v>NO</v>
          </cell>
          <cell r="BW65" t="str">
            <v>FIRMAS PENDIENTES</v>
          </cell>
          <cell r="BX65">
            <v>10400</v>
          </cell>
          <cell r="BY65">
            <v>0</v>
          </cell>
          <cell r="BZ65">
            <v>10400</v>
          </cell>
          <cell r="CA65">
            <v>0</v>
          </cell>
          <cell r="CB65">
            <v>10400</v>
          </cell>
          <cell r="CC65">
            <v>0</v>
          </cell>
          <cell r="CD65">
            <v>0</v>
          </cell>
          <cell r="CE65">
            <v>0</v>
          </cell>
          <cell r="CF65">
            <v>0</v>
          </cell>
          <cell r="CG65">
            <v>0</v>
          </cell>
          <cell r="CH65">
            <v>31200</v>
          </cell>
          <cell r="CI65" t="str">
            <v>Jakarta</v>
          </cell>
          <cell r="CJ65" t="str">
            <v>Caracas</v>
          </cell>
          <cell r="CK65">
            <v>34000</v>
          </cell>
        </row>
        <row r="66">
          <cell r="B66">
            <v>58</v>
          </cell>
          <cell r="C66" t="str">
            <v>Miguel</v>
          </cell>
          <cell r="E66" t="str">
            <v>Cambronero</v>
          </cell>
          <cell r="G66" t="str">
            <v>Jefe</v>
          </cell>
          <cell r="H66" t="str">
            <v>ED</v>
          </cell>
          <cell r="I66" t="str">
            <v>Jefe Administración</v>
          </cell>
          <cell r="J66" t="str">
            <v>O</v>
          </cell>
          <cell r="K66">
            <v>36130</v>
          </cell>
          <cell r="L66">
            <v>36161</v>
          </cell>
          <cell r="M66">
            <v>36161</v>
          </cell>
          <cell r="N66">
            <v>36591.470641203705</v>
          </cell>
          <cell r="O66">
            <v>1</v>
          </cell>
          <cell r="P66" t="str">
            <v>Segundo</v>
          </cell>
          <cell r="Q66" t="str">
            <v>SINGAPUR</v>
          </cell>
          <cell r="R66" t="str">
            <v>Singapur</v>
          </cell>
          <cell r="S66" t="str">
            <v>INDONESIA</v>
          </cell>
          <cell r="T66" t="str">
            <v>Indonesia</v>
          </cell>
          <cell r="U66">
            <v>16</v>
          </cell>
          <cell r="V66" t="str">
            <v>Singapur</v>
          </cell>
          <cell r="X66" t="str">
            <v>Jakarta</v>
          </cell>
          <cell r="Y66">
            <v>66300</v>
          </cell>
          <cell r="Z66" t="str">
            <v>US Dlls</v>
          </cell>
          <cell r="AA66">
            <v>1</v>
          </cell>
          <cell r="AB66">
            <v>66300</v>
          </cell>
          <cell r="AC66" t="str">
            <v>US Dlls</v>
          </cell>
          <cell r="AD66">
            <v>7083.333333333333</v>
          </cell>
          <cell r="AE66">
            <v>21250</v>
          </cell>
          <cell r="AF66" t="str">
            <v>USD Netos</v>
          </cell>
          <cell r="AG66">
            <v>15000</v>
          </cell>
          <cell r="AH66" t="str">
            <v>USD Netos</v>
          </cell>
          <cell r="AI66" t="str">
            <v>US Dólares Brutos</v>
          </cell>
          <cell r="AJ66">
            <v>72732</v>
          </cell>
          <cell r="AK66" t="str">
            <v>US Dlls</v>
          </cell>
          <cell r="AL66">
            <v>9.7013574660633539E-2</v>
          </cell>
          <cell r="AM66" t="str">
            <v>Soltero</v>
          </cell>
          <cell r="AO66">
            <v>0</v>
          </cell>
          <cell r="AP66" t="str">
            <v>N</v>
          </cell>
          <cell r="AQ66" t="str">
            <v>Jakarta</v>
          </cell>
          <cell r="AR66" t="str">
            <v>N</v>
          </cell>
          <cell r="AS66" t="str">
            <v>Jakarta</v>
          </cell>
          <cell r="AT66" t="str">
            <v>N</v>
          </cell>
          <cell r="AU66" t="str">
            <v>Jakarta</v>
          </cell>
          <cell r="AV66" t="str">
            <v>N</v>
          </cell>
          <cell r="AW66" t="str">
            <v>Jakarta</v>
          </cell>
          <cell r="AX66" t="str">
            <v>N</v>
          </cell>
          <cell r="AY66" t="str">
            <v>Jakarta</v>
          </cell>
          <cell r="AZ66">
            <v>500</v>
          </cell>
          <cell r="BA66">
            <v>0</v>
          </cell>
          <cell r="BB66">
            <v>61956.2</v>
          </cell>
          <cell r="BC66" t="str">
            <v>Ejecutivo</v>
          </cell>
          <cell r="BD66">
            <v>0.1</v>
          </cell>
          <cell r="BE66">
            <v>7273.2000000000007</v>
          </cell>
          <cell r="BF66">
            <v>0</v>
          </cell>
          <cell r="BG66">
            <v>0.25</v>
          </cell>
          <cell r="BH66">
            <v>0.25</v>
          </cell>
          <cell r="BI66">
            <v>0.25</v>
          </cell>
          <cell r="BJ66">
            <v>18183</v>
          </cell>
          <cell r="BK66">
            <v>2500</v>
          </cell>
          <cell r="BL66">
            <v>3000</v>
          </cell>
          <cell r="BM66">
            <v>3000</v>
          </cell>
          <cell r="BN66">
            <v>36000</v>
          </cell>
          <cell r="BO66" t="str">
            <v>Cosme Furlong</v>
          </cell>
          <cell r="BP66" t="str">
            <v>NO</v>
          </cell>
          <cell r="BQ66" t="str">
            <v>Fernando González</v>
          </cell>
          <cell r="BR66" t="str">
            <v>NO</v>
          </cell>
          <cell r="BS66" t="str">
            <v>Víctor Romo</v>
          </cell>
          <cell r="BT66" t="str">
            <v>NO</v>
          </cell>
          <cell r="BU66" t="str">
            <v>Lorenzo H. Zambrano</v>
          </cell>
          <cell r="BV66" t="str">
            <v>NO</v>
          </cell>
          <cell r="BW66" t="str">
            <v>FIRMAS PENDIENTES</v>
          </cell>
          <cell r="BX66">
            <v>0</v>
          </cell>
          <cell r="BY66">
            <v>0</v>
          </cell>
          <cell r="BZ66">
            <v>0</v>
          </cell>
          <cell r="CA66">
            <v>0</v>
          </cell>
          <cell r="CB66">
            <v>0</v>
          </cell>
          <cell r="CC66">
            <v>0</v>
          </cell>
          <cell r="CD66">
            <v>0</v>
          </cell>
          <cell r="CE66">
            <v>0</v>
          </cell>
          <cell r="CF66">
            <v>0</v>
          </cell>
          <cell r="CG66">
            <v>0</v>
          </cell>
          <cell r="CH66">
            <v>0</v>
          </cell>
          <cell r="CI66" t="str">
            <v>Jakarta</v>
          </cell>
          <cell r="CJ66" t="str">
            <v>Caracas</v>
          </cell>
          <cell r="CK66">
            <v>500</v>
          </cell>
        </row>
        <row r="67">
          <cell r="B67">
            <v>59</v>
          </cell>
          <cell r="C67" t="str">
            <v>Randolph</v>
          </cell>
          <cell r="E67" t="str">
            <v>Wintgens</v>
          </cell>
          <cell r="G67" t="str">
            <v>Gerente operaciones</v>
          </cell>
          <cell r="H67" t="str">
            <v>ED</v>
          </cell>
          <cell r="I67" t="str">
            <v>V. P. Trading</v>
          </cell>
          <cell r="J67" t="str">
            <v>VP</v>
          </cell>
          <cell r="K67">
            <v>36130</v>
          </cell>
          <cell r="L67">
            <v>36161</v>
          </cell>
          <cell r="M67">
            <v>36161</v>
          </cell>
          <cell r="N67">
            <v>36591.470641203705</v>
          </cell>
          <cell r="O67">
            <v>1</v>
          </cell>
          <cell r="P67" t="str">
            <v>Segundo</v>
          </cell>
          <cell r="Q67" t="str">
            <v>SINGAPUR</v>
          </cell>
          <cell r="R67" t="str">
            <v>Singapur</v>
          </cell>
          <cell r="S67" t="str">
            <v>INDONESIA</v>
          </cell>
          <cell r="T67" t="str">
            <v>Indonesia</v>
          </cell>
          <cell r="U67">
            <v>16</v>
          </cell>
          <cell r="V67" t="str">
            <v>Singapur</v>
          </cell>
          <cell r="X67" t="str">
            <v>Jakarta</v>
          </cell>
          <cell r="Y67">
            <v>146000</v>
          </cell>
          <cell r="Z67" t="str">
            <v>US Dlls</v>
          </cell>
          <cell r="AA67">
            <v>1</v>
          </cell>
          <cell r="AB67">
            <v>146000</v>
          </cell>
          <cell r="AC67" t="str">
            <v>US Dlls</v>
          </cell>
          <cell r="AD67">
            <v>16167</v>
          </cell>
          <cell r="AE67">
            <v>48501</v>
          </cell>
          <cell r="AF67" t="str">
            <v>USD Brutos</v>
          </cell>
          <cell r="AG67">
            <v>15000</v>
          </cell>
          <cell r="AH67" t="str">
            <v>USD Netos</v>
          </cell>
          <cell r="AI67" t="str">
            <v>US Dólares Brutos</v>
          </cell>
          <cell r="AJ67">
            <v>175560</v>
          </cell>
          <cell r="AK67" t="str">
            <v>US Dlls</v>
          </cell>
          <cell r="AL67">
            <v>0.20246575342465745</v>
          </cell>
          <cell r="AM67" t="str">
            <v>Soltero</v>
          </cell>
          <cell r="AO67">
            <v>0</v>
          </cell>
          <cell r="AP67" t="str">
            <v>N</v>
          </cell>
          <cell r="AQ67" t="str">
            <v>Jakarta</v>
          </cell>
          <cell r="AR67" t="str">
            <v>N</v>
          </cell>
          <cell r="AS67" t="str">
            <v>Jakarta</v>
          </cell>
          <cell r="AT67" t="str">
            <v>N</v>
          </cell>
          <cell r="AU67" t="str">
            <v>Jakarta</v>
          </cell>
          <cell r="AV67" t="str">
            <v>N</v>
          </cell>
          <cell r="AW67" t="str">
            <v>Jakarta</v>
          </cell>
          <cell r="AX67" t="str">
            <v>N</v>
          </cell>
          <cell r="AY67" t="str">
            <v>Jakarta</v>
          </cell>
          <cell r="AZ67">
            <v>4300</v>
          </cell>
          <cell r="BA67">
            <v>0</v>
          </cell>
          <cell r="BB67">
            <v>110146</v>
          </cell>
          <cell r="BC67" t="str">
            <v>Vicepresidente</v>
          </cell>
          <cell r="BD67">
            <v>0.1</v>
          </cell>
          <cell r="BE67">
            <v>17556</v>
          </cell>
          <cell r="BF67">
            <v>0</v>
          </cell>
          <cell r="BG67">
            <v>0.25</v>
          </cell>
          <cell r="BH67">
            <v>0.25</v>
          </cell>
          <cell r="BI67">
            <v>0.25</v>
          </cell>
          <cell r="BJ67">
            <v>43890</v>
          </cell>
          <cell r="BK67">
            <v>3500</v>
          </cell>
          <cell r="BL67">
            <v>3700</v>
          </cell>
          <cell r="BM67">
            <v>3700</v>
          </cell>
          <cell r="BN67">
            <v>44400</v>
          </cell>
          <cell r="BO67" t="str">
            <v>Cosme Furlong</v>
          </cell>
          <cell r="BP67" t="str">
            <v>NO</v>
          </cell>
          <cell r="BQ67" t="str">
            <v>Fernando González</v>
          </cell>
          <cell r="BR67" t="str">
            <v>NO</v>
          </cell>
          <cell r="BS67" t="str">
            <v>Víctor Romo</v>
          </cell>
          <cell r="BT67" t="str">
            <v>NO</v>
          </cell>
          <cell r="BU67" t="str">
            <v>Lorenzo H. Zambrano</v>
          </cell>
          <cell r="BV67" t="str">
            <v>NO</v>
          </cell>
          <cell r="BW67" t="str">
            <v>FIRMAS PENDIENTES</v>
          </cell>
          <cell r="BX67">
            <v>0</v>
          </cell>
          <cell r="BY67">
            <v>0</v>
          </cell>
          <cell r="BZ67">
            <v>0</v>
          </cell>
          <cell r="CA67">
            <v>0</v>
          </cell>
          <cell r="CB67">
            <v>0</v>
          </cell>
          <cell r="CC67">
            <v>0</v>
          </cell>
          <cell r="CD67">
            <v>0</v>
          </cell>
          <cell r="CE67">
            <v>0</v>
          </cell>
          <cell r="CF67">
            <v>0</v>
          </cell>
          <cell r="CG67">
            <v>0</v>
          </cell>
          <cell r="CH67">
            <v>0</v>
          </cell>
          <cell r="CI67" t="str">
            <v>Jakarta</v>
          </cell>
          <cell r="CJ67" t="str">
            <v>Bruselas</v>
          </cell>
          <cell r="CK67">
            <v>4300</v>
          </cell>
        </row>
        <row r="68">
          <cell r="B68">
            <v>60</v>
          </cell>
          <cell r="C68" t="str">
            <v>Felix</v>
          </cell>
          <cell r="E68" t="str">
            <v>Corrochano</v>
          </cell>
          <cell r="G68" t="str">
            <v>Gerente Técnica</v>
          </cell>
          <cell r="H68" t="str">
            <v>ED</v>
          </cell>
          <cell r="I68" t="str">
            <v>Gerente Técnica</v>
          </cell>
          <cell r="J68" t="str">
            <v>O</v>
          </cell>
          <cell r="K68">
            <v>36130</v>
          </cell>
          <cell r="L68">
            <v>36161</v>
          </cell>
          <cell r="M68">
            <v>36161</v>
          </cell>
          <cell r="N68">
            <v>36591.470641203705</v>
          </cell>
          <cell r="O68">
            <v>1</v>
          </cell>
          <cell r="P68" t="str">
            <v>Segundo</v>
          </cell>
          <cell r="Q68" t="str">
            <v>ESPAÑA</v>
          </cell>
          <cell r="R68" t="str">
            <v>España</v>
          </cell>
          <cell r="S68" t="str">
            <v>CENTRAL</v>
          </cell>
          <cell r="T68" t="str">
            <v>Central</v>
          </cell>
          <cell r="U68">
            <v>6</v>
          </cell>
          <cell r="V68" t="str">
            <v>España</v>
          </cell>
          <cell r="X68" t="str">
            <v>Otros México</v>
          </cell>
          <cell r="Y68">
            <v>344364</v>
          </cell>
          <cell r="Z68" t="str">
            <v>Pesos</v>
          </cell>
          <cell r="AA68">
            <v>8.3000000000000007</v>
          </cell>
          <cell r="AB68">
            <v>41489.638554216865</v>
          </cell>
          <cell r="AC68" t="str">
            <v>US Dlls</v>
          </cell>
          <cell r="AD68">
            <v>28180</v>
          </cell>
          <cell r="AE68">
            <v>84540</v>
          </cell>
          <cell r="AF68" t="str">
            <v>USD Netos</v>
          </cell>
          <cell r="AG68">
            <v>15000</v>
          </cell>
          <cell r="AH68" t="str">
            <v>USD Netos</v>
          </cell>
          <cell r="AI68" t="str">
            <v>US Dólares Brutos</v>
          </cell>
          <cell r="AJ68">
            <v>79100</v>
          </cell>
          <cell r="AK68" t="str">
            <v>US Dlls</v>
          </cell>
          <cell r="AL68">
            <v>0.90650009873273651</v>
          </cell>
          <cell r="AM68" t="str">
            <v>Casado</v>
          </cell>
          <cell r="AO68">
            <v>0</v>
          </cell>
          <cell r="AP68" t="str">
            <v>N</v>
          </cell>
          <cell r="AQ68" t="str">
            <v>Otros México</v>
          </cell>
          <cell r="AR68" t="str">
            <v>N</v>
          </cell>
          <cell r="AS68" t="str">
            <v>Otros México</v>
          </cell>
          <cell r="AT68" t="str">
            <v>N</v>
          </cell>
          <cell r="AU68" t="str">
            <v>Otros México</v>
          </cell>
          <cell r="AV68" t="str">
            <v>N</v>
          </cell>
          <cell r="AW68" t="str">
            <v>Otros México</v>
          </cell>
          <cell r="AX68" t="str">
            <v>N</v>
          </cell>
          <cell r="AY68" t="str">
            <v>Otros México</v>
          </cell>
          <cell r="AZ68">
            <v>1500</v>
          </cell>
          <cell r="BA68">
            <v>0</v>
          </cell>
          <cell r="BB68">
            <v>36710</v>
          </cell>
          <cell r="BC68" t="str">
            <v>Ejecutivo</v>
          </cell>
          <cell r="BD68">
            <v>0.1</v>
          </cell>
          <cell r="BE68">
            <v>7910</v>
          </cell>
          <cell r="BF68">
            <v>0</v>
          </cell>
          <cell r="BG68">
            <v>0</v>
          </cell>
          <cell r="BH68">
            <v>0</v>
          </cell>
          <cell r="BI68">
            <v>0</v>
          </cell>
          <cell r="BJ68">
            <v>0</v>
          </cell>
          <cell r="BK68">
            <v>2150</v>
          </cell>
          <cell r="BL68">
            <v>2150</v>
          </cell>
          <cell r="BM68">
            <v>2150</v>
          </cell>
          <cell r="BN68">
            <v>25800</v>
          </cell>
          <cell r="BO68" t="str">
            <v>Cosme Furlong</v>
          </cell>
          <cell r="BP68" t="str">
            <v>NO</v>
          </cell>
          <cell r="BQ68" t="str">
            <v>Fernando González</v>
          </cell>
          <cell r="BR68" t="str">
            <v>NO</v>
          </cell>
          <cell r="BS68" t="str">
            <v>Víctor Romo</v>
          </cell>
          <cell r="BT68" t="str">
            <v>NO</v>
          </cell>
          <cell r="BU68" t="str">
            <v>Lorenzo H. Zambrano</v>
          </cell>
          <cell r="BV68" t="str">
            <v>NO</v>
          </cell>
          <cell r="BW68" t="str">
            <v>FIRMAS PENDIENTES</v>
          </cell>
          <cell r="BX68">
            <v>0</v>
          </cell>
          <cell r="BY68">
            <v>0</v>
          </cell>
          <cell r="BZ68">
            <v>0</v>
          </cell>
          <cell r="CA68">
            <v>0</v>
          </cell>
          <cell r="CB68">
            <v>0</v>
          </cell>
          <cell r="CC68">
            <v>0</v>
          </cell>
          <cell r="CD68">
            <v>0</v>
          </cell>
          <cell r="CE68">
            <v>0</v>
          </cell>
          <cell r="CF68">
            <v>0</v>
          </cell>
          <cell r="CG68">
            <v>0</v>
          </cell>
          <cell r="CH68">
            <v>0</v>
          </cell>
          <cell r="CI68" t="str">
            <v>Mexico</v>
          </cell>
          <cell r="CJ68" t="str">
            <v>Madrid</v>
          </cell>
          <cell r="CK68">
            <v>3000</v>
          </cell>
        </row>
        <row r="69">
          <cell r="B69">
            <v>61</v>
          </cell>
          <cell r="C69" t="str">
            <v>José</v>
          </cell>
          <cell r="E69" t="str">
            <v>Echarri</v>
          </cell>
          <cell r="G69" t="str">
            <v>Jefe</v>
          </cell>
          <cell r="H69" t="str">
            <v>ED</v>
          </cell>
          <cell r="I69" t="str">
            <v>Gerente Trading</v>
          </cell>
          <cell r="J69" t="str">
            <v>O</v>
          </cell>
          <cell r="K69">
            <v>36130</v>
          </cell>
          <cell r="L69">
            <v>36161</v>
          </cell>
          <cell r="M69">
            <v>36161</v>
          </cell>
          <cell r="N69">
            <v>36591.470641203705</v>
          </cell>
          <cell r="O69">
            <v>1</v>
          </cell>
          <cell r="P69" t="str">
            <v>Segundo</v>
          </cell>
          <cell r="Q69" t="str">
            <v>ESPAÑA</v>
          </cell>
          <cell r="R69" t="str">
            <v>España</v>
          </cell>
          <cell r="S69" t="str">
            <v>INDONESIA</v>
          </cell>
          <cell r="T69" t="str">
            <v>Indonesia</v>
          </cell>
          <cell r="U69">
            <v>6</v>
          </cell>
          <cell r="V69" t="str">
            <v>España</v>
          </cell>
          <cell r="X69" t="str">
            <v>Jakarta</v>
          </cell>
          <cell r="Y69">
            <v>5248406</v>
          </cell>
          <cell r="Z69" t="str">
            <v>Pesetas</v>
          </cell>
          <cell r="AA69">
            <v>142.69999999999999</v>
          </cell>
          <cell r="AB69">
            <v>36779.299229152071</v>
          </cell>
          <cell r="AC69" t="str">
            <v>US Dlls</v>
          </cell>
          <cell r="AD69">
            <v>500000</v>
          </cell>
          <cell r="AE69">
            <v>1500000</v>
          </cell>
          <cell r="AF69" t="str">
            <v>Pesetas Brutas</v>
          </cell>
          <cell r="AG69">
            <v>15000</v>
          </cell>
          <cell r="AH69" t="str">
            <v>USD Netos</v>
          </cell>
          <cell r="AI69" t="str">
            <v>US Dólares Brutos</v>
          </cell>
          <cell r="AJ69">
            <v>54339.999999999993</v>
          </cell>
          <cell r="AK69" t="str">
            <v>US Dlls</v>
          </cell>
          <cell r="AL69">
            <v>0.47746153784596657</v>
          </cell>
          <cell r="AM69" t="str">
            <v>Soltero</v>
          </cell>
          <cell r="AO69">
            <v>0</v>
          </cell>
          <cell r="AP69" t="str">
            <v>N</v>
          </cell>
          <cell r="AQ69" t="str">
            <v>Jakarta</v>
          </cell>
          <cell r="AR69" t="str">
            <v>N</v>
          </cell>
          <cell r="AS69" t="str">
            <v>Jakarta</v>
          </cell>
          <cell r="AT69" t="str">
            <v>N</v>
          </cell>
          <cell r="AU69" t="str">
            <v>Jakarta</v>
          </cell>
          <cell r="AV69" t="str">
            <v>N</v>
          </cell>
          <cell r="AW69" t="str">
            <v>Jakarta</v>
          </cell>
          <cell r="AX69" t="str">
            <v>N</v>
          </cell>
          <cell r="AY69" t="str">
            <v>Jakarta</v>
          </cell>
          <cell r="AZ69">
            <v>5200</v>
          </cell>
          <cell r="BA69">
            <v>0</v>
          </cell>
          <cell r="BB69">
            <v>60219</v>
          </cell>
          <cell r="BC69" t="str">
            <v>Ejecutivo</v>
          </cell>
          <cell r="BD69">
            <v>0.1</v>
          </cell>
          <cell r="BE69">
            <v>5434</v>
          </cell>
          <cell r="BF69">
            <v>0</v>
          </cell>
          <cell r="BG69">
            <v>0.25</v>
          </cell>
          <cell r="BH69">
            <v>0.25</v>
          </cell>
          <cell r="BI69">
            <v>0.25</v>
          </cell>
          <cell r="BJ69">
            <v>13584.999999999998</v>
          </cell>
          <cell r="BK69">
            <v>2500</v>
          </cell>
          <cell r="BL69">
            <v>3000</v>
          </cell>
          <cell r="BM69">
            <v>3000</v>
          </cell>
          <cell r="BN69">
            <v>36000</v>
          </cell>
          <cell r="BO69" t="str">
            <v>Cosme Furlong</v>
          </cell>
          <cell r="BP69" t="str">
            <v>NO</v>
          </cell>
          <cell r="BQ69" t="str">
            <v>Fernando González</v>
          </cell>
          <cell r="BR69" t="str">
            <v>NO</v>
          </cell>
          <cell r="BS69" t="str">
            <v>Víctor Romo</v>
          </cell>
          <cell r="BT69" t="str">
            <v>NO</v>
          </cell>
          <cell r="BU69" t="str">
            <v>Lorenzo H. Zambrano</v>
          </cell>
          <cell r="BV69" t="str">
            <v>NO</v>
          </cell>
          <cell r="BW69" t="str">
            <v>FIRMAS PENDIENTES</v>
          </cell>
          <cell r="BX69">
            <v>0</v>
          </cell>
          <cell r="BY69">
            <v>0</v>
          </cell>
          <cell r="BZ69">
            <v>0</v>
          </cell>
          <cell r="CA69">
            <v>0</v>
          </cell>
          <cell r="CB69">
            <v>0</v>
          </cell>
          <cell r="CC69">
            <v>0</v>
          </cell>
          <cell r="CD69">
            <v>0</v>
          </cell>
          <cell r="CE69">
            <v>0</v>
          </cell>
          <cell r="CF69">
            <v>0</v>
          </cell>
          <cell r="CG69">
            <v>0</v>
          </cell>
          <cell r="CH69">
            <v>0</v>
          </cell>
          <cell r="CI69" t="str">
            <v>Jakarta</v>
          </cell>
          <cell r="CJ69" t="str">
            <v>Madrid</v>
          </cell>
          <cell r="CK69">
            <v>5200</v>
          </cell>
        </row>
        <row r="70">
          <cell r="B70">
            <v>62</v>
          </cell>
          <cell r="C70" t="str">
            <v>Daniel</v>
          </cell>
          <cell r="E70" t="str">
            <v>Azcona</v>
          </cell>
          <cell r="G70" t="str">
            <v>Gerente</v>
          </cell>
          <cell r="H70" t="str">
            <v>ED</v>
          </cell>
          <cell r="I70" t="str">
            <v>Secretario</v>
          </cell>
          <cell r="J70" t="str">
            <v>O</v>
          </cell>
          <cell r="K70">
            <v>36130</v>
          </cell>
          <cell r="L70">
            <v>36161</v>
          </cell>
          <cell r="M70">
            <v>36161</v>
          </cell>
          <cell r="N70">
            <v>36591.470641203705</v>
          </cell>
          <cell r="O70">
            <v>1</v>
          </cell>
          <cell r="P70" t="str">
            <v>Segundo</v>
          </cell>
          <cell r="Q70" t="str">
            <v>ESPAÑA</v>
          </cell>
          <cell r="R70" t="str">
            <v>España</v>
          </cell>
          <cell r="S70" t="str">
            <v>CENTRAL</v>
          </cell>
          <cell r="T70" t="str">
            <v>Central</v>
          </cell>
          <cell r="U70">
            <v>6</v>
          </cell>
          <cell r="V70" t="str">
            <v>España</v>
          </cell>
          <cell r="X70" t="str">
            <v>Otros México</v>
          </cell>
          <cell r="Y70">
            <v>344364</v>
          </cell>
          <cell r="Z70" t="str">
            <v>Pesos</v>
          </cell>
          <cell r="AA70">
            <v>8.3000000000000007</v>
          </cell>
          <cell r="AB70">
            <v>41489.638554216865</v>
          </cell>
          <cell r="AC70" t="str">
            <v>US Dlls</v>
          </cell>
          <cell r="AD70">
            <v>28180</v>
          </cell>
          <cell r="AE70">
            <v>84540</v>
          </cell>
          <cell r="AF70" t="str">
            <v>USD Netos</v>
          </cell>
          <cell r="AG70">
            <v>15000</v>
          </cell>
          <cell r="AH70" t="str">
            <v>USD Netos</v>
          </cell>
          <cell r="AI70" t="str">
            <v>US Dólares Brutos</v>
          </cell>
          <cell r="AJ70">
            <v>65600</v>
          </cell>
          <cell r="AK70" t="str">
            <v>US Dlls</v>
          </cell>
          <cell r="AL70">
            <v>0.58111765457481046</v>
          </cell>
          <cell r="AM70" t="str">
            <v>Casado</v>
          </cell>
          <cell r="AO70">
            <v>0</v>
          </cell>
          <cell r="AP70" t="str">
            <v>N</v>
          </cell>
          <cell r="AQ70" t="str">
            <v>Otros México</v>
          </cell>
          <cell r="AR70" t="str">
            <v>N</v>
          </cell>
          <cell r="AS70" t="str">
            <v>Otros México</v>
          </cell>
          <cell r="AT70" t="str">
            <v>N</v>
          </cell>
          <cell r="AU70" t="str">
            <v>Otros México</v>
          </cell>
          <cell r="AV70" t="str">
            <v>N</v>
          </cell>
          <cell r="AW70" t="str">
            <v>Otros México</v>
          </cell>
          <cell r="AX70" t="str">
            <v>N</v>
          </cell>
          <cell r="AY70" t="str">
            <v>Otros México</v>
          </cell>
          <cell r="AZ70">
            <v>3200</v>
          </cell>
          <cell r="BA70">
            <v>0</v>
          </cell>
          <cell r="BB70">
            <v>38760</v>
          </cell>
          <cell r="BC70" t="str">
            <v>Ejecutivo</v>
          </cell>
          <cell r="BD70">
            <v>0.1</v>
          </cell>
          <cell r="BE70">
            <v>6560</v>
          </cell>
          <cell r="BF70">
            <v>0</v>
          </cell>
          <cell r="BG70">
            <v>0</v>
          </cell>
          <cell r="BH70">
            <v>0</v>
          </cell>
          <cell r="BI70">
            <v>0</v>
          </cell>
          <cell r="BJ70">
            <v>0</v>
          </cell>
          <cell r="BK70">
            <v>2150</v>
          </cell>
          <cell r="BL70">
            <v>2150</v>
          </cell>
          <cell r="BM70">
            <v>2150</v>
          </cell>
          <cell r="BN70">
            <v>25800</v>
          </cell>
          <cell r="BO70" t="str">
            <v>Cosme Furlong</v>
          </cell>
          <cell r="BP70" t="str">
            <v>NO</v>
          </cell>
          <cell r="BQ70" t="str">
            <v>Fernando González</v>
          </cell>
          <cell r="BR70" t="str">
            <v>NO</v>
          </cell>
          <cell r="BS70" t="str">
            <v>Víctor Romo</v>
          </cell>
          <cell r="BT70" t="str">
            <v>NO</v>
          </cell>
          <cell r="BU70" t="str">
            <v>Lorenzo H. Zambrano</v>
          </cell>
          <cell r="BV70" t="str">
            <v>NO</v>
          </cell>
          <cell r="BW70" t="str">
            <v>FIRMAS PENDIENTES</v>
          </cell>
          <cell r="BX70">
            <v>0</v>
          </cell>
          <cell r="BY70">
            <v>0</v>
          </cell>
          <cell r="BZ70">
            <v>0</v>
          </cell>
          <cell r="CA70">
            <v>0</v>
          </cell>
          <cell r="CB70">
            <v>0</v>
          </cell>
          <cell r="CC70">
            <v>0</v>
          </cell>
          <cell r="CD70">
            <v>0</v>
          </cell>
          <cell r="CE70">
            <v>0</v>
          </cell>
          <cell r="CF70">
            <v>0</v>
          </cell>
          <cell r="CG70">
            <v>0</v>
          </cell>
          <cell r="CH70">
            <v>0</v>
          </cell>
          <cell r="CI70" t="str">
            <v>Mexico</v>
          </cell>
          <cell r="CJ70" t="str">
            <v>Madrid</v>
          </cell>
          <cell r="CK70">
            <v>6400</v>
          </cell>
        </row>
        <row r="71">
          <cell r="B71">
            <v>63</v>
          </cell>
          <cell r="C71" t="str">
            <v xml:space="preserve">Juan </v>
          </cell>
          <cell r="D71" t="str">
            <v>Carlos</v>
          </cell>
          <cell r="E71" t="str">
            <v>Del Rieu</v>
          </cell>
          <cell r="G71" t="str">
            <v>Jefe</v>
          </cell>
          <cell r="H71" t="str">
            <v>ED</v>
          </cell>
          <cell r="I71" t="str">
            <v>Gerente</v>
          </cell>
          <cell r="J71" t="str">
            <v>O</v>
          </cell>
          <cell r="K71">
            <v>36130</v>
          </cell>
          <cell r="L71">
            <v>36224</v>
          </cell>
          <cell r="M71">
            <v>36224</v>
          </cell>
          <cell r="N71">
            <v>36591.470641087966</v>
          </cell>
          <cell r="O71">
            <v>1</v>
          </cell>
          <cell r="P71" t="str">
            <v>Segundo</v>
          </cell>
          <cell r="Q71" t="str">
            <v>ESPAÑA</v>
          </cell>
          <cell r="R71" t="str">
            <v>España</v>
          </cell>
          <cell r="S71" t="str">
            <v>CENTRAL</v>
          </cell>
          <cell r="T71" t="str">
            <v>Central</v>
          </cell>
          <cell r="U71">
            <v>6</v>
          </cell>
          <cell r="V71" t="str">
            <v>España</v>
          </cell>
          <cell r="X71" t="str">
            <v>Otros México</v>
          </cell>
          <cell r="Y71">
            <v>344364</v>
          </cell>
          <cell r="Z71" t="str">
            <v>Pesos</v>
          </cell>
          <cell r="AA71">
            <v>8.3000000000000007</v>
          </cell>
          <cell r="AB71">
            <v>41489.638554216865</v>
          </cell>
          <cell r="AC71" t="str">
            <v>US Dlls</v>
          </cell>
          <cell r="AD71">
            <v>28180</v>
          </cell>
          <cell r="AE71">
            <v>84540</v>
          </cell>
          <cell r="AF71" t="str">
            <v>USD Netos</v>
          </cell>
          <cell r="AG71">
            <v>15000</v>
          </cell>
          <cell r="AH71" t="str">
            <v>USD Netos</v>
          </cell>
          <cell r="AI71" t="str">
            <v>US Dólares Brutos</v>
          </cell>
          <cell r="AJ71">
            <v>58926</v>
          </cell>
          <cell r="AK71" t="str">
            <v>US Dlls</v>
          </cell>
          <cell r="AL71">
            <v>0.42025821514444028</v>
          </cell>
          <cell r="AM71" t="str">
            <v>Casado</v>
          </cell>
          <cell r="AO71">
            <v>3</v>
          </cell>
          <cell r="AP71">
            <v>5</v>
          </cell>
          <cell r="AQ71" t="str">
            <v>Otros México</v>
          </cell>
          <cell r="AR71">
            <v>3</v>
          </cell>
          <cell r="AS71" t="str">
            <v>Otros México</v>
          </cell>
          <cell r="AT71" t="str">
            <v>N</v>
          </cell>
          <cell r="AU71" t="str">
            <v>Otros México</v>
          </cell>
          <cell r="AV71" t="str">
            <v>N</v>
          </cell>
          <cell r="AW71" t="str">
            <v>Otros México</v>
          </cell>
          <cell r="AX71" t="str">
            <v>N</v>
          </cell>
          <cell r="AY71" t="str">
            <v>Otros México</v>
          </cell>
          <cell r="AZ71">
            <v>3200</v>
          </cell>
          <cell r="BA71">
            <v>3</v>
          </cell>
          <cell r="BB71">
            <v>62255.199999999997</v>
          </cell>
          <cell r="BC71" t="str">
            <v>Ejecutivo</v>
          </cell>
          <cell r="BD71">
            <v>0.1</v>
          </cell>
          <cell r="BE71">
            <v>5892.6</v>
          </cell>
          <cell r="BF71">
            <v>0</v>
          </cell>
          <cell r="BG71">
            <v>0</v>
          </cell>
          <cell r="BH71">
            <v>0.1</v>
          </cell>
          <cell r="BI71">
            <v>0.1</v>
          </cell>
          <cell r="BJ71">
            <v>5892.6</v>
          </cell>
          <cell r="BK71">
            <v>2150</v>
          </cell>
          <cell r="BL71">
            <v>2150</v>
          </cell>
          <cell r="BM71">
            <v>2150</v>
          </cell>
          <cell r="BN71">
            <v>25800</v>
          </cell>
          <cell r="BO71" t="str">
            <v>Cosme Furlong</v>
          </cell>
          <cell r="BP71" t="str">
            <v>NO</v>
          </cell>
          <cell r="BQ71" t="str">
            <v>Fernando González</v>
          </cell>
          <cell r="BR71" t="str">
            <v>NO</v>
          </cell>
          <cell r="BS71" t="str">
            <v>Víctor Romo</v>
          </cell>
          <cell r="BT71" t="str">
            <v>NO</v>
          </cell>
          <cell r="BU71" t="str">
            <v>Lorenzo H. Zambrano</v>
          </cell>
          <cell r="BV71" t="str">
            <v>NO</v>
          </cell>
          <cell r="BW71" t="str">
            <v>FIRMAS PENDIENTES</v>
          </cell>
          <cell r="BX71">
            <v>4470</v>
          </cell>
          <cell r="BY71">
            <v>0</v>
          </cell>
          <cell r="BZ71">
            <v>4200</v>
          </cell>
          <cell r="CA71">
            <v>0</v>
          </cell>
          <cell r="CB71">
            <v>0</v>
          </cell>
          <cell r="CC71">
            <v>0</v>
          </cell>
          <cell r="CD71">
            <v>0</v>
          </cell>
          <cell r="CE71">
            <v>0</v>
          </cell>
          <cell r="CF71">
            <v>0</v>
          </cell>
          <cell r="CG71">
            <v>0</v>
          </cell>
          <cell r="CH71">
            <v>8670</v>
          </cell>
          <cell r="CI71" t="str">
            <v>Mexico</v>
          </cell>
          <cell r="CJ71" t="str">
            <v>Madrid</v>
          </cell>
          <cell r="CK71">
            <v>16000</v>
          </cell>
        </row>
        <row r="72">
          <cell r="B72">
            <v>64</v>
          </cell>
          <cell r="C72" t="str">
            <v>Alejandro</v>
          </cell>
          <cell r="E72" t="str">
            <v>Rodríguez</v>
          </cell>
          <cell r="F72" t="str">
            <v>Bonetti</v>
          </cell>
          <cell r="G72" t="str">
            <v>Jefe</v>
          </cell>
          <cell r="H72" t="str">
            <v>ED</v>
          </cell>
          <cell r="I72" t="str">
            <v>Gerente</v>
          </cell>
          <cell r="J72" t="str">
            <v>O</v>
          </cell>
          <cell r="K72">
            <v>36130</v>
          </cell>
          <cell r="L72">
            <v>36161</v>
          </cell>
          <cell r="M72">
            <v>36161</v>
          </cell>
          <cell r="N72">
            <v>36591.470641087966</v>
          </cell>
          <cell r="O72">
            <v>1</v>
          </cell>
          <cell r="P72" t="str">
            <v>Segundo</v>
          </cell>
          <cell r="Q72" t="str">
            <v>CENTRAL</v>
          </cell>
          <cell r="R72" t="str">
            <v>Central</v>
          </cell>
          <cell r="S72" t="str">
            <v>MIAMI</v>
          </cell>
          <cell r="T72" t="str">
            <v>Miami</v>
          </cell>
          <cell r="U72">
            <v>12</v>
          </cell>
          <cell r="V72" t="str">
            <v>Otros México</v>
          </cell>
          <cell r="X72" t="str">
            <v>Miami</v>
          </cell>
          <cell r="Y72">
            <v>344364</v>
          </cell>
          <cell r="Z72" t="str">
            <v>Pesos</v>
          </cell>
          <cell r="AA72">
            <v>8.3000000000000007</v>
          </cell>
          <cell r="AB72">
            <v>41489.638554216865</v>
          </cell>
          <cell r="AC72" t="str">
            <v>US Dlls</v>
          </cell>
          <cell r="AD72">
            <v>28180</v>
          </cell>
          <cell r="AE72">
            <v>84540</v>
          </cell>
          <cell r="AF72" t="str">
            <v>USD Netos</v>
          </cell>
          <cell r="AG72">
            <v>15000</v>
          </cell>
          <cell r="AH72" t="str">
            <v>USD Netos</v>
          </cell>
          <cell r="AI72" t="str">
            <v>US Dólares Brutos</v>
          </cell>
          <cell r="AJ72">
            <v>83600</v>
          </cell>
          <cell r="AK72" t="str">
            <v>US Dlls</v>
          </cell>
          <cell r="AL72">
            <v>1.014960913452045</v>
          </cell>
          <cell r="AM72" t="str">
            <v>Casado</v>
          </cell>
          <cell r="AO72">
            <v>3</v>
          </cell>
          <cell r="AP72">
            <v>5</v>
          </cell>
          <cell r="AQ72" t="str">
            <v>Miami</v>
          </cell>
          <cell r="AR72">
            <v>3</v>
          </cell>
          <cell r="AS72" t="str">
            <v>Miami</v>
          </cell>
          <cell r="AT72">
            <v>1</v>
          </cell>
          <cell r="AU72" t="str">
            <v>Miami</v>
          </cell>
          <cell r="AV72" t="str">
            <v>N</v>
          </cell>
          <cell r="AW72" t="str">
            <v>Miami</v>
          </cell>
          <cell r="AX72" t="str">
            <v>N</v>
          </cell>
          <cell r="AY72" t="str">
            <v>Miami</v>
          </cell>
          <cell r="AZ72">
            <v>600</v>
          </cell>
          <cell r="BA72">
            <v>3</v>
          </cell>
          <cell r="BB72">
            <v>67010</v>
          </cell>
          <cell r="BC72" t="str">
            <v>Ejecutivo</v>
          </cell>
          <cell r="BD72">
            <v>0.1</v>
          </cell>
          <cell r="BE72">
            <v>8360</v>
          </cell>
          <cell r="BF72">
            <v>0</v>
          </cell>
          <cell r="BG72">
            <v>0</v>
          </cell>
          <cell r="BH72">
            <v>0</v>
          </cell>
          <cell r="BI72">
            <v>0</v>
          </cell>
          <cell r="BJ72">
            <v>0</v>
          </cell>
          <cell r="BK72">
            <v>2800</v>
          </cell>
          <cell r="BL72">
            <v>2800</v>
          </cell>
          <cell r="BM72">
            <v>2800</v>
          </cell>
          <cell r="BN72">
            <v>33600</v>
          </cell>
          <cell r="BO72" t="str">
            <v>Cosme Furlong</v>
          </cell>
          <cell r="BP72" t="str">
            <v>NO</v>
          </cell>
          <cell r="BQ72" t="str">
            <v>Fernando González</v>
          </cell>
          <cell r="BR72" t="str">
            <v>NO</v>
          </cell>
          <cell r="BS72" t="str">
            <v>Víctor Romo</v>
          </cell>
          <cell r="BT72" t="str">
            <v>NO</v>
          </cell>
          <cell r="BU72" t="str">
            <v>Lorenzo H. Zambrano</v>
          </cell>
          <cell r="BV72" t="str">
            <v>NO</v>
          </cell>
          <cell r="BW72" t="str">
            <v>FIRMAS PENDIENTES</v>
          </cell>
          <cell r="BX72">
            <v>7350</v>
          </cell>
          <cell r="BY72">
            <v>0</v>
          </cell>
          <cell r="BZ72">
            <v>7350</v>
          </cell>
          <cell r="CA72">
            <v>0</v>
          </cell>
          <cell r="CB72">
            <v>7350</v>
          </cell>
          <cell r="CC72">
            <v>0</v>
          </cell>
          <cell r="CD72">
            <v>0</v>
          </cell>
          <cell r="CE72">
            <v>0</v>
          </cell>
          <cell r="CF72">
            <v>0</v>
          </cell>
          <cell r="CG72">
            <v>0</v>
          </cell>
          <cell r="CH72">
            <v>22050</v>
          </cell>
          <cell r="CI72" t="str">
            <v>Mexico</v>
          </cell>
          <cell r="CJ72" t="str">
            <v>Madrid</v>
          </cell>
          <cell r="CK72">
            <v>3000</v>
          </cell>
        </row>
        <row r="73">
          <cell r="B73">
            <v>65</v>
          </cell>
          <cell r="C73" t="str">
            <v xml:space="preserve">Ignacio </v>
          </cell>
          <cell r="E73" t="str">
            <v>Muñoz</v>
          </cell>
          <cell r="G73" t="str">
            <v>Jefe</v>
          </cell>
          <cell r="H73" t="str">
            <v>ED</v>
          </cell>
          <cell r="I73" t="str">
            <v>Gerente</v>
          </cell>
          <cell r="J73" t="str">
            <v>O</v>
          </cell>
          <cell r="K73">
            <v>36130</v>
          </cell>
          <cell r="L73">
            <v>36161</v>
          </cell>
          <cell r="M73">
            <v>36161</v>
          </cell>
          <cell r="N73">
            <v>36591.470641087966</v>
          </cell>
          <cell r="O73">
            <v>1</v>
          </cell>
          <cell r="P73" t="str">
            <v>Segundo</v>
          </cell>
          <cell r="Q73" t="str">
            <v>CENTRAL</v>
          </cell>
          <cell r="R73" t="str">
            <v>Central</v>
          </cell>
          <cell r="S73" t="str">
            <v>MIAMI</v>
          </cell>
          <cell r="T73" t="str">
            <v>Miami</v>
          </cell>
          <cell r="U73">
            <v>12</v>
          </cell>
          <cell r="V73" t="str">
            <v>Otros México</v>
          </cell>
          <cell r="X73" t="str">
            <v>Miami</v>
          </cell>
          <cell r="Y73">
            <v>344364</v>
          </cell>
          <cell r="Z73" t="str">
            <v>Pesos</v>
          </cell>
          <cell r="AA73">
            <v>8.3000000000000007</v>
          </cell>
          <cell r="AB73">
            <v>41489.638554216865</v>
          </cell>
          <cell r="AC73" t="str">
            <v>US Dlls</v>
          </cell>
          <cell r="AD73">
            <v>28180</v>
          </cell>
          <cell r="AE73">
            <v>84540</v>
          </cell>
          <cell r="AF73" t="str">
            <v>USD Netos</v>
          </cell>
          <cell r="AG73">
            <v>15000</v>
          </cell>
          <cell r="AH73" t="str">
            <v>USD Netos</v>
          </cell>
          <cell r="AI73" t="str">
            <v>US Dólares Brutos</v>
          </cell>
          <cell r="AJ73">
            <v>97000</v>
          </cell>
          <cell r="AK73" t="str">
            <v>US Dlls</v>
          </cell>
          <cell r="AL73">
            <v>1.3379331172828755</v>
          </cell>
          <cell r="AM73" t="str">
            <v>Casado</v>
          </cell>
          <cell r="AO73">
            <v>1</v>
          </cell>
          <cell r="AP73">
            <v>5</v>
          </cell>
          <cell r="AQ73" t="str">
            <v>Miami</v>
          </cell>
          <cell r="AR73" t="str">
            <v>N</v>
          </cell>
          <cell r="AS73" t="str">
            <v>Miami</v>
          </cell>
          <cell r="AT73" t="str">
            <v>N</v>
          </cell>
          <cell r="AU73" t="str">
            <v>Miami</v>
          </cell>
          <cell r="AV73" t="str">
            <v>N</v>
          </cell>
          <cell r="AW73" t="str">
            <v>Miami</v>
          </cell>
          <cell r="AX73" t="str">
            <v>N</v>
          </cell>
          <cell r="AY73" t="str">
            <v>Miami</v>
          </cell>
          <cell r="AZ73">
            <v>600</v>
          </cell>
          <cell r="BA73">
            <v>1</v>
          </cell>
          <cell r="BB73">
            <v>52450</v>
          </cell>
          <cell r="BC73" t="str">
            <v>Ejecutivo</v>
          </cell>
          <cell r="BD73">
            <v>0.1</v>
          </cell>
          <cell r="BE73">
            <v>9700</v>
          </cell>
          <cell r="BF73">
            <v>0</v>
          </cell>
          <cell r="BG73">
            <v>0</v>
          </cell>
          <cell r="BH73">
            <v>0</v>
          </cell>
          <cell r="BI73">
            <v>0</v>
          </cell>
          <cell r="BJ73">
            <v>0</v>
          </cell>
          <cell r="BK73">
            <v>2800</v>
          </cell>
          <cell r="BL73">
            <v>2800</v>
          </cell>
          <cell r="BM73">
            <v>2800</v>
          </cell>
          <cell r="BN73">
            <v>33600</v>
          </cell>
          <cell r="BO73" t="str">
            <v>Cosme Furlong</v>
          </cell>
          <cell r="BP73" t="str">
            <v>NO</v>
          </cell>
          <cell r="BQ73" t="str">
            <v>Fernando González</v>
          </cell>
          <cell r="BR73" t="str">
            <v>NO</v>
          </cell>
          <cell r="BS73" t="str">
            <v>Víctor Romo</v>
          </cell>
          <cell r="BT73" t="str">
            <v>NO</v>
          </cell>
          <cell r="BU73" t="str">
            <v>Lorenzo H. Zambrano</v>
          </cell>
          <cell r="BV73" t="str">
            <v>NO</v>
          </cell>
          <cell r="BW73" t="str">
            <v>FIRMAS PENDIENTES</v>
          </cell>
          <cell r="BX73">
            <v>7350</v>
          </cell>
          <cell r="BY73">
            <v>0</v>
          </cell>
          <cell r="BZ73">
            <v>0</v>
          </cell>
          <cell r="CA73">
            <v>0</v>
          </cell>
          <cell r="CB73">
            <v>0</v>
          </cell>
          <cell r="CC73">
            <v>0</v>
          </cell>
          <cell r="CD73">
            <v>0</v>
          </cell>
          <cell r="CE73">
            <v>0</v>
          </cell>
          <cell r="CF73">
            <v>0</v>
          </cell>
          <cell r="CG73">
            <v>0</v>
          </cell>
          <cell r="CH73">
            <v>7350</v>
          </cell>
          <cell r="CI73" t="str">
            <v>Mexico</v>
          </cell>
          <cell r="CJ73" t="str">
            <v>Madrid</v>
          </cell>
          <cell r="CK73">
            <v>1800</v>
          </cell>
        </row>
        <row r="74">
          <cell r="B74">
            <v>66</v>
          </cell>
          <cell r="C74" t="str">
            <v>Miguel</v>
          </cell>
          <cell r="D74" t="str">
            <v>Angel</v>
          </cell>
          <cell r="E74" t="str">
            <v>Treviño</v>
          </cell>
          <cell r="G74" t="str">
            <v>Gerente</v>
          </cell>
          <cell r="H74" t="str">
            <v>ED</v>
          </cell>
          <cell r="I74" t="str">
            <v>P. República Dominicana</v>
          </cell>
          <cell r="J74" t="str">
            <v>P</v>
          </cell>
          <cell r="K74">
            <v>36130</v>
          </cell>
          <cell r="L74">
            <v>36161</v>
          </cell>
          <cell r="M74">
            <v>36161</v>
          </cell>
          <cell r="N74">
            <v>36591.470641087966</v>
          </cell>
          <cell r="O74">
            <v>1</v>
          </cell>
          <cell r="P74" t="str">
            <v>Segundo</v>
          </cell>
          <cell r="Q74" t="str">
            <v>CENTRAL</v>
          </cell>
          <cell r="R74" t="str">
            <v>Central</v>
          </cell>
          <cell r="S74" t="str">
            <v>R. D.</v>
          </cell>
          <cell r="T74" t="str">
            <v>R. D.</v>
          </cell>
          <cell r="U74">
            <v>12</v>
          </cell>
          <cell r="V74" t="str">
            <v>Otros México</v>
          </cell>
          <cell r="X74" t="str">
            <v>R. D.</v>
          </cell>
          <cell r="Y74">
            <v>344364</v>
          </cell>
          <cell r="Z74" t="str">
            <v>Pesos</v>
          </cell>
          <cell r="AA74">
            <v>8.3000000000000007</v>
          </cell>
          <cell r="AB74">
            <v>41489.638554216865</v>
          </cell>
          <cell r="AC74" t="str">
            <v>US Dlls</v>
          </cell>
          <cell r="AD74">
            <v>28180</v>
          </cell>
          <cell r="AE74">
            <v>84540</v>
          </cell>
          <cell r="AF74" t="str">
            <v>USD Netos</v>
          </cell>
          <cell r="AG74">
            <v>15000</v>
          </cell>
          <cell r="AH74" t="str">
            <v>USD Netos</v>
          </cell>
          <cell r="AI74" t="str">
            <v>US Dólares Brutos</v>
          </cell>
          <cell r="AJ74">
            <v>136252.32499999998</v>
          </cell>
          <cell r="AK74" t="str">
            <v>US Dlls</v>
          </cell>
          <cell r="AL74">
            <v>2.284008483755561</v>
          </cell>
          <cell r="AM74" t="str">
            <v>Casado</v>
          </cell>
          <cell r="AO74">
            <v>2</v>
          </cell>
          <cell r="AP74">
            <v>5</v>
          </cell>
          <cell r="AQ74" t="str">
            <v>R. D.</v>
          </cell>
          <cell r="AR74">
            <v>3</v>
          </cell>
          <cell r="AS74" t="str">
            <v>R. D.</v>
          </cell>
          <cell r="AT74" t="str">
            <v>N</v>
          </cell>
          <cell r="AU74" t="str">
            <v>R. D.</v>
          </cell>
          <cell r="AV74" t="str">
            <v>N</v>
          </cell>
          <cell r="AW74" t="str">
            <v>R. D.</v>
          </cell>
          <cell r="AX74" t="str">
            <v>N</v>
          </cell>
          <cell r="AY74" t="str">
            <v>R. D.</v>
          </cell>
          <cell r="AZ74">
            <v>1500</v>
          </cell>
          <cell r="BA74">
            <v>2</v>
          </cell>
          <cell r="BB74">
            <v>80315.464999999997</v>
          </cell>
          <cell r="BC74" t="str">
            <v>Presidente</v>
          </cell>
          <cell r="BD74">
            <v>0.1</v>
          </cell>
          <cell r="BE74">
            <v>13625.232499999998</v>
          </cell>
          <cell r="BF74">
            <v>0</v>
          </cell>
          <cell r="BG74">
            <v>0.1</v>
          </cell>
          <cell r="BH74">
            <v>0.1</v>
          </cell>
          <cell r="BI74">
            <v>0.1</v>
          </cell>
          <cell r="BJ74">
            <v>13625.232499999998</v>
          </cell>
          <cell r="BK74">
            <v>3000</v>
          </cell>
          <cell r="BL74">
            <v>3000</v>
          </cell>
          <cell r="BM74">
            <v>3000</v>
          </cell>
          <cell r="BN74">
            <v>36000</v>
          </cell>
          <cell r="BO74" t="str">
            <v>Cosme Furlong</v>
          </cell>
          <cell r="BP74" t="str">
            <v>NO</v>
          </cell>
          <cell r="BQ74" t="str">
            <v>Fernando González</v>
          </cell>
          <cell r="BR74" t="str">
            <v>NO</v>
          </cell>
          <cell r="BS74" t="str">
            <v>Víctor Romo</v>
          </cell>
          <cell r="BT74" t="str">
            <v>NO</v>
          </cell>
          <cell r="BU74" t="str">
            <v>Lorenzo H. Zambrano</v>
          </cell>
          <cell r="BV74" t="str">
            <v>NO</v>
          </cell>
          <cell r="BW74" t="str">
            <v>FIRMAS PENDIENTES</v>
          </cell>
          <cell r="BX74">
            <v>5775</v>
          </cell>
          <cell r="BY74">
            <v>0</v>
          </cell>
          <cell r="BZ74">
            <v>5290</v>
          </cell>
          <cell r="CA74">
            <v>0</v>
          </cell>
          <cell r="CB74">
            <v>0</v>
          </cell>
          <cell r="CC74">
            <v>0</v>
          </cell>
          <cell r="CD74">
            <v>0</v>
          </cell>
          <cell r="CE74">
            <v>0</v>
          </cell>
          <cell r="CF74">
            <v>0</v>
          </cell>
          <cell r="CG74">
            <v>0</v>
          </cell>
          <cell r="CH74">
            <v>11065</v>
          </cell>
          <cell r="CI74" t="str">
            <v>Mexico</v>
          </cell>
          <cell r="CJ74" t="str">
            <v>Madrid</v>
          </cell>
          <cell r="CK74">
            <v>6000</v>
          </cell>
        </row>
        <row r="75">
          <cell r="B75">
            <v>67</v>
          </cell>
          <cell r="C75" t="str">
            <v>Victor</v>
          </cell>
          <cell r="E75" t="str">
            <v>Mendoza</v>
          </cell>
          <cell r="G75" t="str">
            <v>Jefe</v>
          </cell>
          <cell r="H75" t="str">
            <v>ED</v>
          </cell>
          <cell r="I75" t="str">
            <v>Gerente</v>
          </cell>
          <cell r="J75" t="str">
            <v>O</v>
          </cell>
          <cell r="K75">
            <v>36130</v>
          </cell>
          <cell r="L75">
            <v>36161</v>
          </cell>
          <cell r="M75">
            <v>36161</v>
          </cell>
          <cell r="N75">
            <v>36591.470641087966</v>
          </cell>
          <cell r="O75">
            <v>1</v>
          </cell>
          <cell r="P75" t="str">
            <v>Segundo</v>
          </cell>
          <cell r="Q75" t="str">
            <v>CENTRAL</v>
          </cell>
          <cell r="R75" t="str">
            <v>Central</v>
          </cell>
          <cell r="S75" t="str">
            <v>R. D.</v>
          </cell>
          <cell r="T75" t="str">
            <v>R. D.</v>
          </cell>
          <cell r="U75">
            <v>12</v>
          </cell>
          <cell r="V75" t="str">
            <v>Otros México</v>
          </cell>
          <cell r="X75" t="str">
            <v>R. D.</v>
          </cell>
          <cell r="Y75">
            <v>344364</v>
          </cell>
          <cell r="Z75" t="str">
            <v>Pesos</v>
          </cell>
          <cell r="AA75">
            <v>8.3000000000000007</v>
          </cell>
          <cell r="AB75">
            <v>41489.638554216865</v>
          </cell>
          <cell r="AC75" t="str">
            <v>US Dlls</v>
          </cell>
          <cell r="AD75">
            <v>28180</v>
          </cell>
          <cell r="AE75">
            <v>84540</v>
          </cell>
          <cell r="AF75" t="str">
            <v>USD Netos</v>
          </cell>
          <cell r="AG75">
            <v>15000</v>
          </cell>
          <cell r="AH75" t="str">
            <v>USD Netos</v>
          </cell>
          <cell r="AI75" t="str">
            <v>US Dólares Brutos</v>
          </cell>
          <cell r="AJ75">
            <v>92478.319999999992</v>
          </cell>
          <cell r="AK75" t="str">
            <v>US Dlls</v>
          </cell>
          <cell r="AL75">
            <v>1.228949762460652</v>
          </cell>
          <cell r="AM75" t="str">
            <v>Casado</v>
          </cell>
          <cell r="AO75">
            <v>2</v>
          </cell>
          <cell r="AP75">
            <v>5</v>
          </cell>
          <cell r="AQ75" t="str">
            <v>R. D.</v>
          </cell>
          <cell r="AR75">
            <v>3</v>
          </cell>
          <cell r="AS75" t="str">
            <v>R. D.</v>
          </cell>
          <cell r="AT75" t="str">
            <v>N</v>
          </cell>
          <cell r="AU75" t="str">
            <v>R. D.</v>
          </cell>
          <cell r="AV75" t="str">
            <v>N</v>
          </cell>
          <cell r="AW75" t="str">
            <v>R. D.</v>
          </cell>
          <cell r="AX75" t="str">
            <v>N</v>
          </cell>
          <cell r="AY75" t="str">
            <v>R. D.</v>
          </cell>
          <cell r="AZ75">
            <v>1500</v>
          </cell>
          <cell r="BA75">
            <v>2</v>
          </cell>
          <cell r="BB75">
            <v>57160.664000000004</v>
          </cell>
          <cell r="BC75" t="str">
            <v>Ejecutivo</v>
          </cell>
          <cell r="BD75">
            <v>0.1</v>
          </cell>
          <cell r="BE75">
            <v>9247.8320000000003</v>
          </cell>
          <cell r="BF75">
            <v>0</v>
          </cell>
          <cell r="BG75">
            <v>0.1</v>
          </cell>
          <cell r="BH75">
            <v>0.1</v>
          </cell>
          <cell r="BI75">
            <v>0.1</v>
          </cell>
          <cell r="BJ75">
            <v>9247.8320000000003</v>
          </cell>
          <cell r="BK75">
            <v>1800</v>
          </cell>
          <cell r="BL75">
            <v>1800</v>
          </cell>
          <cell r="BM75">
            <v>1800</v>
          </cell>
          <cell r="BN75">
            <v>21600</v>
          </cell>
          <cell r="BO75" t="str">
            <v>Cosme Furlong</v>
          </cell>
          <cell r="BP75" t="str">
            <v>NO</v>
          </cell>
          <cell r="BQ75" t="str">
            <v>Fernando González</v>
          </cell>
          <cell r="BR75" t="str">
            <v>NO</v>
          </cell>
          <cell r="BS75" t="str">
            <v>Víctor Romo</v>
          </cell>
          <cell r="BT75" t="str">
            <v>NO</v>
          </cell>
          <cell r="BU75" t="str">
            <v>Lorenzo H. Zambrano</v>
          </cell>
          <cell r="BV75" t="str">
            <v>NO</v>
          </cell>
          <cell r="BW75" t="str">
            <v>FIRMAS PENDIENTES</v>
          </cell>
          <cell r="BX75">
            <v>5775</v>
          </cell>
          <cell r="BY75">
            <v>0</v>
          </cell>
          <cell r="BZ75">
            <v>5290</v>
          </cell>
          <cell r="CA75">
            <v>0</v>
          </cell>
          <cell r="CB75">
            <v>0</v>
          </cell>
          <cell r="CC75">
            <v>0</v>
          </cell>
          <cell r="CD75">
            <v>0</v>
          </cell>
          <cell r="CE75">
            <v>0</v>
          </cell>
          <cell r="CF75">
            <v>0</v>
          </cell>
          <cell r="CG75">
            <v>0</v>
          </cell>
          <cell r="CH75">
            <v>11065</v>
          </cell>
          <cell r="CI75" t="str">
            <v>Mexico</v>
          </cell>
          <cell r="CJ75" t="str">
            <v>Madrid</v>
          </cell>
          <cell r="CK75">
            <v>6000</v>
          </cell>
        </row>
        <row r="76">
          <cell r="B76">
            <v>68</v>
          </cell>
          <cell r="C76" t="str">
            <v>Francisco</v>
          </cell>
          <cell r="E76" t="str">
            <v>Moya</v>
          </cell>
          <cell r="G76" t="str">
            <v>Consultor Procesos Negocio</v>
          </cell>
          <cell r="H76" t="str">
            <v>ED</v>
          </cell>
          <cell r="I76" t="str">
            <v>Director de Informática</v>
          </cell>
          <cell r="J76" t="str">
            <v>O</v>
          </cell>
          <cell r="K76">
            <v>36332</v>
          </cell>
          <cell r="L76">
            <v>36342</v>
          </cell>
          <cell r="M76">
            <v>36342</v>
          </cell>
          <cell r="N76">
            <v>36591.470641087966</v>
          </cell>
          <cell r="O76">
            <v>1</v>
          </cell>
          <cell r="P76" t="str">
            <v>Segundo</v>
          </cell>
          <cell r="Q76" t="str">
            <v>ESPAÑA</v>
          </cell>
          <cell r="R76" t="str">
            <v>España</v>
          </cell>
          <cell r="S76" t="str">
            <v>INDONESIA</v>
          </cell>
          <cell r="T76" t="str">
            <v>Indonesia</v>
          </cell>
          <cell r="U76">
            <v>6</v>
          </cell>
          <cell r="V76" t="str">
            <v>España</v>
          </cell>
          <cell r="X76" t="str">
            <v>Jakarta</v>
          </cell>
          <cell r="Y76">
            <v>6449368</v>
          </cell>
          <cell r="Z76" t="str">
            <v>Pesetas</v>
          </cell>
          <cell r="AA76">
            <v>161.22</v>
          </cell>
          <cell r="AB76">
            <v>40003.523136087337</v>
          </cell>
          <cell r="AC76" t="str">
            <v>US Dlls</v>
          </cell>
          <cell r="AD76">
            <v>666666.66666666663</v>
          </cell>
          <cell r="AE76">
            <v>2000000</v>
          </cell>
          <cell r="AF76" t="str">
            <v>Pesetas Brutas</v>
          </cell>
          <cell r="AG76">
            <v>15000</v>
          </cell>
          <cell r="AH76" t="str">
            <v>USD Netos</v>
          </cell>
          <cell r="AI76" t="str">
            <v>US Dólares Brutos</v>
          </cell>
          <cell r="AJ76">
            <v>56000</v>
          </cell>
          <cell r="AK76" t="str">
            <v>US Dlls</v>
          </cell>
          <cell r="AL76">
            <v>0.39987670109691353</v>
          </cell>
          <cell r="AM76" t="str">
            <v>Casado</v>
          </cell>
          <cell r="AO76">
            <v>1</v>
          </cell>
          <cell r="AP76" t="str">
            <v>N</v>
          </cell>
          <cell r="AQ76" t="str">
            <v>Jakarta</v>
          </cell>
          <cell r="AR76" t="str">
            <v>N</v>
          </cell>
          <cell r="AS76" t="str">
            <v>Jakarta</v>
          </cell>
          <cell r="AT76" t="str">
            <v>N</v>
          </cell>
          <cell r="AU76" t="str">
            <v>Jakarta</v>
          </cell>
          <cell r="AV76" t="str">
            <v>N</v>
          </cell>
          <cell r="AW76" t="str">
            <v>Jakarta</v>
          </cell>
          <cell r="AX76" t="str">
            <v>N</v>
          </cell>
          <cell r="AY76" t="str">
            <v>Jakarta</v>
          </cell>
          <cell r="AZ76">
            <v>5200</v>
          </cell>
          <cell r="BA76">
            <v>1</v>
          </cell>
          <cell r="BB76">
            <v>71200</v>
          </cell>
          <cell r="BC76" t="str">
            <v>Ejecutivo</v>
          </cell>
          <cell r="BD76">
            <v>0.1</v>
          </cell>
          <cell r="BE76">
            <v>5600</v>
          </cell>
          <cell r="BF76">
            <v>0</v>
          </cell>
          <cell r="BG76">
            <v>0.25</v>
          </cell>
          <cell r="BH76">
            <v>0.25</v>
          </cell>
          <cell r="BI76">
            <v>0.25</v>
          </cell>
          <cell r="BJ76">
            <v>14000</v>
          </cell>
          <cell r="BK76">
            <v>2500</v>
          </cell>
          <cell r="BL76">
            <v>3000</v>
          </cell>
          <cell r="BM76">
            <v>3000</v>
          </cell>
          <cell r="BN76">
            <v>36000</v>
          </cell>
          <cell r="BO76" t="str">
            <v>Cosme Furlong</v>
          </cell>
          <cell r="BP76" t="str">
            <v>NO</v>
          </cell>
          <cell r="BQ76" t="str">
            <v>Francisco Noriega</v>
          </cell>
          <cell r="BR76" t="str">
            <v>NO</v>
          </cell>
          <cell r="BS76" t="str">
            <v>José Luis Saenz de Miera</v>
          </cell>
          <cell r="BT76" t="str">
            <v>NO</v>
          </cell>
          <cell r="BU76" t="str">
            <v>Lorenzo H. Zambrano</v>
          </cell>
          <cell r="BV76" t="str">
            <v>NO</v>
          </cell>
          <cell r="BW76" t="str">
            <v>FIRMAS PENDIENTES</v>
          </cell>
          <cell r="BX76">
            <v>0</v>
          </cell>
          <cell r="BY76">
            <v>0</v>
          </cell>
          <cell r="BZ76">
            <v>0</v>
          </cell>
          <cell r="CA76">
            <v>0</v>
          </cell>
          <cell r="CB76">
            <v>0</v>
          </cell>
          <cell r="CC76">
            <v>0</v>
          </cell>
          <cell r="CD76">
            <v>0</v>
          </cell>
          <cell r="CE76">
            <v>0</v>
          </cell>
          <cell r="CF76">
            <v>0</v>
          </cell>
          <cell r="CG76">
            <v>0</v>
          </cell>
          <cell r="CH76">
            <v>0</v>
          </cell>
          <cell r="CI76" t="str">
            <v>España</v>
          </cell>
          <cell r="CJ76" t="str">
            <v>Jakarta</v>
          </cell>
          <cell r="CK76">
            <v>15600</v>
          </cell>
        </row>
        <row r="77">
          <cell r="B77">
            <v>69</v>
          </cell>
          <cell r="C77" t="str">
            <v xml:space="preserve">Javier </v>
          </cell>
          <cell r="E77" t="str">
            <v>Simo</v>
          </cell>
          <cell r="G77" t="str">
            <v>Director de Fábrica</v>
          </cell>
          <cell r="H77" t="str">
            <v>ED</v>
          </cell>
          <cell r="I77" t="str">
            <v>Director Reg. de Operaciones</v>
          </cell>
          <cell r="J77" t="str">
            <v>O</v>
          </cell>
          <cell r="K77">
            <v>36332</v>
          </cell>
          <cell r="L77">
            <v>36342</v>
          </cell>
          <cell r="M77">
            <v>36342</v>
          </cell>
          <cell r="N77">
            <v>36591.470641087966</v>
          </cell>
          <cell r="O77">
            <v>1</v>
          </cell>
          <cell r="P77" t="str">
            <v>Segundo</v>
          </cell>
          <cell r="Q77" t="str">
            <v>ESPAÑA</v>
          </cell>
          <cell r="R77" t="str">
            <v>España</v>
          </cell>
          <cell r="S77" t="str">
            <v>INDONESIA</v>
          </cell>
          <cell r="T77" t="str">
            <v>Indonesia</v>
          </cell>
          <cell r="U77">
            <v>6</v>
          </cell>
          <cell r="V77" t="str">
            <v>España</v>
          </cell>
          <cell r="X77" t="str">
            <v>Jakarta</v>
          </cell>
          <cell r="Y77">
            <v>10196144</v>
          </cell>
          <cell r="Z77" t="str">
            <v>Pesetas</v>
          </cell>
          <cell r="AA77">
            <v>161.22</v>
          </cell>
          <cell r="AB77">
            <v>63243.667038828928</v>
          </cell>
          <cell r="AC77" t="str">
            <v>US Dlls</v>
          </cell>
          <cell r="AD77">
            <v>1153333.3333333333</v>
          </cell>
          <cell r="AE77">
            <v>3460000</v>
          </cell>
          <cell r="AF77" t="str">
            <v>Pesetas Brutas</v>
          </cell>
          <cell r="AG77">
            <v>15000</v>
          </cell>
          <cell r="AH77" t="str">
            <v>USD Netos</v>
          </cell>
          <cell r="AI77" t="str">
            <v>US Dólares Brutos</v>
          </cell>
          <cell r="AJ77">
            <v>75900</v>
          </cell>
          <cell r="AK77" t="str">
            <v>US Dlls</v>
          </cell>
          <cell r="AL77">
            <v>0.20012016307341285</v>
          </cell>
          <cell r="AM77" t="str">
            <v>Casado</v>
          </cell>
          <cell r="AO77">
            <v>1</v>
          </cell>
          <cell r="AP77" t="str">
            <v>N</v>
          </cell>
          <cell r="AQ77" t="str">
            <v>Jakarta</v>
          </cell>
          <cell r="AR77" t="str">
            <v>N</v>
          </cell>
          <cell r="AS77" t="str">
            <v>Jakarta</v>
          </cell>
          <cell r="AT77" t="str">
            <v>N</v>
          </cell>
          <cell r="AU77" t="str">
            <v>Jakarta</v>
          </cell>
          <cell r="AV77" t="str">
            <v>N</v>
          </cell>
          <cell r="AW77" t="str">
            <v>Jakarta</v>
          </cell>
          <cell r="AX77" t="str">
            <v>N</v>
          </cell>
          <cell r="AY77" t="str">
            <v>Jakarta</v>
          </cell>
          <cell r="AZ77">
            <v>5200</v>
          </cell>
          <cell r="BA77">
            <v>1</v>
          </cell>
          <cell r="BB77">
            <v>72165</v>
          </cell>
          <cell r="BC77" t="str">
            <v>Ejecutivo</v>
          </cell>
          <cell r="BD77">
            <v>0.1</v>
          </cell>
          <cell r="BE77">
            <v>7590</v>
          </cell>
          <cell r="BF77">
            <v>0</v>
          </cell>
          <cell r="BG77">
            <v>0.25</v>
          </cell>
          <cell r="BH77">
            <v>0.25</v>
          </cell>
          <cell r="BI77">
            <v>0.25</v>
          </cell>
          <cell r="BJ77">
            <v>18975</v>
          </cell>
          <cell r="BK77">
            <v>2500</v>
          </cell>
          <cell r="BL77">
            <v>2500</v>
          </cell>
          <cell r="BM77">
            <v>2500</v>
          </cell>
          <cell r="BN77">
            <v>30000</v>
          </cell>
          <cell r="BO77" t="str">
            <v>Cosme Furlong</v>
          </cell>
          <cell r="BP77" t="str">
            <v>NO</v>
          </cell>
          <cell r="BQ77" t="str">
            <v>Francisco Noriega</v>
          </cell>
          <cell r="BR77" t="str">
            <v>NO</v>
          </cell>
          <cell r="BS77" t="str">
            <v>José Luis Saenz de Miera</v>
          </cell>
          <cell r="BT77" t="str">
            <v>NO</v>
          </cell>
          <cell r="BU77" t="str">
            <v>Lorenzo H. Zambrano</v>
          </cell>
          <cell r="BV77" t="str">
            <v>NO</v>
          </cell>
          <cell r="BW77" t="str">
            <v>FIRMAS PENDIENTES</v>
          </cell>
          <cell r="BX77">
            <v>0</v>
          </cell>
          <cell r="BY77">
            <v>0</v>
          </cell>
          <cell r="BZ77">
            <v>0</v>
          </cell>
          <cell r="CA77">
            <v>0</v>
          </cell>
          <cell r="CB77">
            <v>0</v>
          </cell>
          <cell r="CC77">
            <v>0</v>
          </cell>
          <cell r="CD77">
            <v>0</v>
          </cell>
          <cell r="CE77">
            <v>0</v>
          </cell>
          <cell r="CF77">
            <v>0</v>
          </cell>
          <cell r="CG77">
            <v>0</v>
          </cell>
          <cell r="CH77">
            <v>0</v>
          </cell>
          <cell r="CI77" t="str">
            <v>España</v>
          </cell>
          <cell r="CJ77" t="str">
            <v>Jakarta</v>
          </cell>
          <cell r="CK77">
            <v>15600</v>
          </cell>
        </row>
        <row r="78">
          <cell r="B78">
            <v>70</v>
          </cell>
          <cell r="C78" t="str">
            <v>Tim</v>
          </cell>
          <cell r="E78" t="str">
            <v>Cottrell</v>
          </cell>
          <cell r="H78" t="str">
            <v>ED</v>
          </cell>
          <cell r="I78" t="str">
            <v>Gerente de Impuestos Internacional</v>
          </cell>
          <cell r="J78" t="str">
            <v>O</v>
          </cell>
          <cell r="K78">
            <v>36332</v>
          </cell>
          <cell r="L78">
            <v>36342</v>
          </cell>
          <cell r="M78">
            <v>36342</v>
          </cell>
          <cell r="N78">
            <v>36591.470641087966</v>
          </cell>
          <cell r="O78">
            <v>1</v>
          </cell>
          <cell r="P78" t="str">
            <v>Segundo</v>
          </cell>
          <cell r="Q78" t="str">
            <v>ESTADOS UNIDOS</v>
          </cell>
          <cell r="R78" t="str">
            <v>Estados Unidos</v>
          </cell>
          <cell r="S78" t="str">
            <v>CENTRAL</v>
          </cell>
          <cell r="T78" t="str">
            <v>Central</v>
          </cell>
          <cell r="U78">
            <v>6</v>
          </cell>
          <cell r="V78" t="str">
            <v>Houston</v>
          </cell>
          <cell r="X78" t="str">
            <v>Otros México</v>
          </cell>
          <cell r="Y78">
            <v>10196144</v>
          </cell>
          <cell r="Z78" t="str">
            <v>Pesetas</v>
          </cell>
          <cell r="AA78">
            <v>161.22</v>
          </cell>
          <cell r="AB78">
            <v>63243.667038828928</v>
          </cell>
          <cell r="AC78" t="str">
            <v>US Dlls</v>
          </cell>
          <cell r="AD78">
            <v>1153333.3333333333</v>
          </cell>
          <cell r="AE78">
            <v>3460000</v>
          </cell>
          <cell r="AF78" t="str">
            <v>Pesetas Brutas</v>
          </cell>
          <cell r="AG78">
            <v>15000</v>
          </cell>
          <cell r="AH78" t="str">
            <v>USD Netos</v>
          </cell>
          <cell r="AI78" t="str">
            <v>US Dólares Brutos</v>
          </cell>
          <cell r="AJ78">
            <v>160000</v>
          </cell>
          <cell r="AK78" t="str">
            <v>US Dlls</v>
          </cell>
          <cell r="AL78">
            <v>1.5298975769663512</v>
          </cell>
          <cell r="AM78" t="str">
            <v>Casado</v>
          </cell>
          <cell r="AO78">
            <v>4</v>
          </cell>
          <cell r="AP78" t="str">
            <v>N</v>
          </cell>
          <cell r="AQ78" t="str">
            <v>Otros México</v>
          </cell>
          <cell r="AR78" t="str">
            <v>N</v>
          </cell>
          <cell r="AS78" t="str">
            <v>Otros México</v>
          </cell>
          <cell r="AT78" t="str">
            <v>N</v>
          </cell>
          <cell r="AU78" t="str">
            <v>Otros México</v>
          </cell>
          <cell r="AV78" t="str">
            <v>N</v>
          </cell>
          <cell r="AW78" t="str">
            <v>Otros México</v>
          </cell>
          <cell r="AX78" t="str">
            <v>N</v>
          </cell>
          <cell r="AY78" t="str">
            <v>Otros México</v>
          </cell>
          <cell r="AZ78">
            <v>400</v>
          </cell>
          <cell r="BA78">
            <v>4</v>
          </cell>
          <cell r="BB78">
            <v>44200</v>
          </cell>
          <cell r="BC78" t="str">
            <v>Ejecutivo</v>
          </cell>
          <cell r="BD78">
            <v>0.1</v>
          </cell>
          <cell r="BE78">
            <v>16000</v>
          </cell>
          <cell r="BF78">
            <v>0</v>
          </cell>
          <cell r="BG78">
            <v>0</v>
          </cell>
          <cell r="BH78">
            <v>0</v>
          </cell>
          <cell r="BI78">
            <v>0</v>
          </cell>
          <cell r="BJ78">
            <v>0</v>
          </cell>
          <cell r="BK78">
            <v>2150</v>
          </cell>
          <cell r="BL78">
            <v>2150</v>
          </cell>
          <cell r="BM78">
            <v>2150</v>
          </cell>
          <cell r="BN78">
            <v>25800</v>
          </cell>
          <cell r="BO78" t="str">
            <v>Cosme Furlong</v>
          </cell>
          <cell r="BP78" t="str">
            <v>NO</v>
          </cell>
          <cell r="BQ78" t="str">
            <v>Francisco Noriega</v>
          </cell>
          <cell r="BR78" t="str">
            <v>NO</v>
          </cell>
          <cell r="BS78" t="str">
            <v>José Luis Saenz de Miera</v>
          </cell>
          <cell r="BT78" t="str">
            <v>NO</v>
          </cell>
          <cell r="BU78" t="str">
            <v>Lorenzo H. Zambrano</v>
          </cell>
          <cell r="BV78" t="str">
            <v>NO</v>
          </cell>
          <cell r="BW78" t="str">
            <v>FIRMAS PENDIENTES</v>
          </cell>
          <cell r="BX78">
            <v>0</v>
          </cell>
          <cell r="BY78">
            <v>0</v>
          </cell>
          <cell r="BZ78">
            <v>0</v>
          </cell>
          <cell r="CA78">
            <v>0</v>
          </cell>
          <cell r="CB78">
            <v>0</v>
          </cell>
          <cell r="CC78">
            <v>0</v>
          </cell>
          <cell r="CD78">
            <v>0</v>
          </cell>
          <cell r="CE78">
            <v>0</v>
          </cell>
          <cell r="CF78">
            <v>0</v>
          </cell>
          <cell r="CG78">
            <v>0</v>
          </cell>
          <cell r="CH78">
            <v>0</v>
          </cell>
          <cell r="CI78" t="str">
            <v>Monterrey</v>
          </cell>
          <cell r="CJ78" t="str">
            <v>Dallas</v>
          </cell>
          <cell r="CK78">
            <v>2400</v>
          </cell>
        </row>
        <row r="79">
          <cell r="B79">
            <v>71</v>
          </cell>
          <cell r="C79" t="str">
            <v>Luis</v>
          </cell>
          <cell r="E79" t="str">
            <v>Benavides</v>
          </cell>
          <cell r="H79" t="str">
            <v>ED</v>
          </cell>
          <cell r="I79" t="str">
            <v>Gerente de Abastos</v>
          </cell>
          <cell r="J79" t="str">
            <v>O</v>
          </cell>
          <cell r="K79">
            <v>35643</v>
          </cell>
          <cell r="L79">
            <v>35643</v>
          </cell>
          <cell r="M79">
            <v>35643</v>
          </cell>
          <cell r="N79">
            <v>36591.470641087966</v>
          </cell>
          <cell r="O79">
            <v>3</v>
          </cell>
          <cell r="P79" t="str">
            <v>Cuarto</v>
          </cell>
          <cell r="Q79" t="str">
            <v>CENTRAL</v>
          </cell>
          <cell r="R79" t="str">
            <v>Central</v>
          </cell>
          <cell r="S79" t="str">
            <v>USA</v>
          </cell>
          <cell r="T79" t="str">
            <v>USA</v>
          </cell>
          <cell r="U79">
            <v>12</v>
          </cell>
          <cell r="V79" t="str">
            <v>Otros México</v>
          </cell>
          <cell r="X79" t="str">
            <v>Houston</v>
          </cell>
          <cell r="Y79">
            <v>466807</v>
          </cell>
          <cell r="Z79" t="str">
            <v>Pesos</v>
          </cell>
          <cell r="AA79">
            <v>7.9</v>
          </cell>
          <cell r="AB79">
            <v>59089.493670886077</v>
          </cell>
          <cell r="AC79" t="str">
            <v>US Dlls</v>
          </cell>
          <cell r="AD79">
            <v>40920</v>
          </cell>
          <cell r="AE79">
            <v>122760</v>
          </cell>
          <cell r="AF79" t="str">
            <v>Pesos Brutos</v>
          </cell>
          <cell r="AG79">
            <v>15000</v>
          </cell>
          <cell r="AH79" t="str">
            <v>USD Netos</v>
          </cell>
          <cell r="AI79" t="str">
            <v>US Dólares Brutos</v>
          </cell>
          <cell r="AJ79">
            <v>85200</v>
          </cell>
          <cell r="AK79" t="str">
            <v>US Dlls</v>
          </cell>
          <cell r="AL79">
            <v>0.44188069159202836</v>
          </cell>
          <cell r="AM79" t="str">
            <v>Casado</v>
          </cell>
          <cell r="AO79">
            <v>4</v>
          </cell>
          <cell r="AP79">
            <v>0</v>
          </cell>
          <cell r="AQ79" t="str">
            <v>Houston</v>
          </cell>
          <cell r="AR79">
            <v>0</v>
          </cell>
          <cell r="AS79" t="str">
            <v>Houston</v>
          </cell>
          <cell r="AT79">
            <v>0</v>
          </cell>
          <cell r="AU79" t="str">
            <v>Houston</v>
          </cell>
          <cell r="AV79">
            <v>0</v>
          </cell>
          <cell r="AW79" t="str">
            <v>Houston</v>
          </cell>
          <cell r="AX79" t="str">
            <v>N</v>
          </cell>
          <cell r="AY79" t="str">
            <v>Houston</v>
          </cell>
          <cell r="AZ79">
            <v>540</v>
          </cell>
          <cell r="BA79">
            <v>4</v>
          </cell>
          <cell r="BB79">
            <v>65360</v>
          </cell>
          <cell r="BC79" t="str">
            <v>Ejecutivo</v>
          </cell>
          <cell r="BD79">
            <v>0.1</v>
          </cell>
          <cell r="BE79">
            <v>8520</v>
          </cell>
          <cell r="BF79">
            <v>0</v>
          </cell>
          <cell r="BG79">
            <v>0</v>
          </cell>
          <cell r="BH79">
            <v>0</v>
          </cell>
          <cell r="BI79">
            <v>0</v>
          </cell>
          <cell r="BJ79">
            <v>0</v>
          </cell>
          <cell r="BK79">
            <v>2500</v>
          </cell>
          <cell r="BL79">
            <v>2700</v>
          </cell>
          <cell r="BM79">
            <v>2700</v>
          </cell>
          <cell r="BN79">
            <v>32400</v>
          </cell>
          <cell r="BO79" t="str">
            <v>Cosme Furlong</v>
          </cell>
          <cell r="BP79" t="str">
            <v>NO</v>
          </cell>
          <cell r="BQ79" t="str">
            <v>Alfonso Caballero</v>
          </cell>
          <cell r="BR79" t="str">
            <v>NO</v>
          </cell>
          <cell r="BS79" t="str">
            <v>Armando J. García</v>
          </cell>
          <cell r="BT79" t="str">
            <v>NO</v>
          </cell>
          <cell r="BU79" t="str">
            <v>Lorenzo H. Zambrano</v>
          </cell>
          <cell r="BV79" t="str">
            <v>NO</v>
          </cell>
          <cell r="BW79" t="str">
            <v>FIRMAS PENDIENTES</v>
          </cell>
          <cell r="BX79">
            <v>5800</v>
          </cell>
          <cell r="BY79">
            <v>0</v>
          </cell>
          <cell r="BZ79">
            <v>5800</v>
          </cell>
          <cell r="CA79">
            <v>0</v>
          </cell>
          <cell r="CB79">
            <v>5800</v>
          </cell>
          <cell r="CC79">
            <v>0</v>
          </cell>
          <cell r="CD79">
            <v>5800</v>
          </cell>
          <cell r="CE79">
            <v>0</v>
          </cell>
          <cell r="CF79">
            <v>0</v>
          </cell>
          <cell r="CG79">
            <v>0</v>
          </cell>
          <cell r="CH79">
            <v>21200</v>
          </cell>
          <cell r="CI79" t="str">
            <v>Monterrey</v>
          </cell>
          <cell r="CJ79" t="str">
            <v>Dallas</v>
          </cell>
          <cell r="CK79">
            <v>3240</v>
          </cell>
        </row>
        <row r="80">
          <cell r="B80">
            <v>72</v>
          </cell>
          <cell r="C80" t="str">
            <v>Jaime</v>
          </cell>
          <cell r="E80" t="str">
            <v>Elizondo</v>
          </cell>
          <cell r="F80" t="str">
            <v>Chapa</v>
          </cell>
          <cell r="G80" t="str">
            <v xml:space="preserve">Presidente </v>
          </cell>
          <cell r="H80" t="str">
            <v>P</v>
          </cell>
          <cell r="I80" t="str">
            <v xml:space="preserve">Presidente </v>
          </cell>
          <cell r="J80" t="str">
            <v>P</v>
          </cell>
          <cell r="K80">
            <v>36342</v>
          </cell>
          <cell r="L80">
            <v>36373</v>
          </cell>
          <cell r="M80">
            <v>36373</v>
          </cell>
          <cell r="N80">
            <v>36591.470641087966</v>
          </cell>
          <cell r="O80">
            <v>1</v>
          </cell>
          <cell r="P80" t="str">
            <v>Segundo</v>
          </cell>
          <cell r="Q80" t="str">
            <v>PANAMA</v>
          </cell>
          <cell r="R80" t="str">
            <v>Panamá</v>
          </cell>
          <cell r="S80" t="str">
            <v>COLOMBIA</v>
          </cell>
          <cell r="T80" t="str">
            <v>Colombia</v>
          </cell>
          <cell r="U80">
            <v>12</v>
          </cell>
          <cell r="V80" t="str">
            <v>Otros México</v>
          </cell>
          <cell r="X80" t="str">
            <v>Colombia</v>
          </cell>
          <cell r="Y80">
            <v>156750</v>
          </cell>
          <cell r="Z80" t="str">
            <v>US Dlls</v>
          </cell>
          <cell r="AA80">
            <v>1</v>
          </cell>
          <cell r="AB80">
            <v>156750</v>
          </cell>
          <cell r="AC80" t="str">
            <v>US Dlls</v>
          </cell>
          <cell r="AD80">
            <v>13062.5</v>
          </cell>
          <cell r="AE80">
            <v>19593.75</v>
          </cell>
          <cell r="AF80" t="str">
            <v>USD Netos</v>
          </cell>
          <cell r="AG80">
            <v>15000</v>
          </cell>
          <cell r="AH80" t="str">
            <v>USD Netos</v>
          </cell>
          <cell r="AI80" t="str">
            <v>US Dólares Brutos</v>
          </cell>
          <cell r="AJ80">
            <v>203775</v>
          </cell>
          <cell r="AK80" t="str">
            <v>US Dlls</v>
          </cell>
          <cell r="AL80">
            <v>0.30000000000000004</v>
          </cell>
          <cell r="AM80" t="str">
            <v>Casado</v>
          </cell>
          <cell r="AO80">
            <v>3</v>
          </cell>
          <cell r="AP80">
            <v>4</v>
          </cell>
          <cell r="AQ80" t="str">
            <v>Colombia</v>
          </cell>
          <cell r="AR80">
            <v>1</v>
          </cell>
          <cell r="AS80" t="str">
            <v>Colombia</v>
          </cell>
          <cell r="AT80">
            <v>0</v>
          </cell>
          <cell r="AU80" t="str">
            <v>Colombia</v>
          </cell>
          <cell r="AV80" t="str">
            <v>N</v>
          </cell>
          <cell r="AW80" t="str">
            <v>Colombia</v>
          </cell>
          <cell r="AX80" t="str">
            <v>N</v>
          </cell>
          <cell r="AY80" t="str">
            <v>Colombia</v>
          </cell>
          <cell r="AZ80">
            <v>1500</v>
          </cell>
          <cell r="BA80">
            <v>3</v>
          </cell>
          <cell r="BB80">
            <v>103290</v>
          </cell>
          <cell r="BC80" t="str">
            <v>Presidente</v>
          </cell>
          <cell r="BD80">
            <v>0.1</v>
          </cell>
          <cell r="BE80">
            <v>20377.5</v>
          </cell>
          <cell r="BF80">
            <v>0</v>
          </cell>
          <cell r="BG80">
            <v>0.3</v>
          </cell>
          <cell r="BH80">
            <v>0.3</v>
          </cell>
          <cell r="BI80">
            <v>0.3</v>
          </cell>
          <cell r="BJ80">
            <v>61132.5</v>
          </cell>
          <cell r="BK80">
            <v>2460</v>
          </cell>
          <cell r="BL80">
            <v>0</v>
          </cell>
          <cell r="BM80" t="str">
            <v>(Pagada por</v>
          </cell>
          <cell r="BN80">
            <v>0</v>
          </cell>
          <cell r="BO80" t="str">
            <v>Cosme Furlong</v>
          </cell>
          <cell r="BP80" t="str">
            <v>SI</v>
          </cell>
          <cell r="BQ80" t="str">
            <v>Victor Romo</v>
          </cell>
          <cell r="BR80" t="str">
            <v>SI</v>
          </cell>
          <cell r="BU80" t="str">
            <v>Lorenzo H. Zambrano</v>
          </cell>
          <cell r="BV80" t="str">
            <v>SI</v>
          </cell>
          <cell r="BW80">
            <v>36591.470641087966</v>
          </cell>
          <cell r="BX80">
            <v>4835</v>
          </cell>
          <cell r="BY80">
            <v>0</v>
          </cell>
          <cell r="BZ80">
            <v>4690</v>
          </cell>
          <cell r="CA80">
            <v>0</v>
          </cell>
          <cell r="CB80">
            <v>4755</v>
          </cell>
          <cell r="CC80">
            <v>0</v>
          </cell>
          <cell r="CD80">
            <v>0</v>
          </cell>
          <cell r="CE80">
            <v>0</v>
          </cell>
          <cell r="CF80">
            <v>0</v>
          </cell>
          <cell r="CG80">
            <v>0</v>
          </cell>
          <cell r="CH80">
            <v>14280</v>
          </cell>
          <cell r="CI80" t="str">
            <v>Panamá</v>
          </cell>
          <cell r="CJ80" t="str">
            <v>Monterrey</v>
          </cell>
          <cell r="CK80">
            <v>7500</v>
          </cell>
        </row>
        <row r="81">
          <cell r="B81">
            <v>73</v>
          </cell>
          <cell r="C81" t="str">
            <v>Ricardo</v>
          </cell>
          <cell r="E81" t="str">
            <v>Blancarte</v>
          </cell>
          <cell r="G81" t="str">
            <v>Gerente ORH</v>
          </cell>
          <cell r="H81" t="str">
            <v>ED</v>
          </cell>
          <cell r="I81" t="str">
            <v xml:space="preserve">Presidente </v>
          </cell>
          <cell r="J81" t="str">
            <v>P</v>
          </cell>
          <cell r="K81">
            <v>36342</v>
          </cell>
          <cell r="L81">
            <v>36373</v>
          </cell>
          <cell r="M81">
            <v>36373</v>
          </cell>
          <cell r="N81">
            <v>36591.470641087966</v>
          </cell>
          <cell r="O81">
            <v>1</v>
          </cell>
          <cell r="P81" t="str">
            <v>Segundo</v>
          </cell>
          <cell r="Q81" t="str">
            <v>CENTRAL</v>
          </cell>
          <cell r="R81" t="str">
            <v>Central</v>
          </cell>
          <cell r="S81" t="str">
            <v>PANAMA</v>
          </cell>
          <cell r="T81" t="str">
            <v>Panamá</v>
          </cell>
          <cell r="U81">
            <v>12</v>
          </cell>
          <cell r="V81" t="str">
            <v>Otros México</v>
          </cell>
          <cell r="X81" t="str">
            <v>Cd. de Panamá</v>
          </cell>
          <cell r="Y81">
            <v>1458432.9856558226</v>
          </cell>
          <cell r="Z81" t="str">
            <v>Pesos</v>
          </cell>
          <cell r="AA81">
            <v>9.2799999999999994</v>
          </cell>
          <cell r="AB81">
            <v>157158.72690256708</v>
          </cell>
          <cell r="AC81" t="str">
            <v>US Dlls</v>
          </cell>
          <cell r="AD81">
            <v>149200</v>
          </cell>
          <cell r="AE81">
            <v>447600</v>
          </cell>
          <cell r="AF81" t="str">
            <v>Pesos Brutos</v>
          </cell>
          <cell r="AG81">
            <v>15000</v>
          </cell>
          <cell r="AH81" t="str">
            <v>USD Netos</v>
          </cell>
          <cell r="AI81" t="str">
            <v>US Dólares Brutos</v>
          </cell>
          <cell r="AJ81">
            <v>165000</v>
          </cell>
          <cell r="AK81" t="str">
            <v>US Dlls</v>
          </cell>
          <cell r="AL81">
            <v>4.9893971858745223E-2</v>
          </cell>
          <cell r="AM81" t="str">
            <v>Casado</v>
          </cell>
          <cell r="AO81">
            <v>3</v>
          </cell>
          <cell r="AP81">
            <v>2</v>
          </cell>
          <cell r="AQ81" t="str">
            <v>Cd. de Panamá</v>
          </cell>
          <cell r="AR81">
            <v>12</v>
          </cell>
          <cell r="AS81" t="str">
            <v>Cd. de Panamá</v>
          </cell>
          <cell r="AT81" t="str">
            <v>N</v>
          </cell>
          <cell r="AU81" t="str">
            <v>Cd. de Panamá</v>
          </cell>
          <cell r="AV81" t="str">
            <v>N</v>
          </cell>
          <cell r="AW81" t="str">
            <v>Cd. de Panamá</v>
          </cell>
          <cell r="AX81" t="str">
            <v>N</v>
          </cell>
          <cell r="AY81" t="str">
            <v>Cd. de Panamá</v>
          </cell>
          <cell r="AZ81">
            <v>800</v>
          </cell>
          <cell r="BA81">
            <v>3</v>
          </cell>
          <cell r="BB81">
            <v>31700</v>
          </cell>
          <cell r="BC81" t="str">
            <v>Presidente</v>
          </cell>
          <cell r="BD81">
            <v>0.1</v>
          </cell>
          <cell r="BE81">
            <v>16500</v>
          </cell>
          <cell r="BF81">
            <v>0</v>
          </cell>
          <cell r="BG81">
            <v>0</v>
          </cell>
          <cell r="BH81">
            <v>0</v>
          </cell>
          <cell r="BI81">
            <v>0</v>
          </cell>
          <cell r="BJ81">
            <v>0</v>
          </cell>
          <cell r="BK81">
            <v>5000</v>
          </cell>
          <cell r="BL81">
            <v>0</v>
          </cell>
          <cell r="BM81" t="str">
            <v>(Pagada por</v>
          </cell>
          <cell r="BN81">
            <v>0</v>
          </cell>
          <cell r="BO81" t="str">
            <v>Cosme Furlong</v>
          </cell>
          <cell r="BP81" t="str">
            <v>SI</v>
          </cell>
          <cell r="BS81" t="str">
            <v>Víctor Romo</v>
          </cell>
          <cell r="BT81" t="str">
            <v>SI</v>
          </cell>
          <cell r="BU81" t="str">
            <v>Lorenzo H. Zambrano</v>
          </cell>
          <cell r="BV81" t="str">
            <v>SI</v>
          </cell>
          <cell r="BW81">
            <v>36591.470641087966</v>
          </cell>
          <cell r="BX81">
            <v>5300</v>
          </cell>
          <cell r="BY81">
            <v>0</v>
          </cell>
          <cell r="BZ81">
            <v>0</v>
          </cell>
          <cell r="CA81">
            <v>5900</v>
          </cell>
          <cell r="CB81">
            <v>0</v>
          </cell>
          <cell r="CC81">
            <v>0</v>
          </cell>
          <cell r="CD81">
            <v>0</v>
          </cell>
          <cell r="CE81">
            <v>0</v>
          </cell>
          <cell r="CF81">
            <v>0</v>
          </cell>
          <cell r="CG81">
            <v>0</v>
          </cell>
          <cell r="CH81">
            <v>11200</v>
          </cell>
          <cell r="CI81" t="str">
            <v>Panamá</v>
          </cell>
          <cell r="CJ81" t="str">
            <v>Monterrey</v>
          </cell>
          <cell r="CK81">
            <v>4000</v>
          </cell>
        </row>
        <row r="82">
          <cell r="B82">
            <v>74</v>
          </cell>
          <cell r="C82" t="str">
            <v>Ricardo</v>
          </cell>
          <cell r="E82" t="str">
            <v>Lopez</v>
          </cell>
          <cell r="G82" t="str">
            <v>Contralor</v>
          </cell>
          <cell r="H82" t="str">
            <v>ED</v>
          </cell>
          <cell r="I82" t="str">
            <v>Contralor</v>
          </cell>
          <cell r="J82" t="str">
            <v>O</v>
          </cell>
          <cell r="K82">
            <v>36363</v>
          </cell>
          <cell r="L82">
            <v>36394</v>
          </cell>
          <cell r="M82">
            <v>36394</v>
          </cell>
          <cell r="N82">
            <v>36591.470641087966</v>
          </cell>
          <cell r="O82">
            <v>1</v>
          </cell>
          <cell r="P82" t="str">
            <v>Segundo</v>
          </cell>
          <cell r="Q82" t="str">
            <v>VENEZUELA</v>
          </cell>
          <cell r="R82" t="str">
            <v>Venezuela</v>
          </cell>
          <cell r="S82" t="str">
            <v>INDONESIA</v>
          </cell>
          <cell r="T82" t="str">
            <v>Indonesia</v>
          </cell>
          <cell r="U82">
            <v>1</v>
          </cell>
          <cell r="V82" t="str">
            <v>Caracas</v>
          </cell>
          <cell r="X82" t="str">
            <v>Jakarta</v>
          </cell>
          <cell r="Y82">
            <v>111320426</v>
          </cell>
          <cell r="Z82" t="str">
            <v>Bolívares</v>
          </cell>
          <cell r="AA82">
            <v>602</v>
          </cell>
          <cell r="AB82">
            <v>184917.65116279069</v>
          </cell>
          <cell r="AC82" t="str">
            <v>US Dlls</v>
          </cell>
          <cell r="AD82">
            <v>5297000</v>
          </cell>
          <cell r="AE82">
            <v>15891000</v>
          </cell>
          <cell r="AF82" t="str">
            <v>Bs Brutos</v>
          </cell>
          <cell r="AG82">
            <v>15000</v>
          </cell>
          <cell r="AH82" t="str">
            <v>USD Netos</v>
          </cell>
          <cell r="AI82" t="str">
            <v>US Dólares Brutos</v>
          </cell>
          <cell r="AJ82">
            <v>194100</v>
          </cell>
          <cell r="AK82" t="str">
            <v>US Dlls</v>
          </cell>
          <cell r="AL82">
            <v>4.9656421544775675E-2</v>
          </cell>
          <cell r="AM82" t="str">
            <v>Casado</v>
          </cell>
          <cell r="AO82">
            <v>2</v>
          </cell>
          <cell r="AP82">
            <v>4</v>
          </cell>
          <cell r="AQ82" t="str">
            <v>Jakarta</v>
          </cell>
          <cell r="AR82">
            <v>2</v>
          </cell>
          <cell r="AS82" t="str">
            <v>Jakarta</v>
          </cell>
          <cell r="AT82" t="str">
            <v>N</v>
          </cell>
          <cell r="AU82" t="str">
            <v>Jakarta</v>
          </cell>
          <cell r="AV82" t="str">
            <v>N</v>
          </cell>
          <cell r="AW82" t="str">
            <v>Jakarta</v>
          </cell>
          <cell r="AX82" t="str">
            <v>N</v>
          </cell>
          <cell r="AY82" t="str">
            <v>Jakarta</v>
          </cell>
          <cell r="AZ82">
            <v>8000</v>
          </cell>
          <cell r="BA82">
            <v>2</v>
          </cell>
          <cell r="BB82">
            <v>150735</v>
          </cell>
          <cell r="BC82" t="str">
            <v>Ejecutivo</v>
          </cell>
          <cell r="BD82">
            <v>0.1</v>
          </cell>
          <cell r="BE82">
            <v>19410</v>
          </cell>
          <cell r="BF82">
            <v>0.05</v>
          </cell>
          <cell r="BG82">
            <v>0.25</v>
          </cell>
          <cell r="BH82">
            <v>0.25</v>
          </cell>
          <cell r="BI82">
            <v>0.25</v>
          </cell>
          <cell r="BJ82">
            <v>48525</v>
          </cell>
          <cell r="BK82">
            <v>2500</v>
          </cell>
          <cell r="BL82">
            <v>2500</v>
          </cell>
          <cell r="BM82">
            <v>2500</v>
          </cell>
          <cell r="BN82">
            <v>30000</v>
          </cell>
          <cell r="BO82" t="str">
            <v>Cosme Furlong</v>
          </cell>
          <cell r="BP82" t="str">
            <v>NO</v>
          </cell>
          <cell r="BQ82" t="str">
            <v>Gerardo de la Garza</v>
          </cell>
          <cell r="BR82" t="str">
            <v>NO</v>
          </cell>
          <cell r="BS82" t="str">
            <v>Francisco Noriega</v>
          </cell>
          <cell r="BT82" t="str">
            <v>NO</v>
          </cell>
          <cell r="BU82" t="str">
            <v>José Luis Saenz de Miera</v>
          </cell>
          <cell r="BV82" t="str">
            <v>NO</v>
          </cell>
          <cell r="BW82" t="str">
            <v>FIRMAS PENDIENTES</v>
          </cell>
          <cell r="BX82">
            <v>10400</v>
          </cell>
          <cell r="BY82">
            <v>0</v>
          </cell>
          <cell r="BZ82">
            <v>10400</v>
          </cell>
          <cell r="CA82">
            <v>0</v>
          </cell>
          <cell r="CB82">
            <v>0</v>
          </cell>
          <cell r="CC82">
            <v>0</v>
          </cell>
          <cell r="CD82">
            <v>0</v>
          </cell>
          <cell r="CE82">
            <v>0</v>
          </cell>
          <cell r="CF82">
            <v>0</v>
          </cell>
          <cell r="CG82">
            <v>0</v>
          </cell>
          <cell r="CH82">
            <v>20800</v>
          </cell>
          <cell r="CI82" t="str">
            <v>Jakarta</v>
          </cell>
          <cell r="CJ82" t="str">
            <v>Caracas</v>
          </cell>
          <cell r="CK82">
            <v>32000</v>
          </cell>
        </row>
        <row r="83">
          <cell r="B83">
            <v>75</v>
          </cell>
          <cell r="C83" t="str">
            <v>José</v>
          </cell>
          <cell r="D83" t="str">
            <v>Leopoldo</v>
          </cell>
          <cell r="E83" t="str">
            <v>Quiroga</v>
          </cell>
          <cell r="G83" t="str">
            <v>Gerente de Tesorería</v>
          </cell>
          <cell r="H83" t="str">
            <v>ED</v>
          </cell>
          <cell r="I83" t="str">
            <v>Director de Finanzas</v>
          </cell>
          <cell r="J83" t="str">
            <v>O</v>
          </cell>
          <cell r="K83">
            <v>36364</v>
          </cell>
          <cell r="L83">
            <v>36395</v>
          </cell>
          <cell r="M83">
            <v>36395</v>
          </cell>
          <cell r="N83">
            <v>36591.470641087966</v>
          </cell>
          <cell r="O83">
            <v>1</v>
          </cell>
          <cell r="P83" t="str">
            <v>Segundo</v>
          </cell>
          <cell r="Q83" t="str">
            <v>CENTRAL</v>
          </cell>
          <cell r="R83" t="str">
            <v>Central</v>
          </cell>
          <cell r="S83" t="str">
            <v>INDONESIA</v>
          </cell>
          <cell r="T83" t="str">
            <v>Indonesia</v>
          </cell>
          <cell r="U83">
            <v>12</v>
          </cell>
          <cell r="V83" t="str">
            <v>Otros México</v>
          </cell>
          <cell r="X83" t="str">
            <v>Jakarta</v>
          </cell>
          <cell r="Y83">
            <v>1029907</v>
          </cell>
          <cell r="Z83" t="str">
            <v>Pesos</v>
          </cell>
          <cell r="AA83">
            <v>9.4499999999999993</v>
          </cell>
          <cell r="AB83">
            <v>108984.86772486773</v>
          </cell>
          <cell r="AC83" t="str">
            <v>US Dlls</v>
          </cell>
          <cell r="AD83">
            <v>103900</v>
          </cell>
          <cell r="AE83">
            <v>311700</v>
          </cell>
          <cell r="AF83" t="str">
            <v>Pesos Brutos</v>
          </cell>
          <cell r="AG83">
            <v>15000</v>
          </cell>
          <cell r="AH83" t="str">
            <v>USD Netos</v>
          </cell>
          <cell r="AI83" t="str">
            <v>US Dólares Brutos</v>
          </cell>
          <cell r="AJ83">
            <v>127500</v>
          </cell>
          <cell r="AK83" t="str">
            <v>US Dólares</v>
          </cell>
          <cell r="AL83">
            <v>0.16988718398845726</v>
          </cell>
          <cell r="AM83" t="str">
            <v>Casado</v>
          </cell>
          <cell r="AO83">
            <v>4</v>
          </cell>
          <cell r="AP83">
            <v>9</v>
          </cell>
          <cell r="AQ83" t="str">
            <v>Jakarta</v>
          </cell>
          <cell r="AR83">
            <v>8</v>
          </cell>
          <cell r="AS83" t="str">
            <v>Jakarta</v>
          </cell>
          <cell r="AT83">
            <v>6</v>
          </cell>
          <cell r="AU83" t="str">
            <v>Jakarta</v>
          </cell>
          <cell r="AV83">
            <v>5</v>
          </cell>
          <cell r="AW83" t="str">
            <v>Jakarta</v>
          </cell>
          <cell r="AX83" t="str">
            <v>N</v>
          </cell>
          <cell r="AY83" t="str">
            <v>Jakarta</v>
          </cell>
          <cell r="AZ83">
            <v>6800</v>
          </cell>
          <cell r="BA83">
            <v>4</v>
          </cell>
          <cell r="BB83">
            <v>161025</v>
          </cell>
          <cell r="BC83" t="str">
            <v>Ejecutivo</v>
          </cell>
          <cell r="BD83">
            <v>0.1</v>
          </cell>
          <cell r="BE83">
            <v>12750</v>
          </cell>
          <cell r="BF83">
            <v>0</v>
          </cell>
          <cell r="BG83">
            <v>0.25</v>
          </cell>
          <cell r="BH83">
            <v>0.25</v>
          </cell>
          <cell r="BI83">
            <v>0.25</v>
          </cell>
          <cell r="BJ83">
            <v>31875</v>
          </cell>
          <cell r="BK83">
            <v>2500</v>
          </cell>
          <cell r="BL83">
            <v>2500</v>
          </cell>
          <cell r="BM83">
            <v>2500</v>
          </cell>
          <cell r="BN83">
            <v>30000</v>
          </cell>
          <cell r="BO83" t="str">
            <v>Cosme Furlong</v>
          </cell>
          <cell r="BP83" t="str">
            <v>NO</v>
          </cell>
          <cell r="BQ83" t="str">
            <v>Gerardo de la Garza</v>
          </cell>
          <cell r="BR83" t="str">
            <v>NO</v>
          </cell>
          <cell r="BS83" t="str">
            <v>Francisco Noriega</v>
          </cell>
          <cell r="BT83" t="str">
            <v>NO</v>
          </cell>
          <cell r="BU83" t="str">
            <v>José Luis Saenz de Miera</v>
          </cell>
          <cell r="BV83" t="str">
            <v>NO</v>
          </cell>
          <cell r="BW83" t="str">
            <v>FIRMAS PENDIENTES</v>
          </cell>
          <cell r="BX83">
            <v>0</v>
          </cell>
          <cell r="BY83">
            <v>11900</v>
          </cell>
          <cell r="BZ83">
            <v>0</v>
          </cell>
          <cell r="CA83">
            <v>11650</v>
          </cell>
          <cell r="CB83">
            <v>0</v>
          </cell>
          <cell r="CC83">
            <v>11650</v>
          </cell>
          <cell r="CD83">
            <v>10400</v>
          </cell>
          <cell r="CE83">
            <v>0</v>
          </cell>
          <cell r="CF83">
            <v>0</v>
          </cell>
          <cell r="CG83">
            <v>0</v>
          </cell>
          <cell r="CH83">
            <v>45600</v>
          </cell>
          <cell r="CI83" t="str">
            <v>Monterrey</v>
          </cell>
          <cell r="CJ83" t="str">
            <v>Jakarta</v>
          </cell>
          <cell r="CK83">
            <v>40800</v>
          </cell>
        </row>
        <row r="84">
          <cell r="B84">
            <v>76</v>
          </cell>
          <cell r="C84" t="str">
            <v>Luis</v>
          </cell>
          <cell r="D84" t="str">
            <v>Demetrio</v>
          </cell>
          <cell r="E84" t="str">
            <v>Fernández</v>
          </cell>
          <cell r="G84" t="str">
            <v>Asesor de Trading</v>
          </cell>
          <cell r="H84" t="str">
            <v>ED</v>
          </cell>
          <cell r="I84" t="str">
            <v>Asesor  de Trading</v>
          </cell>
          <cell r="J84" t="str">
            <v>O</v>
          </cell>
          <cell r="K84">
            <v>36342</v>
          </cell>
          <cell r="L84">
            <v>36342</v>
          </cell>
          <cell r="M84">
            <v>36342</v>
          </cell>
          <cell r="N84">
            <v>36591.470641087966</v>
          </cell>
          <cell r="O84">
            <v>1</v>
          </cell>
          <cell r="P84" t="str">
            <v>Segundo</v>
          </cell>
          <cell r="Q84" t="str">
            <v>MEXICO</v>
          </cell>
          <cell r="R84" t="str">
            <v>México</v>
          </cell>
          <cell r="S84" t="str">
            <v>INDONESIA</v>
          </cell>
          <cell r="T84" t="str">
            <v>Indonesia</v>
          </cell>
          <cell r="U84">
            <v>12</v>
          </cell>
          <cell r="V84" t="str">
            <v>Otros México</v>
          </cell>
          <cell r="X84" t="str">
            <v>Jakarta</v>
          </cell>
          <cell r="Y84">
            <v>274030</v>
          </cell>
          <cell r="Z84" t="str">
            <v>Pesos</v>
          </cell>
          <cell r="AA84">
            <v>9.85</v>
          </cell>
          <cell r="AB84">
            <v>27820.304568527921</v>
          </cell>
          <cell r="AC84" t="str">
            <v>US Dlls</v>
          </cell>
          <cell r="AD84">
            <v>22610</v>
          </cell>
          <cell r="AE84">
            <v>67830</v>
          </cell>
          <cell r="AF84" t="str">
            <v>Pesos Brutos</v>
          </cell>
          <cell r="AG84">
            <v>15000</v>
          </cell>
          <cell r="AH84" t="str">
            <v>USD Netos</v>
          </cell>
          <cell r="AI84" t="str">
            <v>US Dólares Brutos</v>
          </cell>
          <cell r="AJ84">
            <v>38900</v>
          </cell>
          <cell r="AK84" t="str">
            <v>US Dólares</v>
          </cell>
          <cell r="AL84">
            <v>0.39825931467357578</v>
          </cell>
          <cell r="AM84" t="str">
            <v>Soltero</v>
          </cell>
          <cell r="AO84">
            <v>0</v>
          </cell>
          <cell r="AP84" t="str">
            <v>N</v>
          </cell>
          <cell r="AQ84" t="str">
            <v>Jakarta</v>
          </cell>
          <cell r="AR84" t="str">
            <v>N</v>
          </cell>
          <cell r="AS84" t="str">
            <v>Jakarta</v>
          </cell>
          <cell r="AT84" t="str">
            <v>N</v>
          </cell>
          <cell r="AU84" t="str">
            <v>Jakarta</v>
          </cell>
          <cell r="AV84" t="str">
            <v>N</v>
          </cell>
          <cell r="AW84" t="str">
            <v>Jakarta</v>
          </cell>
          <cell r="AX84" t="str">
            <v>N</v>
          </cell>
          <cell r="AY84" t="str">
            <v>Jakarta</v>
          </cell>
          <cell r="AZ84">
            <v>6800</v>
          </cell>
          <cell r="BA84">
            <v>0</v>
          </cell>
          <cell r="BB84">
            <v>50415</v>
          </cell>
          <cell r="BC84" t="str">
            <v>Ejecutivo</v>
          </cell>
          <cell r="BD84">
            <v>0.1</v>
          </cell>
          <cell r="BE84">
            <v>3890</v>
          </cell>
          <cell r="BF84">
            <v>0</v>
          </cell>
          <cell r="BG84">
            <v>0.25</v>
          </cell>
          <cell r="BH84">
            <v>0.25</v>
          </cell>
          <cell r="BI84">
            <v>0.25</v>
          </cell>
          <cell r="BJ84">
            <v>9725</v>
          </cell>
          <cell r="BK84">
            <v>2500</v>
          </cell>
          <cell r="BL84">
            <v>2500</v>
          </cell>
          <cell r="BM84">
            <v>2500</v>
          </cell>
          <cell r="BN84">
            <v>30000</v>
          </cell>
          <cell r="BO84" t="str">
            <v>Cosme Furlong</v>
          </cell>
          <cell r="BP84" t="str">
            <v>NO</v>
          </cell>
          <cell r="BQ84" t="str">
            <v>Gerardo de la Garza</v>
          </cell>
          <cell r="BR84" t="str">
            <v>NO</v>
          </cell>
          <cell r="BS84" t="str">
            <v>Francisco Noriega</v>
          </cell>
          <cell r="BT84" t="str">
            <v>NO</v>
          </cell>
          <cell r="BU84" t="str">
            <v>José Luis Saenz de Miera</v>
          </cell>
          <cell r="BV84" t="str">
            <v>NO</v>
          </cell>
          <cell r="BW84" t="str">
            <v>FIRMAS PENDIENTES</v>
          </cell>
          <cell r="BX84">
            <v>0</v>
          </cell>
          <cell r="BY84">
            <v>0</v>
          </cell>
          <cell r="BZ84">
            <v>0</v>
          </cell>
          <cell r="CA84">
            <v>0</v>
          </cell>
          <cell r="CB84">
            <v>0</v>
          </cell>
          <cell r="CC84">
            <v>0</v>
          </cell>
          <cell r="CD84">
            <v>0</v>
          </cell>
          <cell r="CE84">
            <v>0</v>
          </cell>
          <cell r="CF84">
            <v>0</v>
          </cell>
          <cell r="CG84">
            <v>0</v>
          </cell>
          <cell r="CH84">
            <v>0</v>
          </cell>
          <cell r="CI84" t="str">
            <v>Monterrey</v>
          </cell>
          <cell r="CJ84" t="str">
            <v>Jakarta</v>
          </cell>
          <cell r="CK84">
            <v>6800</v>
          </cell>
        </row>
        <row r="85">
          <cell r="B85">
            <v>77</v>
          </cell>
          <cell r="C85" t="str">
            <v>Santiago</v>
          </cell>
          <cell r="E85" t="str">
            <v>Ortiz</v>
          </cell>
          <cell r="F85" t="str">
            <v>Nogami</v>
          </cell>
          <cell r="G85" t="str">
            <v>Gerente de Planta</v>
          </cell>
          <cell r="H85" t="str">
            <v>ED</v>
          </cell>
          <cell r="I85" t="str">
            <v>Director de Operaciones</v>
          </cell>
          <cell r="J85" t="str">
            <v>O</v>
          </cell>
          <cell r="K85">
            <v>36342</v>
          </cell>
          <cell r="L85">
            <v>36342</v>
          </cell>
          <cell r="M85">
            <v>36342</v>
          </cell>
          <cell r="N85">
            <v>36591.47064097222</v>
          </cell>
          <cell r="O85">
            <v>1</v>
          </cell>
          <cell r="P85" t="str">
            <v>Segundo</v>
          </cell>
          <cell r="Q85" t="str">
            <v>CENTRAL</v>
          </cell>
          <cell r="R85" t="str">
            <v>México</v>
          </cell>
          <cell r="S85" t="str">
            <v>INDONESIA</v>
          </cell>
          <cell r="T85" t="str">
            <v>Indonesia</v>
          </cell>
          <cell r="U85">
            <v>12</v>
          </cell>
          <cell r="V85" t="str">
            <v>Otros México</v>
          </cell>
          <cell r="X85" t="str">
            <v>Jakarta</v>
          </cell>
          <cell r="Y85">
            <v>100638</v>
          </cell>
          <cell r="Z85" t="str">
            <v>US Dlls</v>
          </cell>
          <cell r="AA85">
            <v>1</v>
          </cell>
          <cell r="AB85">
            <v>100638</v>
          </cell>
          <cell r="AC85" t="str">
            <v>US Dlls</v>
          </cell>
          <cell r="AD85">
            <v>6709.2</v>
          </cell>
          <cell r="AE85">
            <v>10063.799999999999</v>
          </cell>
          <cell r="AF85" t="str">
            <v>USD Netos</v>
          </cell>
          <cell r="AG85">
            <v>15000</v>
          </cell>
          <cell r="AH85" t="str">
            <v>USD Netos</v>
          </cell>
          <cell r="AI85" t="str">
            <v>US Dólares Brutos</v>
          </cell>
          <cell r="AJ85">
            <v>110701.8</v>
          </cell>
          <cell r="AK85" t="str">
            <v>US Dólares</v>
          </cell>
          <cell r="AL85">
            <v>0.10000000000000009</v>
          </cell>
          <cell r="AM85" t="str">
            <v>Casado</v>
          </cell>
          <cell r="AO85">
            <v>1</v>
          </cell>
          <cell r="AP85" t="str">
            <v>N</v>
          </cell>
          <cell r="AQ85" t="str">
            <v>Jakarta</v>
          </cell>
          <cell r="AR85" t="str">
            <v>N</v>
          </cell>
          <cell r="AS85" t="str">
            <v>Jakarta</v>
          </cell>
          <cell r="AT85" t="str">
            <v>N</v>
          </cell>
          <cell r="AU85" t="str">
            <v>Jakarta</v>
          </cell>
          <cell r="AV85" t="str">
            <v>N</v>
          </cell>
          <cell r="AW85" t="str">
            <v>Jakarta</v>
          </cell>
          <cell r="AX85" t="str">
            <v>N</v>
          </cell>
          <cell r="AY85" t="str">
            <v>Jakarta</v>
          </cell>
          <cell r="AZ85">
            <v>6800</v>
          </cell>
          <cell r="BA85">
            <v>1</v>
          </cell>
          <cell r="BB85">
            <v>89145.63</v>
          </cell>
          <cell r="BC85" t="str">
            <v>Ejecutivo</v>
          </cell>
          <cell r="BD85">
            <v>0.1</v>
          </cell>
          <cell r="BE85">
            <v>11070.18</v>
          </cell>
          <cell r="BF85">
            <v>0</v>
          </cell>
          <cell r="BG85">
            <v>0.25</v>
          </cell>
          <cell r="BH85">
            <v>0.25</v>
          </cell>
          <cell r="BI85">
            <v>0.25</v>
          </cell>
          <cell r="BJ85">
            <v>27675.45</v>
          </cell>
          <cell r="BK85">
            <v>2500</v>
          </cell>
          <cell r="BL85">
            <v>2500</v>
          </cell>
          <cell r="BM85">
            <v>2500</v>
          </cell>
          <cell r="BN85">
            <v>30000</v>
          </cell>
          <cell r="BO85" t="str">
            <v>Cosme Furlong</v>
          </cell>
          <cell r="BP85" t="str">
            <v>NO</v>
          </cell>
          <cell r="BQ85" t="str">
            <v>Gerardo de la Garza</v>
          </cell>
          <cell r="BR85" t="str">
            <v>NO</v>
          </cell>
          <cell r="BS85" t="str">
            <v>Francisco Noriega</v>
          </cell>
          <cell r="BT85" t="str">
            <v>NO</v>
          </cell>
          <cell r="BU85" t="str">
            <v>José Luis Saenz de Miera</v>
          </cell>
          <cell r="BV85" t="str">
            <v>NO</v>
          </cell>
          <cell r="BW85" t="str">
            <v>FIRMAS PENDIENTES</v>
          </cell>
          <cell r="BX85">
            <v>0</v>
          </cell>
          <cell r="BY85">
            <v>0</v>
          </cell>
          <cell r="BZ85">
            <v>0</v>
          </cell>
          <cell r="CA85">
            <v>0</v>
          </cell>
          <cell r="CB85">
            <v>0</v>
          </cell>
          <cell r="CC85">
            <v>0</v>
          </cell>
          <cell r="CD85">
            <v>0</v>
          </cell>
          <cell r="CE85">
            <v>0</v>
          </cell>
          <cell r="CF85">
            <v>0</v>
          </cell>
          <cell r="CG85">
            <v>0</v>
          </cell>
          <cell r="CH85">
            <v>0</v>
          </cell>
          <cell r="CI85" t="str">
            <v>Monterrey</v>
          </cell>
          <cell r="CJ85" t="str">
            <v>Jakarta</v>
          </cell>
          <cell r="CK85">
            <v>20400</v>
          </cell>
        </row>
        <row r="86">
          <cell r="B86">
            <v>78</v>
          </cell>
          <cell r="C86" t="str">
            <v>José Luis</v>
          </cell>
          <cell r="D86" t="str">
            <v>Luis</v>
          </cell>
          <cell r="E86" t="str">
            <v>Saenz de Miera</v>
          </cell>
          <cell r="G86" t="str">
            <v>Vicepresidente Europa y Asia</v>
          </cell>
          <cell r="H86" t="str">
            <v>P</v>
          </cell>
          <cell r="I86" t="str">
            <v>Vicepresidente Europa y Asia</v>
          </cell>
          <cell r="J86" t="str">
            <v>P</v>
          </cell>
          <cell r="K86">
            <v>36342</v>
          </cell>
          <cell r="L86">
            <v>36342</v>
          </cell>
          <cell r="M86">
            <v>36373.523715277777</v>
          </cell>
          <cell r="N86">
            <v>36591.47064097222</v>
          </cell>
          <cell r="O86">
            <v>1</v>
          </cell>
          <cell r="P86" t="str">
            <v>Segundo</v>
          </cell>
          <cell r="Q86" t="str">
            <v>ESPAÑA</v>
          </cell>
          <cell r="R86" t="str">
            <v>España</v>
          </cell>
          <cell r="S86" t="str">
            <v>SINGAPUR</v>
          </cell>
          <cell r="T86" t="str">
            <v>Singapur</v>
          </cell>
          <cell r="U86">
            <v>6</v>
          </cell>
          <cell r="V86" t="str">
            <v>España</v>
          </cell>
          <cell r="X86" t="str">
            <v>Singapur</v>
          </cell>
          <cell r="Y86">
            <v>627600</v>
          </cell>
          <cell r="Z86" t="str">
            <v>US Dlls</v>
          </cell>
          <cell r="AA86">
            <v>1</v>
          </cell>
          <cell r="AB86">
            <v>627600</v>
          </cell>
          <cell r="AC86" t="str">
            <v>US Dlls</v>
          </cell>
          <cell r="AD86">
            <v>80073.333333333328</v>
          </cell>
          <cell r="AE86">
            <v>240220</v>
          </cell>
          <cell r="AF86" t="str">
            <v>USD Brutos</v>
          </cell>
          <cell r="AG86">
            <v>30000</v>
          </cell>
          <cell r="AH86" t="str">
            <v>USD Netos</v>
          </cell>
          <cell r="AI86" t="str">
            <v>US Dólares Brutos</v>
          </cell>
          <cell r="AJ86">
            <v>627600</v>
          </cell>
          <cell r="AK86" t="str">
            <v>US Dólares</v>
          </cell>
          <cell r="AL86">
            <v>0</v>
          </cell>
          <cell r="AM86" t="str">
            <v>Casado</v>
          </cell>
          <cell r="AO86">
            <v>3</v>
          </cell>
          <cell r="AP86" t="str">
            <v>N</v>
          </cell>
          <cell r="AQ86" t="str">
            <v>Singapur</v>
          </cell>
          <cell r="AR86">
            <v>11</v>
          </cell>
          <cell r="AS86" t="str">
            <v>Singapur</v>
          </cell>
          <cell r="AT86">
            <v>8</v>
          </cell>
          <cell r="AU86" t="str">
            <v>Singapur</v>
          </cell>
          <cell r="AV86" t="str">
            <v>N</v>
          </cell>
          <cell r="AW86" t="str">
            <v>Singapur</v>
          </cell>
          <cell r="AX86" t="str">
            <v>N</v>
          </cell>
          <cell r="AY86" t="str">
            <v>Singapur</v>
          </cell>
          <cell r="AZ86">
            <v>8000</v>
          </cell>
          <cell r="BA86">
            <v>3</v>
          </cell>
          <cell r="BB86">
            <v>125430</v>
          </cell>
          <cell r="BC86" t="str">
            <v>Presidente</v>
          </cell>
          <cell r="BD86">
            <v>0.1</v>
          </cell>
          <cell r="BE86">
            <v>62760</v>
          </cell>
          <cell r="BF86">
            <v>0</v>
          </cell>
          <cell r="BG86">
            <v>0</v>
          </cell>
          <cell r="BH86">
            <v>0</v>
          </cell>
          <cell r="BI86">
            <v>0</v>
          </cell>
          <cell r="BJ86">
            <v>0</v>
          </cell>
          <cell r="BK86">
            <v>10870</v>
          </cell>
          <cell r="BL86">
            <v>0</v>
          </cell>
          <cell r="BM86" t="str">
            <v>(Pagada por</v>
          </cell>
          <cell r="BN86">
            <v>0</v>
          </cell>
          <cell r="BO86" t="str">
            <v>Cosme Furlong</v>
          </cell>
          <cell r="BP86" t="str">
            <v>SI</v>
          </cell>
          <cell r="BU86" t="str">
            <v>Lorenzo H. Zambrano</v>
          </cell>
          <cell r="BV86" t="str">
            <v>SI</v>
          </cell>
          <cell r="BW86">
            <v>36591.47064097222</v>
          </cell>
          <cell r="BX86">
            <v>0</v>
          </cell>
          <cell r="BY86">
            <v>0</v>
          </cell>
          <cell r="BZ86">
            <v>0</v>
          </cell>
          <cell r="CA86">
            <v>11940</v>
          </cell>
          <cell r="CB86">
            <v>0</v>
          </cell>
          <cell r="CC86">
            <v>10730</v>
          </cell>
          <cell r="CD86">
            <v>0</v>
          </cell>
          <cell r="CE86">
            <v>0</v>
          </cell>
          <cell r="CF86">
            <v>0</v>
          </cell>
          <cell r="CG86">
            <v>0</v>
          </cell>
          <cell r="CH86">
            <v>22670</v>
          </cell>
          <cell r="CI86" t="str">
            <v>Singapur</v>
          </cell>
          <cell r="CJ86" t="str">
            <v>España</v>
          </cell>
          <cell r="CK86">
            <v>40000</v>
          </cell>
        </row>
        <row r="87">
          <cell r="B87">
            <v>79</v>
          </cell>
          <cell r="C87" t="str">
            <v>Felix</v>
          </cell>
          <cell r="E87" t="str">
            <v>Mateo</v>
          </cell>
          <cell r="F87" t="str">
            <v>García</v>
          </cell>
          <cell r="G87" t="str">
            <v>Gerente</v>
          </cell>
          <cell r="H87" t="str">
            <v>O</v>
          </cell>
          <cell r="I87" t="str">
            <v>V. P. Planeación</v>
          </cell>
          <cell r="J87" t="str">
            <v>VP</v>
          </cell>
          <cell r="K87">
            <v>36390.538218865739</v>
          </cell>
          <cell r="L87">
            <v>36390.538218865739</v>
          </cell>
          <cell r="M87">
            <v>36373.523715277777</v>
          </cell>
          <cell r="N87">
            <v>36591.47064097222</v>
          </cell>
          <cell r="O87">
            <v>1</v>
          </cell>
          <cell r="P87" t="str">
            <v>Segundo</v>
          </cell>
          <cell r="Q87" t="str">
            <v>CENTRAL</v>
          </cell>
          <cell r="R87" t="str">
            <v>Central</v>
          </cell>
          <cell r="S87" t="str">
            <v>INDONESIA</v>
          </cell>
          <cell r="T87" t="str">
            <v>Indonesia</v>
          </cell>
          <cell r="U87">
            <v>12</v>
          </cell>
          <cell r="V87" t="str">
            <v>Otros México</v>
          </cell>
          <cell r="X87" t="str">
            <v>Jakarta</v>
          </cell>
          <cell r="Y87">
            <v>134282.5</v>
          </cell>
          <cell r="Z87" t="str">
            <v>US Dlls</v>
          </cell>
          <cell r="AA87">
            <v>1</v>
          </cell>
          <cell r="AB87">
            <v>134282.5</v>
          </cell>
          <cell r="AC87" t="str">
            <v>US Dlls</v>
          </cell>
          <cell r="AD87">
            <v>11190.208333333334</v>
          </cell>
          <cell r="AE87">
            <v>16785.3125</v>
          </cell>
          <cell r="AF87" t="str">
            <v>USD Netos</v>
          </cell>
          <cell r="AG87">
            <v>15000</v>
          </cell>
          <cell r="AH87" t="str">
            <v>USD Netos</v>
          </cell>
          <cell r="AI87" t="str">
            <v>US Dólares Brutos</v>
          </cell>
          <cell r="AJ87">
            <v>155000</v>
          </cell>
          <cell r="AK87" t="str">
            <v>US Dlls</v>
          </cell>
          <cell r="AL87">
            <v>0.15428294826205957</v>
          </cell>
          <cell r="AM87" t="str">
            <v>Casado</v>
          </cell>
          <cell r="AO87">
            <v>0</v>
          </cell>
          <cell r="AP87" t="str">
            <v>N</v>
          </cell>
          <cell r="AQ87" t="str">
            <v>Jakarta</v>
          </cell>
          <cell r="AR87" t="str">
            <v>N</v>
          </cell>
          <cell r="AS87" t="str">
            <v>Jakarta</v>
          </cell>
          <cell r="AT87" t="str">
            <v>N</v>
          </cell>
          <cell r="AU87" t="str">
            <v>Jakarta</v>
          </cell>
          <cell r="AV87" t="str">
            <v>N</v>
          </cell>
          <cell r="AW87" t="str">
            <v>Jakarta</v>
          </cell>
          <cell r="AX87" t="str">
            <v>N</v>
          </cell>
          <cell r="AY87" t="str">
            <v>Jakarta</v>
          </cell>
          <cell r="AZ87">
            <v>6800</v>
          </cell>
          <cell r="BA87">
            <v>0</v>
          </cell>
          <cell r="BB87">
            <v>109850</v>
          </cell>
          <cell r="BC87" t="str">
            <v>Vicepresidente</v>
          </cell>
          <cell r="BD87">
            <v>0.1</v>
          </cell>
          <cell r="BE87">
            <v>15500</v>
          </cell>
          <cell r="BF87">
            <v>0</v>
          </cell>
          <cell r="BG87">
            <v>0.25</v>
          </cell>
          <cell r="BH87">
            <v>0.25</v>
          </cell>
          <cell r="BI87">
            <v>0.25</v>
          </cell>
          <cell r="BJ87">
            <v>38750</v>
          </cell>
          <cell r="BK87">
            <v>3500</v>
          </cell>
          <cell r="BL87">
            <v>3500</v>
          </cell>
          <cell r="BM87">
            <v>3500</v>
          </cell>
          <cell r="BN87">
            <v>42000</v>
          </cell>
          <cell r="BO87" t="str">
            <v>Cosme Furlong</v>
          </cell>
          <cell r="BP87" t="str">
            <v>NO</v>
          </cell>
          <cell r="BQ87" t="str">
            <v>Francisco Noriega</v>
          </cell>
          <cell r="BR87" t="str">
            <v>NO</v>
          </cell>
          <cell r="BS87" t="str">
            <v>José Luis Saenz de Miera</v>
          </cell>
          <cell r="BT87" t="str">
            <v>NO</v>
          </cell>
          <cell r="BU87" t="str">
            <v>Lorenzo H. Zambrano</v>
          </cell>
          <cell r="BV87" t="str">
            <v>NO</v>
          </cell>
          <cell r="BW87" t="str">
            <v>FIRMAS PENDIENTES</v>
          </cell>
          <cell r="BX87">
            <v>0</v>
          </cell>
          <cell r="BY87">
            <v>0</v>
          </cell>
          <cell r="BZ87">
            <v>0</v>
          </cell>
          <cell r="CA87">
            <v>0</v>
          </cell>
          <cell r="CB87">
            <v>0</v>
          </cell>
          <cell r="CC87">
            <v>0</v>
          </cell>
          <cell r="CD87">
            <v>0</v>
          </cell>
          <cell r="CE87">
            <v>0</v>
          </cell>
          <cell r="CF87">
            <v>0</v>
          </cell>
          <cell r="CG87">
            <v>0</v>
          </cell>
          <cell r="CH87">
            <v>0</v>
          </cell>
          <cell r="CI87" t="str">
            <v>Singapur</v>
          </cell>
          <cell r="CJ87" t="str">
            <v>México</v>
          </cell>
          <cell r="CK87">
            <v>13600</v>
          </cell>
        </row>
        <row r="88">
          <cell r="B88">
            <v>80</v>
          </cell>
          <cell r="C88" t="str">
            <v>Giuseppe</v>
          </cell>
          <cell r="E88" t="str">
            <v>Maniscalco</v>
          </cell>
          <cell r="G88" t="str">
            <v>Director Concreto</v>
          </cell>
          <cell r="H88" t="str">
            <v>VP</v>
          </cell>
          <cell r="I88" t="str">
            <v>Presidente</v>
          </cell>
          <cell r="J88" t="str">
            <v>P</v>
          </cell>
          <cell r="K88">
            <v>36434.80369212963</v>
          </cell>
          <cell r="L88">
            <v>36434.80369212963</v>
          </cell>
          <cell r="M88">
            <v>36434.80369212963</v>
          </cell>
          <cell r="N88">
            <v>36591.47064097222</v>
          </cell>
          <cell r="O88">
            <v>0</v>
          </cell>
          <cell r="P88" t="str">
            <v>Primero</v>
          </cell>
          <cell r="Q88" t="str">
            <v>VENEZUELA</v>
          </cell>
          <cell r="R88" t="str">
            <v>Venezuela</v>
          </cell>
          <cell r="S88" t="str">
            <v>COSTA RICA</v>
          </cell>
          <cell r="T88" t="str">
            <v>Costa Rica</v>
          </cell>
          <cell r="U88">
            <v>17</v>
          </cell>
          <cell r="V88" t="str">
            <v>Caracas</v>
          </cell>
          <cell r="X88" t="str">
            <v>Costa Rica</v>
          </cell>
          <cell r="Y88">
            <v>133075326</v>
          </cell>
          <cell r="Z88" t="str">
            <v>Bolívares</v>
          </cell>
          <cell r="AA88">
            <v>627.5</v>
          </cell>
          <cell r="AB88">
            <v>212072.23266932272</v>
          </cell>
          <cell r="AC88" t="str">
            <v>US Dlls</v>
          </cell>
          <cell r="AD88">
            <v>5404300</v>
          </cell>
          <cell r="AE88">
            <v>16212900</v>
          </cell>
          <cell r="AF88" t="str">
            <v>Bs Brutos</v>
          </cell>
          <cell r="AG88">
            <v>15000</v>
          </cell>
          <cell r="AH88" t="str">
            <v>USD Netos</v>
          </cell>
          <cell r="AI88" t="str">
            <v>US Dólares Brutos</v>
          </cell>
          <cell r="AJ88">
            <v>212072.23266932272</v>
          </cell>
          <cell r="AK88" t="str">
            <v>US Dlls</v>
          </cell>
          <cell r="AL88">
            <v>0</v>
          </cell>
          <cell r="AM88" t="str">
            <v>Casado</v>
          </cell>
          <cell r="AO88">
            <v>2</v>
          </cell>
          <cell r="AP88">
            <v>1</v>
          </cell>
          <cell r="AQ88" t="str">
            <v>Costa Rica</v>
          </cell>
          <cell r="AR88">
            <v>-1</v>
          </cell>
          <cell r="AS88" t="str">
            <v>Costa Rica</v>
          </cell>
          <cell r="AT88" t="str">
            <v>N</v>
          </cell>
          <cell r="AU88" t="str">
            <v>Costa Rica</v>
          </cell>
          <cell r="AV88" t="str">
            <v>N</v>
          </cell>
          <cell r="AW88" t="str">
            <v>Costa Rica</v>
          </cell>
          <cell r="AX88" t="str">
            <v>N</v>
          </cell>
          <cell r="AY88" t="str">
            <v>Costa Rica</v>
          </cell>
          <cell r="AZ88">
            <v>500</v>
          </cell>
          <cell r="BA88">
            <v>2</v>
          </cell>
          <cell r="BB88">
            <v>67972.223266932269</v>
          </cell>
          <cell r="BC88" t="str">
            <v>Presidente</v>
          </cell>
          <cell r="BD88">
            <v>0.1</v>
          </cell>
          <cell r="BE88">
            <v>21207.223266932273</v>
          </cell>
          <cell r="BF88">
            <v>0.05</v>
          </cell>
          <cell r="BG88">
            <v>0</v>
          </cell>
          <cell r="BH88">
            <v>0</v>
          </cell>
          <cell r="BI88">
            <v>0</v>
          </cell>
          <cell r="BJ88">
            <v>0</v>
          </cell>
          <cell r="BK88">
            <v>2850</v>
          </cell>
          <cell r="BL88">
            <v>2850</v>
          </cell>
          <cell r="BM88">
            <v>2850</v>
          </cell>
          <cell r="BN88">
            <v>34200</v>
          </cell>
          <cell r="BO88" t="str">
            <v>Cosme Furlong</v>
          </cell>
          <cell r="BP88" t="str">
            <v>NO</v>
          </cell>
          <cell r="BQ88" t="str">
            <v>Victor Romo</v>
          </cell>
          <cell r="BR88" t="str">
            <v>NO</v>
          </cell>
          <cell r="BU88" t="str">
            <v>Lorenzo H. Zambrano</v>
          </cell>
          <cell r="BV88" t="str">
            <v>NO</v>
          </cell>
          <cell r="BW88" t="str">
            <v>FIRMAS PENDIENTES</v>
          </cell>
          <cell r="BX88">
            <v>6065</v>
          </cell>
          <cell r="BY88">
            <v>0</v>
          </cell>
          <cell r="BZ88">
            <v>4500</v>
          </cell>
          <cell r="CA88">
            <v>0</v>
          </cell>
          <cell r="CB88">
            <v>0</v>
          </cell>
          <cell r="CC88">
            <v>0</v>
          </cell>
          <cell r="CD88">
            <v>0</v>
          </cell>
          <cell r="CE88">
            <v>0</v>
          </cell>
          <cell r="CF88">
            <v>0</v>
          </cell>
          <cell r="CG88">
            <v>0</v>
          </cell>
          <cell r="CH88">
            <v>10565</v>
          </cell>
          <cell r="CI88" t="str">
            <v>San José</v>
          </cell>
          <cell r="CJ88" t="str">
            <v>Caracas</v>
          </cell>
          <cell r="CK88">
            <v>2000</v>
          </cell>
        </row>
        <row r="89">
          <cell r="B89">
            <v>81</v>
          </cell>
          <cell r="C89" t="str">
            <v>Giuseppe</v>
          </cell>
          <cell r="E89" t="str">
            <v>Maniscalco</v>
          </cell>
          <cell r="G89" t="str">
            <v>Director Concreto</v>
          </cell>
          <cell r="H89" t="str">
            <v>VP</v>
          </cell>
          <cell r="I89" t="str">
            <v>Presidente</v>
          </cell>
          <cell r="J89" t="str">
            <v>P</v>
          </cell>
          <cell r="K89">
            <v>36434.80369212963</v>
          </cell>
          <cell r="L89">
            <v>36434.80369212963</v>
          </cell>
          <cell r="M89">
            <v>36434.80369212963</v>
          </cell>
          <cell r="N89">
            <v>36591.47064097222</v>
          </cell>
          <cell r="O89">
            <v>0</v>
          </cell>
          <cell r="P89" t="str">
            <v>Primero</v>
          </cell>
          <cell r="Q89" t="str">
            <v>VENEZUELA</v>
          </cell>
          <cell r="R89" t="str">
            <v>Venezuela</v>
          </cell>
          <cell r="S89" t="str">
            <v>COSTA RICA</v>
          </cell>
          <cell r="T89" t="str">
            <v>Costa Rica</v>
          </cell>
          <cell r="U89">
            <v>17</v>
          </cell>
          <cell r="V89" t="str">
            <v>Caracas</v>
          </cell>
          <cell r="X89" t="str">
            <v>Costa Rica</v>
          </cell>
          <cell r="Y89">
            <v>127991198</v>
          </cell>
          <cell r="Z89" t="str">
            <v>Bolívares</v>
          </cell>
          <cell r="AA89">
            <v>627.5</v>
          </cell>
          <cell r="AB89">
            <v>203970.03665338646</v>
          </cell>
          <cell r="AC89" t="str">
            <v>US Dlls</v>
          </cell>
          <cell r="AD89">
            <v>5404300</v>
          </cell>
          <cell r="AE89">
            <v>16212900</v>
          </cell>
          <cell r="AF89" t="str">
            <v>Bs Brutos</v>
          </cell>
          <cell r="AG89">
            <v>15000</v>
          </cell>
          <cell r="AH89" t="str">
            <v>USD Netos</v>
          </cell>
          <cell r="AI89" t="str">
            <v>US Dólares Brutos</v>
          </cell>
          <cell r="AJ89">
            <v>203970.03665338646</v>
          </cell>
          <cell r="AK89" t="str">
            <v>US Dlls</v>
          </cell>
          <cell r="AL89">
            <v>0</v>
          </cell>
          <cell r="AM89" t="str">
            <v>Casado</v>
          </cell>
          <cell r="AO89">
            <v>2</v>
          </cell>
          <cell r="AP89">
            <v>1</v>
          </cell>
          <cell r="AQ89" t="str">
            <v>Costa Rica</v>
          </cell>
          <cell r="AR89">
            <v>-1</v>
          </cell>
          <cell r="AS89" t="str">
            <v>Costa Rica</v>
          </cell>
          <cell r="AT89" t="str">
            <v>N</v>
          </cell>
          <cell r="AU89" t="str">
            <v>Costa Rica</v>
          </cell>
          <cell r="AV89" t="str">
            <v>N</v>
          </cell>
          <cell r="AW89" t="str">
            <v>Costa Rica</v>
          </cell>
          <cell r="AX89" t="str">
            <v>N</v>
          </cell>
          <cell r="AY89" t="str">
            <v>Costa Rica</v>
          </cell>
          <cell r="AZ89">
            <v>500</v>
          </cell>
          <cell r="BA89">
            <v>2</v>
          </cell>
          <cell r="BB89">
            <v>67162.003665338649</v>
          </cell>
          <cell r="BC89" t="str">
            <v>Presidente</v>
          </cell>
          <cell r="BD89">
            <v>0.1</v>
          </cell>
          <cell r="BE89">
            <v>20397.003665338649</v>
          </cell>
          <cell r="BF89">
            <v>0.05</v>
          </cell>
          <cell r="BG89">
            <v>0</v>
          </cell>
          <cell r="BH89">
            <v>0</v>
          </cell>
          <cell r="BI89">
            <v>0</v>
          </cell>
          <cell r="BJ89">
            <v>0</v>
          </cell>
          <cell r="BK89">
            <v>2850</v>
          </cell>
          <cell r="BL89">
            <v>2850</v>
          </cell>
          <cell r="BM89">
            <v>2850</v>
          </cell>
          <cell r="BN89">
            <v>34200</v>
          </cell>
          <cell r="BO89" t="str">
            <v>Cosme Furlong</v>
          </cell>
          <cell r="BP89" t="str">
            <v>NO</v>
          </cell>
          <cell r="BQ89" t="str">
            <v>Victor Romo</v>
          </cell>
          <cell r="BR89" t="str">
            <v>NO</v>
          </cell>
          <cell r="BU89" t="str">
            <v>Lorenzo H. Zambrano</v>
          </cell>
          <cell r="BV89" t="str">
            <v>NO</v>
          </cell>
          <cell r="BW89" t="str">
            <v>FIRMAS PENDIENTES</v>
          </cell>
          <cell r="BX89">
            <v>6065</v>
          </cell>
          <cell r="BY89">
            <v>0</v>
          </cell>
          <cell r="BZ89">
            <v>4500</v>
          </cell>
          <cell r="CA89">
            <v>0</v>
          </cell>
          <cell r="CB89">
            <v>0</v>
          </cell>
          <cell r="CC89">
            <v>0</v>
          </cell>
          <cell r="CD89">
            <v>0</v>
          </cell>
          <cell r="CE89">
            <v>0</v>
          </cell>
          <cell r="CF89">
            <v>0</v>
          </cell>
          <cell r="CG89">
            <v>0</v>
          </cell>
          <cell r="CH89">
            <v>10565</v>
          </cell>
          <cell r="CI89" t="str">
            <v>San José</v>
          </cell>
          <cell r="CJ89" t="str">
            <v>Caracas</v>
          </cell>
          <cell r="CK89">
            <v>2000</v>
          </cell>
        </row>
        <row r="90">
          <cell r="B90">
            <v>82</v>
          </cell>
          <cell r="C90" t="str">
            <v xml:space="preserve">Ignacio </v>
          </cell>
          <cell r="E90" t="str">
            <v>Madridejos</v>
          </cell>
          <cell r="G90" t="str">
            <v>Director de Planeación</v>
          </cell>
          <cell r="H90" t="str">
            <v>VP</v>
          </cell>
          <cell r="I90" t="str">
            <v>Presidente</v>
          </cell>
          <cell r="J90" t="str">
            <v>P</v>
          </cell>
          <cell r="K90">
            <v>36508.80369212963</v>
          </cell>
          <cell r="L90">
            <v>36539.80369212963</v>
          </cell>
          <cell r="M90">
            <v>36539.80369212963</v>
          </cell>
          <cell r="N90">
            <v>36591.47064097222</v>
          </cell>
          <cell r="O90">
            <v>0</v>
          </cell>
          <cell r="P90" t="str">
            <v>Primero</v>
          </cell>
          <cell r="Q90" t="str">
            <v>ESPAÑA</v>
          </cell>
          <cell r="R90" t="str">
            <v>España</v>
          </cell>
          <cell r="S90" t="str">
            <v>EGIPTO</v>
          </cell>
          <cell r="T90" t="str">
            <v>Egipto</v>
          </cell>
          <cell r="U90">
            <v>18</v>
          </cell>
          <cell r="V90" t="str">
            <v>España</v>
          </cell>
          <cell r="X90" t="str">
            <v>Egipto</v>
          </cell>
          <cell r="Y90">
            <v>21489000</v>
          </cell>
          <cell r="Z90" t="str">
            <v>Pesetas</v>
          </cell>
          <cell r="AA90">
            <v>165.23</v>
          </cell>
          <cell r="AB90">
            <v>130055.07474429584</v>
          </cell>
          <cell r="AC90" t="str">
            <v>US Dlls</v>
          </cell>
          <cell r="AD90">
            <v>2533333.3333333335</v>
          </cell>
          <cell r="AE90">
            <v>7600000</v>
          </cell>
          <cell r="AF90" t="str">
            <v>Bs Brutos</v>
          </cell>
          <cell r="AG90">
            <v>15000</v>
          </cell>
          <cell r="AH90" t="str">
            <v>USD Netos</v>
          </cell>
          <cell r="AI90" t="str">
            <v>US Dólares Brutos</v>
          </cell>
          <cell r="AJ90">
            <v>183000</v>
          </cell>
          <cell r="AK90" t="str">
            <v>US Dlls</v>
          </cell>
          <cell r="AL90">
            <v>0.40709618874773135</v>
          </cell>
          <cell r="AM90" t="str">
            <v>Casado</v>
          </cell>
          <cell r="AO90">
            <v>3</v>
          </cell>
          <cell r="AP90">
            <v>1</v>
          </cell>
          <cell r="AQ90" t="str">
            <v>Egipto</v>
          </cell>
          <cell r="AR90">
            <v>-1</v>
          </cell>
          <cell r="AS90" t="str">
            <v>Egipto</v>
          </cell>
          <cell r="AT90" t="str">
            <v>N</v>
          </cell>
          <cell r="AU90" t="str">
            <v>Egipto</v>
          </cell>
          <cell r="AV90" t="str">
            <v>N</v>
          </cell>
          <cell r="AW90" t="str">
            <v>Egipto</v>
          </cell>
          <cell r="AX90" t="str">
            <v>N</v>
          </cell>
          <cell r="AY90" t="str">
            <v>Egipto</v>
          </cell>
          <cell r="AZ90">
            <v>1900</v>
          </cell>
          <cell r="BA90">
            <v>3</v>
          </cell>
          <cell r="BB90">
            <v>93070</v>
          </cell>
          <cell r="BC90" t="str">
            <v>Presidente</v>
          </cell>
          <cell r="BD90">
            <v>0.1</v>
          </cell>
          <cell r="BE90">
            <v>18300</v>
          </cell>
          <cell r="BF90">
            <v>0</v>
          </cell>
          <cell r="BG90">
            <v>0.25</v>
          </cell>
          <cell r="BH90">
            <v>0.25</v>
          </cell>
          <cell r="BI90">
            <v>0.25</v>
          </cell>
          <cell r="BJ90">
            <v>45750</v>
          </cell>
          <cell r="BK90">
            <v>0</v>
          </cell>
          <cell r="BL90">
            <v>0</v>
          </cell>
          <cell r="BM90" t="str">
            <v>(Pagada por</v>
          </cell>
          <cell r="BN90">
            <v>0</v>
          </cell>
          <cell r="BO90" t="str">
            <v>Cosme Furlong</v>
          </cell>
          <cell r="BP90" t="str">
            <v>NO</v>
          </cell>
          <cell r="BS90" t="str">
            <v>José Luis Saenz de Miera</v>
          </cell>
          <cell r="BT90" t="str">
            <v>NO</v>
          </cell>
          <cell r="BU90" t="str">
            <v>Lorenzo H. Zambrano</v>
          </cell>
          <cell r="BV90" t="str">
            <v>NO</v>
          </cell>
          <cell r="BW90" t="str">
            <v>FIRMAS PENDIENTES</v>
          </cell>
          <cell r="BX90">
            <v>9760</v>
          </cell>
          <cell r="BY90">
            <v>0</v>
          </cell>
          <cell r="BZ90">
            <v>9760</v>
          </cell>
          <cell r="CA90">
            <v>0</v>
          </cell>
          <cell r="CB90">
            <v>0</v>
          </cell>
          <cell r="CC90">
            <v>0</v>
          </cell>
          <cell r="CD90">
            <v>0</v>
          </cell>
          <cell r="CE90">
            <v>0</v>
          </cell>
          <cell r="CF90">
            <v>0</v>
          </cell>
          <cell r="CG90">
            <v>0</v>
          </cell>
          <cell r="CH90">
            <v>19520</v>
          </cell>
          <cell r="CI90" t="str">
            <v>Madrid</v>
          </cell>
          <cell r="CJ90" t="str">
            <v>El Cairo</v>
          </cell>
          <cell r="CK90">
            <v>9500</v>
          </cell>
        </row>
        <row r="91">
          <cell r="B91">
            <v>83</v>
          </cell>
          <cell r="C91" t="str">
            <v xml:space="preserve">Juan </v>
          </cell>
          <cell r="E91" t="str">
            <v>Prestamo</v>
          </cell>
          <cell r="G91" t="str">
            <v>Gerente de Planeación</v>
          </cell>
          <cell r="H91" t="str">
            <v>O</v>
          </cell>
          <cell r="I91" t="str">
            <v>V. P. Planeación</v>
          </cell>
          <cell r="J91" t="str">
            <v>VP</v>
          </cell>
          <cell r="K91">
            <v>36075</v>
          </cell>
          <cell r="L91">
            <v>36106</v>
          </cell>
          <cell r="M91">
            <v>36106</v>
          </cell>
          <cell r="N91">
            <v>36591.47064097222</v>
          </cell>
          <cell r="O91">
            <v>1</v>
          </cell>
          <cell r="P91" t="str">
            <v>Segundo</v>
          </cell>
          <cell r="Q91" t="str">
            <v>MEXICO</v>
          </cell>
          <cell r="R91" t="str">
            <v>México</v>
          </cell>
          <cell r="S91" t="str">
            <v>USA</v>
          </cell>
          <cell r="T91" t="str">
            <v>USA</v>
          </cell>
          <cell r="U91">
            <v>12</v>
          </cell>
          <cell r="V91" t="str">
            <v>Otros México</v>
          </cell>
          <cell r="X91" t="str">
            <v>Houston</v>
          </cell>
          <cell r="Y91">
            <v>963268.1419124736</v>
          </cell>
          <cell r="Z91" t="str">
            <v>Pesos</v>
          </cell>
          <cell r="AA91">
            <v>9.4499999999999993</v>
          </cell>
          <cell r="AB91">
            <v>101933.13671031468</v>
          </cell>
          <cell r="AC91" t="str">
            <v>US Dlls</v>
          </cell>
          <cell r="AD91">
            <v>88830</v>
          </cell>
          <cell r="AE91">
            <v>266490</v>
          </cell>
          <cell r="AF91" t="str">
            <v>Pesos Brutos</v>
          </cell>
          <cell r="AG91">
            <v>15000</v>
          </cell>
          <cell r="AH91" t="str">
            <v>USD Netos</v>
          </cell>
          <cell r="AI91" t="str">
            <v>US Dólares Brutos</v>
          </cell>
          <cell r="AJ91">
            <v>112100</v>
          </cell>
          <cell r="AK91" t="str">
            <v>US Dlls</v>
          </cell>
          <cell r="AL91">
            <v>9.9740512435898987E-2</v>
          </cell>
          <cell r="AM91" t="str">
            <v>Casado</v>
          </cell>
          <cell r="AO91">
            <v>2</v>
          </cell>
          <cell r="AP91">
            <v>0</v>
          </cell>
          <cell r="AQ91" t="str">
            <v>Houston</v>
          </cell>
          <cell r="AR91">
            <v>-1</v>
          </cell>
          <cell r="AS91" t="str">
            <v>Houston</v>
          </cell>
          <cell r="AT91" t="str">
            <v>N</v>
          </cell>
          <cell r="AU91" t="str">
            <v>Houston</v>
          </cell>
          <cell r="AV91" t="str">
            <v>N</v>
          </cell>
          <cell r="AW91" t="str">
            <v>Houston</v>
          </cell>
          <cell r="AX91" t="str">
            <v>N</v>
          </cell>
          <cell r="AY91" t="str">
            <v>Houston</v>
          </cell>
          <cell r="AZ91">
            <v>500</v>
          </cell>
          <cell r="BA91">
            <v>2</v>
          </cell>
          <cell r="BB91">
            <v>72810</v>
          </cell>
          <cell r="BC91" t="str">
            <v>Vicepresidente</v>
          </cell>
          <cell r="BD91">
            <v>0.1</v>
          </cell>
          <cell r="BE91">
            <v>11210</v>
          </cell>
          <cell r="BF91">
            <v>0</v>
          </cell>
          <cell r="BG91">
            <v>0</v>
          </cell>
          <cell r="BH91">
            <v>0</v>
          </cell>
          <cell r="BI91">
            <v>0</v>
          </cell>
          <cell r="BJ91">
            <v>0</v>
          </cell>
          <cell r="BK91">
            <v>4000</v>
          </cell>
          <cell r="BL91">
            <v>4000</v>
          </cell>
          <cell r="BM91">
            <v>4000</v>
          </cell>
          <cell r="BN91">
            <v>48000</v>
          </cell>
          <cell r="BO91" t="str">
            <v>Cosme Furlong</v>
          </cell>
          <cell r="BP91" t="str">
            <v>NO</v>
          </cell>
          <cell r="BQ91" t="str">
            <v>Gilberto Pérez</v>
          </cell>
          <cell r="BR91" t="str">
            <v>NO</v>
          </cell>
          <cell r="BS91" t="str">
            <v>Francisco Garza</v>
          </cell>
          <cell r="BT91" t="str">
            <v>NO</v>
          </cell>
          <cell r="BU91" t="str">
            <v>Lorenzo H. Zambrano</v>
          </cell>
          <cell r="BV91" t="str">
            <v>NO</v>
          </cell>
          <cell r="BW91" t="str">
            <v>FIRMAS PENDIENTES</v>
          </cell>
          <cell r="BX91">
            <v>5800</v>
          </cell>
          <cell r="BY91">
            <v>0</v>
          </cell>
          <cell r="BZ91">
            <v>5800</v>
          </cell>
          <cell r="CA91">
            <v>0</v>
          </cell>
          <cell r="CB91">
            <v>0</v>
          </cell>
          <cell r="CC91">
            <v>0</v>
          </cell>
          <cell r="CD91">
            <v>0</v>
          </cell>
          <cell r="CE91">
            <v>0</v>
          </cell>
          <cell r="CF91">
            <v>0</v>
          </cell>
          <cell r="CG91">
            <v>0</v>
          </cell>
          <cell r="CH91">
            <v>11600</v>
          </cell>
          <cell r="CI91" t="str">
            <v>Monterrey</v>
          </cell>
          <cell r="CJ91" t="str">
            <v>Houston</v>
          </cell>
          <cell r="CK91">
            <v>2000</v>
          </cell>
        </row>
        <row r="92">
          <cell r="B92">
            <v>84</v>
          </cell>
          <cell r="C92" t="str">
            <v>Francisco</v>
          </cell>
          <cell r="E92" t="str">
            <v>Gómez Tamayo</v>
          </cell>
          <cell r="G92" t="str">
            <v>V. P. Planeación</v>
          </cell>
          <cell r="H92" t="str">
            <v>VP</v>
          </cell>
          <cell r="I92" t="str">
            <v>V. P. Planeación</v>
          </cell>
          <cell r="J92" t="str">
            <v>VP</v>
          </cell>
          <cell r="K92">
            <v>36440</v>
          </cell>
          <cell r="L92">
            <v>36471</v>
          </cell>
          <cell r="M92">
            <v>36471</v>
          </cell>
          <cell r="N92">
            <v>36591.47064097222</v>
          </cell>
          <cell r="O92">
            <v>0</v>
          </cell>
          <cell r="P92" t="str">
            <v>Primero</v>
          </cell>
          <cell r="Q92" t="str">
            <v>MEXICO</v>
          </cell>
          <cell r="R92" t="str">
            <v>México</v>
          </cell>
          <cell r="S92" t="str">
            <v>ESPAÑA</v>
          </cell>
          <cell r="T92" t="str">
            <v>España</v>
          </cell>
          <cell r="U92">
            <v>12</v>
          </cell>
          <cell r="V92" t="str">
            <v>Otros México</v>
          </cell>
          <cell r="X92" t="str">
            <v>España</v>
          </cell>
          <cell r="Y92">
            <v>106000</v>
          </cell>
          <cell r="Z92" t="str">
            <v>US Dlls</v>
          </cell>
          <cell r="AA92">
            <v>1</v>
          </cell>
          <cell r="AB92">
            <v>106000</v>
          </cell>
          <cell r="AC92" t="str">
            <v>US Dlls</v>
          </cell>
          <cell r="AD92">
            <v>11666.666666666666</v>
          </cell>
          <cell r="AE92">
            <v>17500</v>
          </cell>
          <cell r="AF92" t="str">
            <v>USD Brutos</v>
          </cell>
          <cell r="AG92">
            <v>15000</v>
          </cell>
          <cell r="AH92" t="str">
            <v>USD Netos</v>
          </cell>
          <cell r="AI92" t="str">
            <v>US Dólares Brutos</v>
          </cell>
          <cell r="AJ92">
            <v>132500</v>
          </cell>
          <cell r="AK92" t="str">
            <v>US Dlls</v>
          </cell>
          <cell r="AL92">
            <v>0.25</v>
          </cell>
          <cell r="AM92" t="str">
            <v>Casado</v>
          </cell>
          <cell r="AO92">
            <v>0</v>
          </cell>
          <cell r="AP92" t="str">
            <v>N</v>
          </cell>
          <cell r="AQ92" t="str">
            <v>España</v>
          </cell>
          <cell r="AR92" t="str">
            <v>N</v>
          </cell>
          <cell r="AS92" t="str">
            <v>España</v>
          </cell>
          <cell r="AT92" t="str">
            <v>N</v>
          </cell>
          <cell r="AU92" t="str">
            <v>España</v>
          </cell>
          <cell r="AV92" t="str">
            <v>N</v>
          </cell>
          <cell r="AW92" t="str">
            <v>España</v>
          </cell>
          <cell r="AX92" t="str">
            <v>N</v>
          </cell>
          <cell r="AY92" t="str">
            <v>España</v>
          </cell>
          <cell r="AZ92">
            <v>2500</v>
          </cell>
          <cell r="BA92">
            <v>0</v>
          </cell>
          <cell r="BB92">
            <v>48850</v>
          </cell>
          <cell r="BC92" t="str">
            <v>Vicepresidente</v>
          </cell>
          <cell r="BD92">
            <v>0.1</v>
          </cell>
          <cell r="BE92">
            <v>13250</v>
          </cell>
          <cell r="BF92">
            <v>0</v>
          </cell>
          <cell r="BG92">
            <v>0</v>
          </cell>
          <cell r="BH92">
            <v>0</v>
          </cell>
          <cell r="BI92">
            <v>0</v>
          </cell>
          <cell r="BJ92">
            <v>0</v>
          </cell>
          <cell r="BK92">
            <v>2550</v>
          </cell>
          <cell r="BL92">
            <v>2550</v>
          </cell>
          <cell r="BM92">
            <v>2550</v>
          </cell>
          <cell r="BN92">
            <v>30600</v>
          </cell>
          <cell r="BO92" t="str">
            <v>Cosme Furlong</v>
          </cell>
          <cell r="BP92" t="str">
            <v>NO</v>
          </cell>
          <cell r="BQ92" t="str">
            <v>Ignacio Ortiz</v>
          </cell>
          <cell r="BR92" t="str">
            <v>NO</v>
          </cell>
          <cell r="BS92" t="str">
            <v>José Luis Saenz de Miera</v>
          </cell>
          <cell r="BT92" t="str">
            <v>NO</v>
          </cell>
          <cell r="BU92" t="str">
            <v>Lorenzo H. Zambrano</v>
          </cell>
          <cell r="BV92" t="str">
            <v>NO</v>
          </cell>
          <cell r="BW92" t="str">
            <v>FIRMAS PENDIENTES</v>
          </cell>
          <cell r="BX92">
            <v>0</v>
          </cell>
          <cell r="BY92">
            <v>0</v>
          </cell>
          <cell r="BZ92">
            <v>0</v>
          </cell>
          <cell r="CA92">
            <v>0</v>
          </cell>
          <cell r="CB92">
            <v>0</v>
          </cell>
          <cell r="CC92">
            <v>0</v>
          </cell>
          <cell r="CD92">
            <v>0</v>
          </cell>
          <cell r="CE92">
            <v>0</v>
          </cell>
          <cell r="CF92">
            <v>0</v>
          </cell>
          <cell r="CG92">
            <v>0</v>
          </cell>
          <cell r="CH92">
            <v>0</v>
          </cell>
          <cell r="CI92" t="str">
            <v>Monterrey</v>
          </cell>
          <cell r="CJ92" t="str">
            <v>Madrid</v>
          </cell>
          <cell r="CK92">
            <v>5000</v>
          </cell>
        </row>
        <row r="93">
          <cell r="B93">
            <v>85</v>
          </cell>
          <cell r="C93" t="str">
            <v>Joaquin</v>
          </cell>
          <cell r="E93" t="str">
            <v>Grillo</v>
          </cell>
          <cell r="G93" t="str">
            <v>Jefe Comercial</v>
          </cell>
          <cell r="H93" t="str">
            <v>O</v>
          </cell>
          <cell r="I93" t="str">
            <v>Gerente Comercial</v>
          </cell>
          <cell r="J93" t="str">
            <v>O</v>
          </cell>
          <cell r="K93">
            <v>36437.80369212963</v>
          </cell>
          <cell r="L93">
            <v>36468.80369212963</v>
          </cell>
          <cell r="M93">
            <v>36468.80369212963</v>
          </cell>
          <cell r="N93">
            <v>36591.47064097222</v>
          </cell>
          <cell r="O93">
            <v>0</v>
          </cell>
          <cell r="P93" t="str">
            <v>Primero</v>
          </cell>
          <cell r="Q93" t="str">
            <v>COLOMBIA</v>
          </cell>
          <cell r="R93" t="str">
            <v>Colombia</v>
          </cell>
          <cell r="S93" t="str">
            <v>FILIPINAS</v>
          </cell>
          <cell r="T93" t="str">
            <v>Filipinas</v>
          </cell>
          <cell r="U93">
            <v>5</v>
          </cell>
          <cell r="V93" t="str">
            <v>Colombia</v>
          </cell>
          <cell r="X93" t="str">
            <v>Cd. Manila</v>
          </cell>
          <cell r="Y93">
            <v>74176164</v>
          </cell>
          <cell r="Z93" t="str">
            <v>Pesos Colombianos</v>
          </cell>
          <cell r="AA93">
            <v>1955</v>
          </cell>
          <cell r="AB93">
            <v>37941.771867007672</v>
          </cell>
          <cell r="AC93" t="str">
            <v>US Dlls</v>
          </cell>
          <cell r="AD93">
            <v>7252960</v>
          </cell>
          <cell r="AE93">
            <v>21758880</v>
          </cell>
          <cell r="AF93" t="str">
            <v>Bs Brutos</v>
          </cell>
          <cell r="AG93">
            <v>15000</v>
          </cell>
          <cell r="AH93" t="str">
            <v>USD Netos</v>
          </cell>
          <cell r="AI93" t="str">
            <v>US Dólares Brutos</v>
          </cell>
          <cell r="AJ93">
            <v>37941.771867007672</v>
          </cell>
          <cell r="AK93" t="str">
            <v>US Dlls</v>
          </cell>
          <cell r="AL93">
            <v>0</v>
          </cell>
          <cell r="AM93" t="str">
            <v>Soltero</v>
          </cell>
          <cell r="AO93">
            <v>0</v>
          </cell>
          <cell r="AP93" t="str">
            <v>N</v>
          </cell>
          <cell r="AQ93" t="str">
            <v>Cd. Manila</v>
          </cell>
          <cell r="AR93" t="str">
            <v>N</v>
          </cell>
          <cell r="AS93" t="str">
            <v>Cd. Manila</v>
          </cell>
          <cell r="AT93" t="str">
            <v>N</v>
          </cell>
          <cell r="AU93" t="str">
            <v>Cd. Manila</v>
          </cell>
          <cell r="AV93" t="str">
            <v>N</v>
          </cell>
          <cell r="AW93" t="str">
            <v>Cd. Manila</v>
          </cell>
          <cell r="AX93" t="str">
            <v>N</v>
          </cell>
          <cell r="AY93" t="str">
            <v>Cd. Manila</v>
          </cell>
          <cell r="AZ93">
            <v>7400</v>
          </cell>
          <cell r="BA93">
            <v>0</v>
          </cell>
          <cell r="BB93">
            <v>66394.177186700777</v>
          </cell>
          <cell r="BC93" t="str">
            <v>Ejecutivo</v>
          </cell>
          <cell r="BD93">
            <v>0.1</v>
          </cell>
          <cell r="BE93">
            <v>3794.1771867007674</v>
          </cell>
          <cell r="BF93">
            <v>0.3</v>
          </cell>
          <cell r="BG93">
            <v>0.1</v>
          </cell>
          <cell r="BH93">
            <v>0</v>
          </cell>
          <cell r="BI93">
            <v>0</v>
          </cell>
          <cell r="BJ93">
            <v>0</v>
          </cell>
          <cell r="BK93">
            <v>4600</v>
          </cell>
          <cell r="BL93">
            <v>4600</v>
          </cell>
          <cell r="BM93">
            <v>4600</v>
          </cell>
          <cell r="BN93">
            <v>55200</v>
          </cell>
          <cell r="BO93" t="str">
            <v>Cosme Furlong</v>
          </cell>
          <cell r="BP93" t="str">
            <v>NO</v>
          </cell>
          <cell r="BS93" t="str">
            <v>Francisco Cué</v>
          </cell>
          <cell r="BT93" t="str">
            <v>NO</v>
          </cell>
          <cell r="BU93" t="str">
            <v>José Luis Saenz de Miera</v>
          </cell>
          <cell r="BV93" t="str">
            <v>NO</v>
          </cell>
          <cell r="BW93" t="str">
            <v>FIRMAS PENDIENTES</v>
          </cell>
          <cell r="BX93">
            <v>0</v>
          </cell>
          <cell r="BY93">
            <v>0</v>
          </cell>
          <cell r="BZ93">
            <v>0</v>
          </cell>
          <cell r="CA93">
            <v>0</v>
          </cell>
          <cell r="CB93">
            <v>0</v>
          </cell>
          <cell r="CC93">
            <v>0</v>
          </cell>
          <cell r="CD93">
            <v>0</v>
          </cell>
          <cell r="CE93">
            <v>0</v>
          </cell>
          <cell r="CF93">
            <v>0</v>
          </cell>
          <cell r="CG93">
            <v>0</v>
          </cell>
          <cell r="CH93">
            <v>0</v>
          </cell>
          <cell r="CI93" t="str">
            <v>Bogotá</v>
          </cell>
          <cell r="CJ93" t="str">
            <v>Manila</v>
          </cell>
          <cell r="CK93">
            <v>7400</v>
          </cell>
        </row>
        <row r="94">
          <cell r="B94">
            <v>86</v>
          </cell>
          <cell r="C94" t="str">
            <v>Luis</v>
          </cell>
          <cell r="E94" t="str">
            <v>Bonales</v>
          </cell>
          <cell r="G94" t="str">
            <v>Jefe Técnica</v>
          </cell>
          <cell r="H94" t="str">
            <v>O</v>
          </cell>
          <cell r="I94" t="str">
            <v>Gerente Técnica</v>
          </cell>
          <cell r="J94" t="str">
            <v>O</v>
          </cell>
          <cell r="K94">
            <v>36465.80369212963</v>
          </cell>
          <cell r="L94">
            <v>36465.80369212963</v>
          </cell>
          <cell r="M94">
            <v>36465.80369212963</v>
          </cell>
          <cell r="N94">
            <v>36591.47064097222</v>
          </cell>
          <cell r="O94">
            <v>0</v>
          </cell>
          <cell r="P94" t="str">
            <v>Primero</v>
          </cell>
          <cell r="Q94" t="str">
            <v>MEXICO</v>
          </cell>
          <cell r="R94" t="str">
            <v>México</v>
          </cell>
          <cell r="S94" t="str">
            <v>FILIPINAS</v>
          </cell>
          <cell r="T94" t="str">
            <v>Filipinas</v>
          </cell>
          <cell r="U94">
            <v>11</v>
          </cell>
          <cell r="V94" t="str">
            <v>Otros México</v>
          </cell>
          <cell r="X94" t="str">
            <v>Cd. Manila</v>
          </cell>
          <cell r="Y94">
            <v>366859.29653335997</v>
          </cell>
          <cell r="Z94" t="str">
            <v>Pesos</v>
          </cell>
          <cell r="AA94">
            <v>9.4</v>
          </cell>
          <cell r="AB94">
            <v>39027.584737591482</v>
          </cell>
          <cell r="AC94" t="str">
            <v>US Dlls</v>
          </cell>
          <cell r="AD94">
            <v>26570</v>
          </cell>
          <cell r="AE94">
            <v>79710</v>
          </cell>
          <cell r="AF94" t="str">
            <v>Bs Brutos</v>
          </cell>
          <cell r="AG94">
            <v>15000</v>
          </cell>
          <cell r="AH94" t="str">
            <v>USD Netos</v>
          </cell>
          <cell r="AI94" t="str">
            <v>US Dólares Brutos</v>
          </cell>
          <cell r="AJ94">
            <v>39027.584737591482</v>
          </cell>
          <cell r="AK94" t="str">
            <v>US Dlls</v>
          </cell>
          <cell r="AL94">
            <v>0</v>
          </cell>
          <cell r="AM94" t="str">
            <v>Soltero</v>
          </cell>
          <cell r="AO94">
            <v>0</v>
          </cell>
          <cell r="AP94" t="str">
            <v>N</v>
          </cell>
          <cell r="AQ94" t="str">
            <v>Cd. Manila</v>
          </cell>
          <cell r="AR94" t="str">
            <v>N</v>
          </cell>
          <cell r="AS94" t="str">
            <v>Cd. Manila</v>
          </cell>
          <cell r="AT94" t="str">
            <v>N</v>
          </cell>
          <cell r="AU94" t="str">
            <v>Cd. Manila</v>
          </cell>
          <cell r="AV94" t="str">
            <v>N</v>
          </cell>
          <cell r="AW94" t="str">
            <v>Cd. Manila</v>
          </cell>
          <cell r="AX94" t="str">
            <v>N</v>
          </cell>
          <cell r="AY94" t="str">
            <v>Cd. Manila</v>
          </cell>
          <cell r="AZ94">
            <v>5500</v>
          </cell>
          <cell r="BA94">
            <v>0</v>
          </cell>
          <cell r="BB94">
            <v>68505.516947518307</v>
          </cell>
          <cell r="BC94" t="str">
            <v>Ejecutivo</v>
          </cell>
          <cell r="BD94">
            <v>0.1</v>
          </cell>
          <cell r="BE94">
            <v>3902.7584737591483</v>
          </cell>
          <cell r="BF94">
            <v>0</v>
          </cell>
          <cell r="BG94">
            <v>0.1</v>
          </cell>
          <cell r="BH94">
            <v>0.1</v>
          </cell>
          <cell r="BI94">
            <v>0.1</v>
          </cell>
          <cell r="BJ94">
            <v>3902.7584737591483</v>
          </cell>
          <cell r="BK94">
            <v>4600</v>
          </cell>
          <cell r="BL94">
            <v>4600</v>
          </cell>
          <cell r="BM94">
            <v>4600</v>
          </cell>
          <cell r="BN94">
            <v>55200</v>
          </cell>
          <cell r="BO94" t="str">
            <v>Cosme Furlong</v>
          </cell>
          <cell r="BP94" t="str">
            <v>NO</v>
          </cell>
          <cell r="BS94" t="str">
            <v>Francisco Cué</v>
          </cell>
          <cell r="BT94" t="str">
            <v>NO</v>
          </cell>
          <cell r="BU94" t="str">
            <v>José Luis Saenz de Miera</v>
          </cell>
          <cell r="BV94" t="str">
            <v>NO</v>
          </cell>
          <cell r="BW94" t="str">
            <v>FIRMAS PENDIENTES</v>
          </cell>
          <cell r="BX94">
            <v>0</v>
          </cell>
          <cell r="BY94">
            <v>0</v>
          </cell>
          <cell r="BZ94">
            <v>0</v>
          </cell>
          <cell r="CA94">
            <v>0</v>
          </cell>
          <cell r="CB94">
            <v>0</v>
          </cell>
          <cell r="CC94">
            <v>0</v>
          </cell>
          <cell r="CD94">
            <v>0</v>
          </cell>
          <cell r="CE94">
            <v>0</v>
          </cell>
          <cell r="CF94">
            <v>0</v>
          </cell>
          <cell r="CG94">
            <v>0</v>
          </cell>
          <cell r="CH94">
            <v>0</v>
          </cell>
          <cell r="CI94" t="str">
            <v>Monterrey</v>
          </cell>
          <cell r="CJ94" t="str">
            <v>Manila</v>
          </cell>
          <cell r="CK94">
            <v>5500</v>
          </cell>
        </row>
        <row r="95">
          <cell r="B95">
            <v>87</v>
          </cell>
          <cell r="C95" t="str">
            <v>Gonzalo</v>
          </cell>
          <cell r="E95" t="str">
            <v>Galindo</v>
          </cell>
          <cell r="F95" t="str">
            <v>Gout</v>
          </cell>
          <cell r="G95" t="str">
            <v>Gerente de Planeación</v>
          </cell>
          <cell r="H95" t="str">
            <v>O</v>
          </cell>
          <cell r="I95" t="str">
            <v>V. P. Planeación</v>
          </cell>
          <cell r="J95" t="str">
            <v>VP</v>
          </cell>
          <cell r="K95">
            <v>36465.80369212963</v>
          </cell>
          <cell r="L95">
            <v>36465.80369212963</v>
          </cell>
          <cell r="M95">
            <v>36465.80369212963</v>
          </cell>
          <cell r="N95">
            <v>36591.47064097222</v>
          </cell>
          <cell r="O95">
            <v>0</v>
          </cell>
          <cell r="P95" t="str">
            <v>Primero</v>
          </cell>
          <cell r="Q95" t="str">
            <v>CENTRAL</v>
          </cell>
          <cell r="R95" t="str">
            <v>Central</v>
          </cell>
          <cell r="S95" t="str">
            <v>FILIPINAS</v>
          </cell>
          <cell r="T95" t="str">
            <v>Filipinas</v>
          </cell>
          <cell r="U95">
            <v>11</v>
          </cell>
          <cell r="V95" t="str">
            <v>Otros México</v>
          </cell>
          <cell r="X95" t="str">
            <v>Cd. Manila</v>
          </cell>
          <cell r="Y95">
            <v>1256538.7504651051</v>
          </cell>
          <cell r="Z95" t="str">
            <v>Pesos</v>
          </cell>
          <cell r="AA95">
            <v>9.5</v>
          </cell>
          <cell r="AB95">
            <v>132267.23689106369</v>
          </cell>
          <cell r="AC95" t="str">
            <v>US Dlls</v>
          </cell>
          <cell r="AD95">
            <v>121380</v>
          </cell>
          <cell r="AE95">
            <v>364140</v>
          </cell>
          <cell r="AF95" t="str">
            <v>Bs Brutos</v>
          </cell>
          <cell r="AG95">
            <v>15000</v>
          </cell>
          <cell r="AH95" t="str">
            <v>USD Netos</v>
          </cell>
          <cell r="AI95" t="str">
            <v>US Dólares Brutos</v>
          </cell>
          <cell r="AJ95">
            <v>145493.96058017007</v>
          </cell>
          <cell r="AK95" t="str">
            <v>US Dlls</v>
          </cell>
          <cell r="AL95">
            <v>0.10000000000000009</v>
          </cell>
          <cell r="AM95" t="str">
            <v>Casado</v>
          </cell>
          <cell r="AO95">
            <v>2</v>
          </cell>
          <cell r="AP95">
            <v>0</v>
          </cell>
          <cell r="AQ95" t="str">
            <v>Cd. Manila</v>
          </cell>
          <cell r="AR95" t="str">
            <v>N</v>
          </cell>
          <cell r="AS95" t="str">
            <v>Cd. Manila</v>
          </cell>
          <cell r="AT95" t="str">
            <v>N</v>
          </cell>
          <cell r="AU95" t="str">
            <v>Cd. Manila</v>
          </cell>
          <cell r="AV95" t="str">
            <v>N</v>
          </cell>
          <cell r="AW95" t="str">
            <v>Cd. Manila</v>
          </cell>
          <cell r="AX95" t="str">
            <v>N</v>
          </cell>
          <cell r="AY95" t="str">
            <v>Cd. Manila</v>
          </cell>
          <cell r="AZ95">
            <v>5500</v>
          </cell>
          <cell r="BA95">
            <v>2</v>
          </cell>
          <cell r="BB95">
            <v>136598.79211603402</v>
          </cell>
          <cell r="BC95" t="str">
            <v>Vicepresidente</v>
          </cell>
          <cell r="BD95">
            <v>0.1</v>
          </cell>
          <cell r="BE95">
            <v>14549.396058017008</v>
          </cell>
          <cell r="BF95">
            <v>0</v>
          </cell>
          <cell r="BG95">
            <v>0.1</v>
          </cell>
          <cell r="BH95">
            <v>0.1</v>
          </cell>
          <cell r="BI95">
            <v>0.1</v>
          </cell>
          <cell r="BJ95">
            <v>14549.396058017008</v>
          </cell>
          <cell r="BK95">
            <v>6000</v>
          </cell>
          <cell r="BL95">
            <v>6500</v>
          </cell>
          <cell r="BM95">
            <v>6500</v>
          </cell>
          <cell r="BN95">
            <v>78000</v>
          </cell>
          <cell r="BO95" t="str">
            <v>Cosme Furlong</v>
          </cell>
          <cell r="BP95" t="str">
            <v>NO</v>
          </cell>
          <cell r="BS95" t="str">
            <v>Francisco Cué</v>
          </cell>
          <cell r="BT95" t="str">
            <v>NO</v>
          </cell>
          <cell r="BU95" t="str">
            <v>José Luis Saenz de Miera</v>
          </cell>
          <cell r="BV95" t="str">
            <v>NO</v>
          </cell>
          <cell r="BW95" t="str">
            <v>FIRMAS PENDIENTES</v>
          </cell>
          <cell r="BX95">
            <v>7500</v>
          </cell>
          <cell r="BY95">
            <v>0</v>
          </cell>
          <cell r="BZ95">
            <v>0</v>
          </cell>
          <cell r="CA95">
            <v>0</v>
          </cell>
          <cell r="CB95">
            <v>0</v>
          </cell>
          <cell r="CC95">
            <v>0</v>
          </cell>
          <cell r="CD95">
            <v>0</v>
          </cell>
          <cell r="CE95">
            <v>0</v>
          </cell>
          <cell r="CF95">
            <v>0</v>
          </cell>
          <cell r="CG95">
            <v>0</v>
          </cell>
          <cell r="CH95">
            <v>7500</v>
          </cell>
          <cell r="CI95" t="str">
            <v>Monterrey</v>
          </cell>
          <cell r="CJ95" t="str">
            <v>Manila</v>
          </cell>
          <cell r="CK95">
            <v>22000</v>
          </cell>
        </row>
        <row r="96">
          <cell r="B96">
            <v>88</v>
          </cell>
          <cell r="C96" t="str">
            <v>Joaquin</v>
          </cell>
          <cell r="E96" t="str">
            <v>Grillo</v>
          </cell>
          <cell r="G96" t="str">
            <v>Jefe Comercial</v>
          </cell>
          <cell r="H96" t="str">
            <v>O</v>
          </cell>
          <cell r="I96" t="str">
            <v>Gerente Comercial</v>
          </cell>
          <cell r="J96" t="str">
            <v>O</v>
          </cell>
          <cell r="K96">
            <v>36437.80369212963</v>
          </cell>
          <cell r="L96">
            <v>36468.80369212963</v>
          </cell>
          <cell r="M96">
            <v>36468.80369212963</v>
          </cell>
          <cell r="N96">
            <v>36591.47064097222</v>
          </cell>
          <cell r="O96">
            <v>0</v>
          </cell>
          <cell r="P96" t="str">
            <v>Primero</v>
          </cell>
          <cell r="Q96" t="str">
            <v>COLOMBIA</v>
          </cell>
          <cell r="R96" t="str">
            <v>Colombia</v>
          </cell>
          <cell r="S96" t="str">
            <v>FILIPINAS</v>
          </cell>
          <cell r="T96" t="str">
            <v>Filipinas</v>
          </cell>
          <cell r="U96">
            <v>5</v>
          </cell>
          <cell r="V96" t="str">
            <v>Colombia</v>
          </cell>
          <cell r="X96" t="str">
            <v>Cd. Manila</v>
          </cell>
          <cell r="Y96">
            <v>74176164</v>
          </cell>
          <cell r="Z96" t="str">
            <v>Pesos Colombianos</v>
          </cell>
          <cell r="AA96">
            <v>1955</v>
          </cell>
          <cell r="AB96">
            <v>37941.771867007672</v>
          </cell>
          <cell r="AC96" t="str">
            <v>US Dlls</v>
          </cell>
          <cell r="AD96">
            <v>7252960</v>
          </cell>
          <cell r="AE96">
            <v>21758880</v>
          </cell>
          <cell r="AF96" t="str">
            <v>Bs Brutos</v>
          </cell>
          <cell r="AG96">
            <v>15000</v>
          </cell>
          <cell r="AH96" t="str">
            <v>USD Netos</v>
          </cell>
          <cell r="AI96" t="str">
            <v>US Dólares Brutos</v>
          </cell>
          <cell r="AJ96">
            <v>53118.480613810738</v>
          </cell>
          <cell r="AK96" t="str">
            <v>US Dlls</v>
          </cell>
          <cell r="AL96">
            <v>0.39999999999999991</v>
          </cell>
          <cell r="AM96" t="str">
            <v>Soltero</v>
          </cell>
          <cell r="AO96">
            <v>0</v>
          </cell>
          <cell r="AP96" t="str">
            <v>N</v>
          </cell>
          <cell r="AQ96" t="str">
            <v>Cd. Manila</v>
          </cell>
          <cell r="AR96" t="str">
            <v>N</v>
          </cell>
          <cell r="AS96" t="str">
            <v>Cd. Manila</v>
          </cell>
          <cell r="AT96" t="str">
            <v>N</v>
          </cell>
          <cell r="AU96" t="str">
            <v>Cd. Manila</v>
          </cell>
          <cell r="AV96" t="str">
            <v>N</v>
          </cell>
          <cell r="AW96" t="str">
            <v>Cd. Manila</v>
          </cell>
          <cell r="AX96" t="str">
            <v>N</v>
          </cell>
          <cell r="AY96" t="str">
            <v>Cd. Manila</v>
          </cell>
          <cell r="AZ96">
            <v>7400</v>
          </cell>
          <cell r="BA96">
            <v>0</v>
          </cell>
          <cell r="BB96">
            <v>67911.848061381083</v>
          </cell>
          <cell r="BC96" t="str">
            <v>Ejecutivo</v>
          </cell>
          <cell r="BD96">
            <v>0.1</v>
          </cell>
          <cell r="BE96">
            <v>5311.8480613810743</v>
          </cell>
          <cell r="BF96">
            <v>0.3</v>
          </cell>
          <cell r="BG96">
            <v>0.1</v>
          </cell>
          <cell r="BH96">
            <v>0</v>
          </cell>
          <cell r="BI96">
            <v>0</v>
          </cell>
          <cell r="BJ96">
            <v>0</v>
          </cell>
          <cell r="BK96">
            <v>4600</v>
          </cell>
          <cell r="BL96">
            <v>4600</v>
          </cell>
          <cell r="BM96">
            <v>4600</v>
          </cell>
          <cell r="BN96">
            <v>55200</v>
          </cell>
          <cell r="BO96" t="str">
            <v>Cosme Furlong</v>
          </cell>
          <cell r="BP96" t="str">
            <v>NO</v>
          </cell>
          <cell r="BS96" t="str">
            <v>Francisco Cué</v>
          </cell>
          <cell r="BT96" t="str">
            <v>NO</v>
          </cell>
          <cell r="BU96" t="str">
            <v>José Luis Saenz de Miera</v>
          </cell>
          <cell r="BV96" t="str">
            <v>NO</v>
          </cell>
          <cell r="BW96" t="str">
            <v>FIRMAS PENDIENTES</v>
          </cell>
          <cell r="BX96">
            <v>0</v>
          </cell>
          <cell r="BY96">
            <v>0</v>
          </cell>
          <cell r="BZ96">
            <v>0</v>
          </cell>
          <cell r="CA96">
            <v>0</v>
          </cell>
          <cell r="CB96">
            <v>0</v>
          </cell>
          <cell r="CC96">
            <v>0</v>
          </cell>
          <cell r="CD96">
            <v>0</v>
          </cell>
          <cell r="CE96">
            <v>0</v>
          </cell>
          <cell r="CF96">
            <v>0</v>
          </cell>
          <cell r="CG96">
            <v>0</v>
          </cell>
          <cell r="CH96">
            <v>0</v>
          </cell>
          <cell r="CI96" t="str">
            <v>Bogotá</v>
          </cell>
          <cell r="CJ96" t="str">
            <v>Manila</v>
          </cell>
          <cell r="CK96">
            <v>7400</v>
          </cell>
        </row>
        <row r="97">
          <cell r="B97">
            <v>89</v>
          </cell>
          <cell r="C97" t="str">
            <v>Luis</v>
          </cell>
          <cell r="E97" t="str">
            <v>Bonales</v>
          </cell>
          <cell r="G97" t="str">
            <v>Jefe Técnica</v>
          </cell>
          <cell r="H97" t="str">
            <v>O</v>
          </cell>
          <cell r="I97" t="str">
            <v>Gerente Técnica</v>
          </cell>
          <cell r="J97" t="str">
            <v>O</v>
          </cell>
          <cell r="K97">
            <v>36465.80369212963</v>
          </cell>
          <cell r="L97">
            <v>36465.80369212963</v>
          </cell>
          <cell r="M97">
            <v>36465.80369212963</v>
          </cell>
          <cell r="N97">
            <v>36591.47064097222</v>
          </cell>
          <cell r="O97">
            <v>0</v>
          </cell>
          <cell r="P97" t="str">
            <v>Primero</v>
          </cell>
          <cell r="Q97" t="str">
            <v>MEXICO</v>
          </cell>
          <cell r="R97" t="str">
            <v>México</v>
          </cell>
          <cell r="S97" t="str">
            <v>FILIPINAS</v>
          </cell>
          <cell r="T97" t="str">
            <v>Filipinas</v>
          </cell>
          <cell r="U97">
            <v>11</v>
          </cell>
          <cell r="V97" t="str">
            <v>Otros México</v>
          </cell>
          <cell r="X97" t="str">
            <v>Cd. Manila</v>
          </cell>
          <cell r="Y97">
            <v>366859.29653335997</v>
          </cell>
          <cell r="Z97" t="str">
            <v>Pesos</v>
          </cell>
          <cell r="AA97">
            <v>9.4</v>
          </cell>
          <cell r="AB97">
            <v>39027.584737591482</v>
          </cell>
          <cell r="AC97" t="str">
            <v>US Dlls</v>
          </cell>
          <cell r="AD97">
            <v>26570</v>
          </cell>
          <cell r="AE97">
            <v>79710</v>
          </cell>
          <cell r="AF97" t="str">
            <v>Bs Brutos</v>
          </cell>
          <cell r="AG97">
            <v>15000</v>
          </cell>
          <cell r="AH97" t="str">
            <v>USD Netos</v>
          </cell>
          <cell r="AI97" t="str">
            <v>US Dólares Brutos</v>
          </cell>
          <cell r="AJ97">
            <v>50735.860158868927</v>
          </cell>
          <cell r="AK97" t="str">
            <v>US Dlls</v>
          </cell>
          <cell r="AL97">
            <v>0.30000000000000004</v>
          </cell>
          <cell r="AM97" t="str">
            <v>Soltero</v>
          </cell>
          <cell r="AO97">
            <v>0</v>
          </cell>
          <cell r="AP97" t="str">
            <v>N</v>
          </cell>
          <cell r="AQ97" t="str">
            <v>Cd. Manila</v>
          </cell>
          <cell r="AR97" t="str">
            <v>N</v>
          </cell>
          <cell r="AS97" t="str">
            <v>Cd. Manila</v>
          </cell>
          <cell r="AT97" t="str">
            <v>N</v>
          </cell>
          <cell r="AU97" t="str">
            <v>Cd. Manila</v>
          </cell>
          <cell r="AV97" t="str">
            <v>N</v>
          </cell>
          <cell r="AW97" t="str">
            <v>Cd. Manila</v>
          </cell>
          <cell r="AX97" t="str">
            <v>N</v>
          </cell>
          <cell r="AY97" t="str">
            <v>Cd. Manila</v>
          </cell>
          <cell r="AZ97">
            <v>5500</v>
          </cell>
          <cell r="BA97">
            <v>0</v>
          </cell>
          <cell r="BB97">
            <v>70847.172031773778</v>
          </cell>
          <cell r="BC97" t="str">
            <v>Ejecutivo</v>
          </cell>
          <cell r="BD97">
            <v>0.1</v>
          </cell>
          <cell r="BE97">
            <v>5073.5860158868927</v>
          </cell>
          <cell r="BF97">
            <v>0</v>
          </cell>
          <cell r="BG97">
            <v>0.1</v>
          </cell>
          <cell r="BH97">
            <v>0.1</v>
          </cell>
          <cell r="BI97">
            <v>0.1</v>
          </cell>
          <cell r="BJ97">
            <v>5073.5860158868927</v>
          </cell>
          <cell r="BK97">
            <v>4600</v>
          </cell>
          <cell r="BL97">
            <v>4600</v>
          </cell>
          <cell r="BM97">
            <v>4600</v>
          </cell>
          <cell r="BN97">
            <v>55200</v>
          </cell>
          <cell r="BO97" t="str">
            <v>Cosme Furlong</v>
          </cell>
          <cell r="BP97" t="str">
            <v>NO</v>
          </cell>
          <cell r="BS97" t="str">
            <v>Francisco Cué</v>
          </cell>
          <cell r="BT97" t="str">
            <v>NO</v>
          </cell>
          <cell r="BU97" t="str">
            <v>José Luis Saenz de Miera</v>
          </cell>
          <cell r="BV97" t="str">
            <v>NO</v>
          </cell>
          <cell r="BW97" t="str">
            <v>FIRMAS PENDIENTES</v>
          </cell>
          <cell r="BX97">
            <v>0</v>
          </cell>
          <cell r="BY97">
            <v>0</v>
          </cell>
          <cell r="BZ97">
            <v>0</v>
          </cell>
          <cell r="CA97">
            <v>0</v>
          </cell>
          <cell r="CB97">
            <v>0</v>
          </cell>
          <cell r="CC97">
            <v>0</v>
          </cell>
          <cell r="CD97">
            <v>0</v>
          </cell>
          <cell r="CE97">
            <v>0</v>
          </cell>
          <cell r="CF97">
            <v>0</v>
          </cell>
          <cell r="CG97">
            <v>0</v>
          </cell>
          <cell r="CH97">
            <v>0</v>
          </cell>
          <cell r="CI97" t="str">
            <v>Monterrey</v>
          </cell>
          <cell r="CJ97" t="str">
            <v>Manila</v>
          </cell>
          <cell r="CK97">
            <v>5500</v>
          </cell>
        </row>
        <row r="98">
          <cell r="B98">
            <v>90</v>
          </cell>
          <cell r="C98" t="str">
            <v>Jesús</v>
          </cell>
          <cell r="E98" t="str">
            <v>González</v>
          </cell>
          <cell r="F98" t="str">
            <v>Herrera</v>
          </cell>
          <cell r="G98" t="str">
            <v>Gerente de Planeación</v>
          </cell>
          <cell r="H98" t="str">
            <v>O</v>
          </cell>
          <cell r="I98" t="str">
            <v>Dir. Planeación</v>
          </cell>
          <cell r="J98" t="str">
            <v>VP</v>
          </cell>
          <cell r="K98">
            <v>36510.80369212963</v>
          </cell>
          <cell r="L98">
            <v>36526.803692129601</v>
          </cell>
          <cell r="M98">
            <v>36526.803692129601</v>
          </cell>
          <cell r="N98">
            <v>36591.470640856482</v>
          </cell>
          <cell r="O98">
            <v>0</v>
          </cell>
          <cell r="P98" t="str">
            <v>Primero</v>
          </cell>
          <cell r="Q98" t="str">
            <v>MEXICO</v>
          </cell>
          <cell r="R98" t="str">
            <v>México</v>
          </cell>
          <cell r="S98" t="str">
            <v>USA</v>
          </cell>
          <cell r="T98" t="str">
            <v>USA</v>
          </cell>
          <cell r="U98">
            <v>11</v>
          </cell>
          <cell r="V98" t="str">
            <v>Otros México</v>
          </cell>
          <cell r="X98" t="str">
            <v>Houston</v>
          </cell>
          <cell r="Y98">
            <v>1031695</v>
          </cell>
          <cell r="Z98" t="str">
            <v>Pesos</v>
          </cell>
          <cell r="AA98">
            <v>9.4</v>
          </cell>
          <cell r="AB98">
            <v>109754.78723404255</v>
          </cell>
          <cell r="AC98" t="str">
            <v>US Dlls</v>
          </cell>
          <cell r="AD98">
            <v>94010</v>
          </cell>
          <cell r="AE98">
            <v>282030</v>
          </cell>
          <cell r="AF98" t="str">
            <v>Pesos Brutos</v>
          </cell>
          <cell r="AG98">
            <v>15000</v>
          </cell>
          <cell r="AH98" t="str">
            <v>USD Netos</v>
          </cell>
          <cell r="AI98" t="str">
            <v>US Dólares Brutos</v>
          </cell>
          <cell r="AJ98">
            <v>126300.00531914893</v>
          </cell>
          <cell r="AK98" t="str">
            <v>US Dlls</v>
          </cell>
          <cell r="AL98">
            <v>0.15074712003062918</v>
          </cell>
          <cell r="AM98" t="str">
            <v>Casado</v>
          </cell>
          <cell r="AO98">
            <v>1</v>
          </cell>
          <cell r="AP98" t="str">
            <v>N</v>
          </cell>
          <cell r="AQ98" t="str">
            <v>Houston</v>
          </cell>
          <cell r="AR98" t="str">
            <v>N</v>
          </cell>
          <cell r="AS98" t="str">
            <v>Houston</v>
          </cell>
          <cell r="AT98" t="str">
            <v>N</v>
          </cell>
          <cell r="AU98" t="str">
            <v>Houston</v>
          </cell>
          <cell r="AV98" t="str">
            <v>N</v>
          </cell>
          <cell r="AW98" t="str">
            <v>Houston</v>
          </cell>
          <cell r="AX98" t="str">
            <v>N</v>
          </cell>
          <cell r="AY98" t="str">
            <v>Houston</v>
          </cell>
          <cell r="AZ98">
            <v>500</v>
          </cell>
          <cell r="BA98">
            <v>1</v>
          </cell>
          <cell r="BB98">
            <v>62130.000531914891</v>
          </cell>
          <cell r="BC98" t="str">
            <v>Vicepresidente</v>
          </cell>
          <cell r="BD98">
            <v>0.1</v>
          </cell>
          <cell r="BE98">
            <v>12630.000531914893</v>
          </cell>
          <cell r="BF98">
            <v>0</v>
          </cell>
          <cell r="BG98">
            <v>0</v>
          </cell>
          <cell r="BH98">
            <v>0</v>
          </cell>
          <cell r="BI98">
            <v>0</v>
          </cell>
          <cell r="BJ98">
            <v>0</v>
          </cell>
          <cell r="BK98">
            <v>4000</v>
          </cell>
          <cell r="BL98">
            <v>4000</v>
          </cell>
          <cell r="BM98">
            <v>4000</v>
          </cell>
          <cell r="BN98">
            <v>48000</v>
          </cell>
          <cell r="BO98" t="str">
            <v>Cosme Furlong</v>
          </cell>
          <cell r="BP98" t="str">
            <v>NO</v>
          </cell>
          <cell r="BQ98" t="str">
            <v>Gilberto Pérez</v>
          </cell>
          <cell r="BR98" t="str">
            <v>NO</v>
          </cell>
          <cell r="BS98" t="str">
            <v>Francisco Garza</v>
          </cell>
          <cell r="BT98" t="str">
            <v>NO</v>
          </cell>
          <cell r="BU98" t="str">
            <v>Lorenzo H. Zambrano</v>
          </cell>
          <cell r="BV98" t="str">
            <v>NO</v>
          </cell>
          <cell r="BW98" t="str">
            <v>FIRMAS PENDIENTES</v>
          </cell>
          <cell r="BX98">
            <v>0</v>
          </cell>
          <cell r="BY98">
            <v>0</v>
          </cell>
          <cell r="BZ98">
            <v>0</v>
          </cell>
          <cell r="CA98">
            <v>0</v>
          </cell>
          <cell r="CB98">
            <v>0</v>
          </cell>
          <cell r="CC98">
            <v>0</v>
          </cell>
          <cell r="CD98">
            <v>0</v>
          </cell>
          <cell r="CE98">
            <v>0</v>
          </cell>
          <cell r="CF98">
            <v>0</v>
          </cell>
          <cell r="CG98">
            <v>0</v>
          </cell>
          <cell r="CH98">
            <v>0</v>
          </cell>
          <cell r="CI98" t="str">
            <v>Monterrey</v>
          </cell>
          <cell r="CJ98" t="str">
            <v>Houston</v>
          </cell>
          <cell r="CK98">
            <v>1500</v>
          </cell>
        </row>
        <row r="99">
          <cell r="B99">
            <v>91</v>
          </cell>
          <cell r="C99" t="str">
            <v>Luis</v>
          </cell>
          <cell r="D99" t="str">
            <v>Miguel</v>
          </cell>
          <cell r="E99" t="str">
            <v>Cantú</v>
          </cell>
          <cell r="G99" t="str">
            <v>Gerente de Planeación</v>
          </cell>
          <cell r="H99" t="str">
            <v>O</v>
          </cell>
          <cell r="I99" t="str">
            <v>Gerente de Planeación</v>
          </cell>
          <cell r="J99" t="str">
            <v>O</v>
          </cell>
          <cell r="K99">
            <v>36312.80369212963</v>
          </cell>
          <cell r="L99">
            <v>36312.80369212963</v>
          </cell>
          <cell r="M99">
            <v>36312.80369212963</v>
          </cell>
          <cell r="N99">
            <v>36591.470640856482</v>
          </cell>
          <cell r="O99">
            <v>1</v>
          </cell>
          <cell r="P99" t="str">
            <v>Segundo</v>
          </cell>
          <cell r="Q99" t="str">
            <v>CENTRAL</v>
          </cell>
          <cell r="R99" t="str">
            <v>Central</v>
          </cell>
          <cell r="S99" t="str">
            <v>USA</v>
          </cell>
          <cell r="T99" t="str">
            <v>USA</v>
          </cell>
          <cell r="U99">
            <v>11</v>
          </cell>
          <cell r="V99" t="str">
            <v>Otros México</v>
          </cell>
          <cell r="X99" t="str">
            <v>Houston</v>
          </cell>
          <cell r="Y99">
            <v>65567</v>
          </cell>
          <cell r="Z99" t="str">
            <v>US Dlls</v>
          </cell>
          <cell r="AA99">
            <v>1</v>
          </cell>
          <cell r="AB99">
            <v>65567</v>
          </cell>
          <cell r="AC99" t="str">
            <v>US Dlls</v>
          </cell>
          <cell r="AD99">
            <v>5463.916666666667</v>
          </cell>
          <cell r="AE99">
            <v>16391.75</v>
          </cell>
          <cell r="AF99" t="str">
            <v>USD Netos</v>
          </cell>
          <cell r="AG99">
            <v>15000</v>
          </cell>
          <cell r="AH99" t="str">
            <v>USD Netos</v>
          </cell>
          <cell r="AI99" t="str">
            <v>US Dólares Brutos</v>
          </cell>
          <cell r="AJ99">
            <v>65567</v>
          </cell>
          <cell r="AK99" t="str">
            <v>US Dlls</v>
          </cell>
          <cell r="AL99">
            <v>0</v>
          </cell>
          <cell r="AM99" t="str">
            <v>Casado</v>
          </cell>
          <cell r="AO99">
            <v>2</v>
          </cell>
          <cell r="AP99">
            <v>-1</v>
          </cell>
          <cell r="AQ99" t="str">
            <v>Houston</v>
          </cell>
          <cell r="AR99" t="str">
            <v>N</v>
          </cell>
          <cell r="AS99" t="str">
            <v>Houston</v>
          </cell>
          <cell r="AT99" t="str">
            <v>N</v>
          </cell>
          <cell r="AU99" t="str">
            <v>Houston</v>
          </cell>
          <cell r="AV99" t="str">
            <v>N</v>
          </cell>
          <cell r="AW99" t="str">
            <v>Houston</v>
          </cell>
          <cell r="AX99" t="str">
            <v>N</v>
          </cell>
          <cell r="AY99" t="str">
            <v>Houston</v>
          </cell>
          <cell r="AZ99">
            <v>500</v>
          </cell>
          <cell r="BA99">
            <v>2</v>
          </cell>
          <cell r="BB99">
            <v>44356.7</v>
          </cell>
          <cell r="BC99" t="str">
            <v>Ejecutivo</v>
          </cell>
          <cell r="BD99">
            <v>0.1</v>
          </cell>
          <cell r="BE99">
            <v>6556.7000000000007</v>
          </cell>
          <cell r="BF99">
            <v>0</v>
          </cell>
          <cell r="BG99">
            <v>0</v>
          </cell>
          <cell r="BH99">
            <v>0</v>
          </cell>
          <cell r="BI99">
            <v>0</v>
          </cell>
          <cell r="BJ99">
            <v>0</v>
          </cell>
          <cell r="BK99">
            <v>2500</v>
          </cell>
          <cell r="BL99">
            <v>2500</v>
          </cell>
          <cell r="BM99">
            <v>2500</v>
          </cell>
          <cell r="BN99">
            <v>30000</v>
          </cell>
          <cell r="BO99" t="str">
            <v>Andy Miller</v>
          </cell>
          <cell r="BP99" t="str">
            <v>NO</v>
          </cell>
          <cell r="BQ99" t="str">
            <v>Gilberto Pérez</v>
          </cell>
          <cell r="BR99" t="str">
            <v>NO</v>
          </cell>
          <cell r="BU99" t="str">
            <v>Francisco Garza</v>
          </cell>
          <cell r="BV99" t="str">
            <v>NO</v>
          </cell>
          <cell r="BW99" t="str">
            <v>FIRMAS PENDIENTES</v>
          </cell>
          <cell r="BX99">
            <v>5800</v>
          </cell>
          <cell r="BY99">
            <v>0</v>
          </cell>
          <cell r="BZ99">
            <v>0</v>
          </cell>
          <cell r="CA99">
            <v>0</v>
          </cell>
          <cell r="CB99">
            <v>0</v>
          </cell>
          <cell r="CC99">
            <v>0</v>
          </cell>
          <cell r="CD99">
            <v>0</v>
          </cell>
          <cell r="CE99">
            <v>0</v>
          </cell>
          <cell r="CF99">
            <v>0</v>
          </cell>
          <cell r="CG99">
            <v>0</v>
          </cell>
          <cell r="CH99">
            <v>5800</v>
          </cell>
          <cell r="CI99" t="str">
            <v>Monterrey</v>
          </cell>
          <cell r="CJ99" t="str">
            <v>Houston</v>
          </cell>
          <cell r="CK99">
            <v>2000</v>
          </cell>
        </row>
        <row r="100">
          <cell r="B100">
            <v>92</v>
          </cell>
          <cell r="C100" t="str">
            <v xml:space="preserve">Arturo </v>
          </cell>
          <cell r="E100" t="str">
            <v>Mata</v>
          </cell>
          <cell r="F100" t="str">
            <v>Gallardo</v>
          </cell>
          <cell r="G100" t="str">
            <v>Gerente de Contraloría</v>
          </cell>
          <cell r="H100" t="str">
            <v>O</v>
          </cell>
          <cell r="I100" t="str">
            <v>Director de Administración</v>
          </cell>
          <cell r="J100" t="str">
            <v>VP</v>
          </cell>
          <cell r="K100">
            <v>36526.80369212963</v>
          </cell>
          <cell r="L100">
            <v>36526.80369212963</v>
          </cell>
          <cell r="M100">
            <v>36526.80369212963</v>
          </cell>
          <cell r="N100">
            <v>36591.470640856482</v>
          </cell>
          <cell r="O100">
            <v>0</v>
          </cell>
          <cell r="P100" t="str">
            <v>Primero</v>
          </cell>
          <cell r="Q100" t="str">
            <v>CENTRAL</v>
          </cell>
          <cell r="R100" t="str">
            <v>Central</v>
          </cell>
          <cell r="S100" t="str">
            <v>COSTA RICA</v>
          </cell>
          <cell r="T100" t="str">
            <v>Costa Rica</v>
          </cell>
          <cell r="U100">
            <v>11</v>
          </cell>
          <cell r="V100" t="str">
            <v>Otros México</v>
          </cell>
          <cell r="X100" t="str">
            <v>Costa Rica</v>
          </cell>
          <cell r="Y100">
            <v>714833</v>
          </cell>
          <cell r="Z100" t="str">
            <v>Pesos</v>
          </cell>
          <cell r="AA100">
            <v>9.6</v>
          </cell>
          <cell r="AB100">
            <v>74461.770833333343</v>
          </cell>
          <cell r="AC100" t="str">
            <v>US Dlls</v>
          </cell>
          <cell r="AD100">
            <v>62320</v>
          </cell>
          <cell r="AE100">
            <v>186960</v>
          </cell>
          <cell r="AF100" t="str">
            <v>USD Netos</v>
          </cell>
          <cell r="AG100">
            <v>15000</v>
          </cell>
          <cell r="AH100" t="str">
            <v>USD Netos</v>
          </cell>
          <cell r="AI100" t="str">
            <v>US Dólares Brutos</v>
          </cell>
          <cell r="AJ100">
            <v>74461.770833333343</v>
          </cell>
          <cell r="AK100" t="str">
            <v>US Dlls</v>
          </cell>
          <cell r="AL100">
            <v>0</v>
          </cell>
          <cell r="AM100" t="str">
            <v>Casado</v>
          </cell>
          <cell r="AO100">
            <v>2</v>
          </cell>
          <cell r="AP100">
            <v>0</v>
          </cell>
          <cell r="AQ100" t="str">
            <v>Costa Rica</v>
          </cell>
          <cell r="AR100" t="str">
            <v>N</v>
          </cell>
          <cell r="AS100" t="str">
            <v>Costa Rica</v>
          </cell>
          <cell r="AT100" t="str">
            <v>N</v>
          </cell>
          <cell r="AU100" t="str">
            <v>Costa Rica</v>
          </cell>
          <cell r="AV100" t="str">
            <v>N</v>
          </cell>
          <cell r="AW100" t="str">
            <v>Costa Rica</v>
          </cell>
          <cell r="AX100" t="str">
            <v>N</v>
          </cell>
          <cell r="AY100" t="str">
            <v>Costa Rica</v>
          </cell>
          <cell r="AZ100">
            <v>800</v>
          </cell>
          <cell r="BA100">
            <v>2</v>
          </cell>
          <cell r="BB100">
            <v>40346.177083333336</v>
          </cell>
          <cell r="BC100" t="str">
            <v>Vicepresidente</v>
          </cell>
          <cell r="BD100">
            <v>0.1</v>
          </cell>
          <cell r="BE100">
            <v>7446.1770833333348</v>
          </cell>
          <cell r="BF100">
            <v>0</v>
          </cell>
          <cell r="BG100">
            <v>0</v>
          </cell>
          <cell r="BH100">
            <v>0</v>
          </cell>
          <cell r="BI100">
            <v>0</v>
          </cell>
          <cell r="BJ100">
            <v>0</v>
          </cell>
          <cell r="BK100">
            <v>2100</v>
          </cell>
          <cell r="BL100">
            <v>2100</v>
          </cell>
          <cell r="BM100">
            <v>2100</v>
          </cell>
          <cell r="BN100">
            <v>25200</v>
          </cell>
          <cell r="BO100" t="str">
            <v>Cosme Furlong</v>
          </cell>
          <cell r="BP100" t="str">
            <v>NO</v>
          </cell>
          <cell r="BQ100" t="str">
            <v>Giuseppe Maniscalco</v>
          </cell>
          <cell r="BR100" t="str">
            <v>NO</v>
          </cell>
          <cell r="BS100" t="str">
            <v>Víctor Romo</v>
          </cell>
          <cell r="BU100" t="str">
            <v>Lorenzo H. Zambrano</v>
          </cell>
          <cell r="BV100" t="str">
            <v>NO</v>
          </cell>
          <cell r="BW100" t="str">
            <v>FIRMAS PENDIENTES</v>
          </cell>
          <cell r="BX100">
            <v>4500</v>
          </cell>
          <cell r="BY100">
            <v>0</v>
          </cell>
          <cell r="BZ100">
            <v>0</v>
          </cell>
          <cell r="CA100">
            <v>0</v>
          </cell>
          <cell r="CB100">
            <v>0</v>
          </cell>
          <cell r="CC100">
            <v>0</v>
          </cell>
          <cell r="CD100">
            <v>0</v>
          </cell>
          <cell r="CE100">
            <v>0</v>
          </cell>
          <cell r="CF100">
            <v>0</v>
          </cell>
          <cell r="CG100">
            <v>0</v>
          </cell>
          <cell r="CH100">
            <v>4500</v>
          </cell>
          <cell r="CI100" t="str">
            <v>San José</v>
          </cell>
          <cell r="CJ100" t="str">
            <v>Monterrey</v>
          </cell>
          <cell r="CK100">
            <v>3200</v>
          </cell>
        </row>
        <row r="101">
          <cell r="B101">
            <v>93</v>
          </cell>
          <cell r="C101" t="str">
            <v>Roberto</v>
          </cell>
          <cell r="E101" t="str">
            <v>Luna</v>
          </cell>
          <cell r="F101" t="str">
            <v>Saenz</v>
          </cell>
          <cell r="G101" t="str">
            <v>Gerente de Transformación</v>
          </cell>
          <cell r="H101" t="str">
            <v>O</v>
          </cell>
          <cell r="I101" t="str">
            <v>Director de Operaciones</v>
          </cell>
          <cell r="J101" t="str">
            <v>VP</v>
          </cell>
          <cell r="K101">
            <v>36526.80369212963</v>
          </cell>
          <cell r="L101">
            <v>36526.80369212963</v>
          </cell>
          <cell r="M101">
            <v>36526.80369212963</v>
          </cell>
          <cell r="N101">
            <v>36591.470640856482</v>
          </cell>
          <cell r="O101">
            <v>0</v>
          </cell>
          <cell r="P101" t="str">
            <v>Primero</v>
          </cell>
          <cell r="Q101" t="str">
            <v>MEXICO</v>
          </cell>
          <cell r="R101" t="str">
            <v>México</v>
          </cell>
          <cell r="S101" t="str">
            <v>COSTA RICA</v>
          </cell>
          <cell r="T101" t="str">
            <v>Costa Rica</v>
          </cell>
          <cell r="U101">
            <v>11</v>
          </cell>
          <cell r="V101" t="str">
            <v>Otros México</v>
          </cell>
          <cell r="X101" t="str">
            <v>Costa Rica</v>
          </cell>
          <cell r="Y101">
            <v>503749.35286577186</v>
          </cell>
          <cell r="Z101" t="str">
            <v>Pesos</v>
          </cell>
          <cell r="AA101">
            <v>9.5</v>
          </cell>
          <cell r="AB101">
            <v>53026.247670081248</v>
          </cell>
          <cell r="AC101" t="str">
            <v>US Dlls</v>
          </cell>
          <cell r="AD101">
            <v>38270</v>
          </cell>
          <cell r="AE101">
            <v>114810</v>
          </cell>
          <cell r="AF101" t="str">
            <v>Pesos Brutos</v>
          </cell>
          <cell r="AG101">
            <v>15000</v>
          </cell>
          <cell r="AH101" t="str">
            <v>USD Netos</v>
          </cell>
          <cell r="AI101" t="str">
            <v>US Dólares Brutos</v>
          </cell>
          <cell r="AJ101">
            <v>70000.434354609693</v>
          </cell>
          <cell r="AK101" t="str">
            <v>US Dlls</v>
          </cell>
          <cell r="AL101">
            <v>0.3201091427426368</v>
          </cell>
          <cell r="AM101" t="str">
            <v>Casado</v>
          </cell>
          <cell r="AO101">
            <v>2</v>
          </cell>
          <cell r="AP101">
            <v>3</v>
          </cell>
          <cell r="AQ101" t="str">
            <v>Costa Rica</v>
          </cell>
          <cell r="AR101">
            <v>2</v>
          </cell>
          <cell r="AS101" t="str">
            <v>Costa Rica</v>
          </cell>
          <cell r="AT101" t="str">
            <v>N</v>
          </cell>
          <cell r="AU101" t="str">
            <v>Costa Rica</v>
          </cell>
          <cell r="AV101" t="str">
            <v>N</v>
          </cell>
          <cell r="AW101" t="str">
            <v>Costa Rica</v>
          </cell>
          <cell r="AX101" t="str">
            <v>N</v>
          </cell>
          <cell r="AY101" t="str">
            <v>Costa Rica</v>
          </cell>
          <cell r="AZ101">
            <v>800</v>
          </cell>
          <cell r="BA101">
            <v>2</v>
          </cell>
          <cell r="BB101">
            <v>47530.043435460968</v>
          </cell>
          <cell r="BC101" t="str">
            <v>Vicepresidente</v>
          </cell>
          <cell r="BD101">
            <v>0.1</v>
          </cell>
          <cell r="BE101">
            <v>7000.0434354609697</v>
          </cell>
          <cell r="BF101">
            <v>0</v>
          </cell>
          <cell r="BG101">
            <v>0</v>
          </cell>
          <cell r="BH101">
            <v>0</v>
          </cell>
          <cell r="BI101">
            <v>0</v>
          </cell>
          <cell r="BJ101">
            <v>0</v>
          </cell>
          <cell r="BK101">
            <v>2100</v>
          </cell>
          <cell r="BL101">
            <v>2100</v>
          </cell>
          <cell r="BM101">
            <v>2100</v>
          </cell>
          <cell r="BN101">
            <v>25200</v>
          </cell>
          <cell r="BO101" t="str">
            <v>Cosme Furlong</v>
          </cell>
          <cell r="BP101" t="str">
            <v>NO</v>
          </cell>
          <cell r="BQ101" t="str">
            <v>Giuseppe Maniscalco</v>
          </cell>
          <cell r="BR101" t="str">
            <v>NO</v>
          </cell>
          <cell r="BS101" t="str">
            <v>Víctor Romo</v>
          </cell>
          <cell r="BU101" t="str">
            <v>Lorenzo H. Zambrano</v>
          </cell>
          <cell r="BV101" t="str">
            <v>NO</v>
          </cell>
          <cell r="BW101" t="str">
            <v>FIRMAS PENDIENTES</v>
          </cell>
          <cell r="BX101">
            <v>6065</v>
          </cell>
          <cell r="BY101">
            <v>0</v>
          </cell>
          <cell r="BZ101">
            <v>6065</v>
          </cell>
          <cell r="CA101">
            <v>0</v>
          </cell>
          <cell r="CB101">
            <v>0</v>
          </cell>
          <cell r="CC101">
            <v>0</v>
          </cell>
          <cell r="CD101">
            <v>0</v>
          </cell>
          <cell r="CE101">
            <v>0</v>
          </cell>
          <cell r="CF101">
            <v>0</v>
          </cell>
          <cell r="CG101">
            <v>0</v>
          </cell>
          <cell r="CH101">
            <v>12130</v>
          </cell>
          <cell r="CI101" t="str">
            <v>San José</v>
          </cell>
          <cell r="CJ101" t="str">
            <v>Monterrey</v>
          </cell>
          <cell r="CK101">
            <v>3200</v>
          </cell>
        </row>
        <row r="102">
          <cell r="B102">
            <v>94</v>
          </cell>
          <cell r="C102" t="str">
            <v>Roberto</v>
          </cell>
          <cell r="E102" t="str">
            <v>Aguilar</v>
          </cell>
          <cell r="G102" t="str">
            <v>Gerente de Trading</v>
          </cell>
          <cell r="H102" t="str">
            <v>O</v>
          </cell>
          <cell r="I102" t="str">
            <v>Director de Trading</v>
          </cell>
          <cell r="J102" t="str">
            <v>VP</v>
          </cell>
          <cell r="K102">
            <v>36526.80369212963</v>
          </cell>
          <cell r="L102">
            <v>36557.80369212963</v>
          </cell>
          <cell r="M102">
            <v>36557.80369212963</v>
          </cell>
          <cell r="N102">
            <v>36591.470640856482</v>
          </cell>
          <cell r="O102">
            <v>0</v>
          </cell>
          <cell r="P102" t="str">
            <v>Primero</v>
          </cell>
          <cell r="Q102" t="str">
            <v>MEXICO</v>
          </cell>
          <cell r="R102" t="str">
            <v>México</v>
          </cell>
          <cell r="S102" t="str">
            <v>INDONESIA</v>
          </cell>
          <cell r="T102" t="str">
            <v>Indonesia</v>
          </cell>
          <cell r="U102">
            <v>11</v>
          </cell>
          <cell r="V102" t="str">
            <v>Otros México</v>
          </cell>
          <cell r="X102" t="str">
            <v>Jakarta</v>
          </cell>
          <cell r="Y102">
            <v>1066476</v>
          </cell>
          <cell r="Z102" t="str">
            <v>Pesos</v>
          </cell>
          <cell r="AA102">
            <v>9.5</v>
          </cell>
          <cell r="AB102">
            <v>112260.63157894737</v>
          </cell>
          <cell r="AC102" t="str">
            <v>US Dlls</v>
          </cell>
          <cell r="AD102">
            <v>95270</v>
          </cell>
          <cell r="AE102">
            <v>285810</v>
          </cell>
          <cell r="AF102" t="str">
            <v>USD Netos</v>
          </cell>
          <cell r="AG102">
            <v>15000</v>
          </cell>
          <cell r="AH102" t="str">
            <v>USD Netos</v>
          </cell>
          <cell r="AI102" t="str">
            <v>US Dólares Brutos</v>
          </cell>
          <cell r="AJ102">
            <v>140000</v>
          </cell>
          <cell r="AK102" t="str">
            <v>US Dlls</v>
          </cell>
          <cell r="AL102">
            <v>0.24709791875297693</v>
          </cell>
          <cell r="AM102" t="str">
            <v>Casado</v>
          </cell>
          <cell r="AO102">
            <v>2</v>
          </cell>
          <cell r="AP102">
            <v>0</v>
          </cell>
          <cell r="AQ102" t="str">
            <v>Jakarta</v>
          </cell>
          <cell r="AR102" t="str">
            <v>N</v>
          </cell>
          <cell r="AS102" t="str">
            <v>Jakarta</v>
          </cell>
          <cell r="AT102" t="str">
            <v>N</v>
          </cell>
          <cell r="AU102" t="str">
            <v>Jakarta</v>
          </cell>
          <cell r="AV102" t="str">
            <v>N</v>
          </cell>
          <cell r="AW102" t="str">
            <v>Jakarta</v>
          </cell>
          <cell r="AX102" t="str">
            <v>N</v>
          </cell>
          <cell r="AY102" t="str">
            <v>Jakarta</v>
          </cell>
          <cell r="AZ102">
            <v>6800</v>
          </cell>
          <cell r="BA102">
            <v>2</v>
          </cell>
          <cell r="BB102">
            <v>126200</v>
          </cell>
          <cell r="BC102" t="str">
            <v>Vicepresidente</v>
          </cell>
          <cell r="BD102">
            <v>0.1</v>
          </cell>
          <cell r="BE102">
            <v>14000</v>
          </cell>
          <cell r="BF102">
            <v>0</v>
          </cell>
          <cell r="BG102">
            <v>0.25</v>
          </cell>
          <cell r="BH102">
            <v>0.25</v>
          </cell>
          <cell r="BI102">
            <v>0.25</v>
          </cell>
          <cell r="BJ102">
            <v>35000</v>
          </cell>
          <cell r="BK102">
            <v>3500</v>
          </cell>
          <cell r="BL102">
            <v>3500</v>
          </cell>
          <cell r="BM102">
            <v>3500</v>
          </cell>
          <cell r="BN102">
            <v>42000</v>
          </cell>
          <cell r="BO102" t="str">
            <v>Cosme Furlong</v>
          </cell>
          <cell r="BP102" t="str">
            <v>NO</v>
          </cell>
          <cell r="BQ102" t="str">
            <v>Francisco Noriega</v>
          </cell>
          <cell r="BR102" t="str">
            <v>NO</v>
          </cell>
          <cell r="BS102" t="str">
            <v>José Luis Saenz de Miera</v>
          </cell>
          <cell r="BT102" t="str">
            <v>NO</v>
          </cell>
          <cell r="BU102" t="str">
            <v>Lorenzo H. Zambrano</v>
          </cell>
          <cell r="BV102" t="str">
            <v>NO</v>
          </cell>
          <cell r="BW102" t="str">
            <v>FIRMAS PENDIENTES</v>
          </cell>
          <cell r="BX102">
            <v>8000</v>
          </cell>
          <cell r="BY102">
            <v>0</v>
          </cell>
          <cell r="BZ102">
            <v>0</v>
          </cell>
          <cell r="CA102">
            <v>0</v>
          </cell>
          <cell r="CB102">
            <v>0</v>
          </cell>
          <cell r="CC102">
            <v>0</v>
          </cell>
          <cell r="CD102">
            <v>0</v>
          </cell>
          <cell r="CE102">
            <v>0</v>
          </cell>
          <cell r="CF102">
            <v>0</v>
          </cell>
          <cell r="CG102">
            <v>0</v>
          </cell>
          <cell r="CH102">
            <v>8000</v>
          </cell>
          <cell r="CI102" t="str">
            <v>Jakarta</v>
          </cell>
          <cell r="CJ102" t="str">
            <v>Monterrey</v>
          </cell>
          <cell r="CK102">
            <v>27200</v>
          </cell>
        </row>
        <row r="103">
          <cell r="B103">
            <v>95</v>
          </cell>
          <cell r="C103" t="str">
            <v>Francisco</v>
          </cell>
          <cell r="E103" t="str">
            <v>Ibañez</v>
          </cell>
          <cell r="G103" t="str">
            <v>Gerente de Planeación</v>
          </cell>
          <cell r="H103" t="str">
            <v>O</v>
          </cell>
          <cell r="I103" t="str">
            <v>Dir. Planeación</v>
          </cell>
          <cell r="J103" t="str">
            <v>VP</v>
          </cell>
          <cell r="K103">
            <v>36557.80369212963</v>
          </cell>
          <cell r="L103">
            <v>36588.80369212963</v>
          </cell>
          <cell r="M103">
            <v>36588.80369212963</v>
          </cell>
          <cell r="N103">
            <v>36591.470640856482</v>
          </cell>
          <cell r="O103">
            <v>0</v>
          </cell>
          <cell r="P103" t="str">
            <v>Primero</v>
          </cell>
          <cell r="Q103" t="str">
            <v>ESPAÑA</v>
          </cell>
          <cell r="R103" t="str">
            <v>España</v>
          </cell>
          <cell r="S103" t="str">
            <v>EGIPTO</v>
          </cell>
          <cell r="T103" t="str">
            <v>Egipto</v>
          </cell>
          <cell r="U103">
            <v>18</v>
          </cell>
          <cell r="V103" t="str">
            <v>España</v>
          </cell>
          <cell r="X103" t="str">
            <v>Egipto</v>
          </cell>
          <cell r="Y103">
            <v>8947317</v>
          </cell>
          <cell r="Z103" t="str">
            <v>Pesetas</v>
          </cell>
          <cell r="AA103">
            <v>169</v>
          </cell>
          <cell r="AB103">
            <v>52942.704142011833</v>
          </cell>
          <cell r="AC103" t="str">
            <v>US Dlls</v>
          </cell>
          <cell r="AD103">
            <v>971667</v>
          </cell>
          <cell r="AE103">
            <v>2915001</v>
          </cell>
          <cell r="AF103" t="str">
            <v>Pesetas Brutas</v>
          </cell>
          <cell r="AG103">
            <v>15000</v>
          </cell>
          <cell r="AH103" t="str">
            <v>USD Netos</v>
          </cell>
          <cell r="AI103" t="str">
            <v>US Dólares Brutos</v>
          </cell>
          <cell r="AJ103">
            <v>74199.785798816563</v>
          </cell>
          <cell r="AK103" t="str">
            <v>US Dlls</v>
          </cell>
          <cell r="AL103">
            <v>0.40151106750772314</v>
          </cell>
          <cell r="AM103" t="str">
            <v>Casado</v>
          </cell>
          <cell r="AO103">
            <v>0</v>
          </cell>
          <cell r="AP103" t="str">
            <v>N</v>
          </cell>
          <cell r="AQ103" t="str">
            <v>Egipto</v>
          </cell>
          <cell r="AR103" t="str">
            <v>N</v>
          </cell>
          <cell r="AS103" t="str">
            <v>Egipto</v>
          </cell>
          <cell r="AT103" t="str">
            <v>N</v>
          </cell>
          <cell r="AU103" t="str">
            <v>Egipto</v>
          </cell>
          <cell r="AV103" t="str">
            <v>N</v>
          </cell>
          <cell r="AW103" t="str">
            <v>Egipto</v>
          </cell>
          <cell r="AX103" t="str">
            <v>N</v>
          </cell>
          <cell r="AY103" t="str">
            <v>Egipto</v>
          </cell>
          <cell r="AZ103">
            <v>1923.0769230769231</v>
          </cell>
          <cell r="BA103">
            <v>0</v>
          </cell>
          <cell r="BB103">
            <v>97016.078875739637</v>
          </cell>
          <cell r="BC103" t="str">
            <v>Vicepresidente</v>
          </cell>
          <cell r="BD103">
            <v>0.1</v>
          </cell>
          <cell r="BE103">
            <v>7419.9785798816565</v>
          </cell>
          <cell r="BF103">
            <v>0</v>
          </cell>
          <cell r="BG103">
            <v>0.25</v>
          </cell>
          <cell r="BH103">
            <v>0.25</v>
          </cell>
          <cell r="BI103">
            <v>0.25</v>
          </cell>
          <cell r="BJ103">
            <v>18549.946449704141</v>
          </cell>
          <cell r="BK103">
            <v>5600</v>
          </cell>
          <cell r="BL103">
            <v>5600</v>
          </cell>
          <cell r="BM103">
            <v>5600</v>
          </cell>
          <cell r="BN103">
            <v>67200</v>
          </cell>
          <cell r="BO103" t="str">
            <v>Cosme Furlong</v>
          </cell>
          <cell r="BP103" t="str">
            <v>NO</v>
          </cell>
          <cell r="BQ103" t="str">
            <v>Ignacio Madridejos</v>
          </cell>
          <cell r="BR103" t="str">
            <v>NO</v>
          </cell>
          <cell r="BS103" t="str">
            <v>José Luis Saenz de Miera</v>
          </cell>
          <cell r="BT103" t="str">
            <v>NO</v>
          </cell>
          <cell r="BU103" t="str">
            <v>Lorenzo H. Zambrano</v>
          </cell>
          <cell r="BV103" t="str">
            <v>NO</v>
          </cell>
          <cell r="BW103" t="str">
            <v>FIRMAS PENDIENTES</v>
          </cell>
          <cell r="BX103">
            <v>0</v>
          </cell>
          <cell r="BY103">
            <v>0</v>
          </cell>
          <cell r="BZ103">
            <v>0</v>
          </cell>
          <cell r="CA103">
            <v>0</v>
          </cell>
          <cell r="CB103">
            <v>0</v>
          </cell>
          <cell r="CC103">
            <v>0</v>
          </cell>
          <cell r="CD103">
            <v>0</v>
          </cell>
          <cell r="CE103">
            <v>0</v>
          </cell>
          <cell r="CF103">
            <v>0</v>
          </cell>
          <cell r="CG103">
            <v>0</v>
          </cell>
          <cell r="CH103">
            <v>0</v>
          </cell>
          <cell r="CI103" t="str">
            <v>El Cairo</v>
          </cell>
          <cell r="CK103">
            <v>3846.1538461538462</v>
          </cell>
        </row>
        <row r="104">
          <cell r="B104">
            <v>96</v>
          </cell>
          <cell r="C104" t="str">
            <v xml:space="preserve">Mario </v>
          </cell>
          <cell r="E104" t="str">
            <v>Medina</v>
          </cell>
          <cell r="G104" t="str">
            <v>Gerente de Operaciones</v>
          </cell>
          <cell r="H104" t="str">
            <v>O</v>
          </cell>
          <cell r="I104" t="str">
            <v>Dir. Operaciones</v>
          </cell>
          <cell r="J104" t="str">
            <v>VP</v>
          </cell>
          <cell r="K104">
            <v>36557.80369212963</v>
          </cell>
          <cell r="L104">
            <v>36588.80369212963</v>
          </cell>
          <cell r="M104">
            <v>36588.80369212963</v>
          </cell>
          <cell r="N104">
            <v>36591.470640856482</v>
          </cell>
          <cell r="O104">
            <v>0</v>
          </cell>
          <cell r="P104" t="str">
            <v>Primero</v>
          </cell>
          <cell r="Q104" t="str">
            <v>COLOMBIA</v>
          </cell>
          <cell r="R104" t="str">
            <v>Colombia</v>
          </cell>
          <cell r="S104" t="str">
            <v>EGIPTO</v>
          </cell>
          <cell r="T104" t="str">
            <v>Egipto</v>
          </cell>
          <cell r="U104">
            <v>5</v>
          </cell>
          <cell r="V104" t="str">
            <v>Colombia</v>
          </cell>
          <cell r="X104" t="str">
            <v>Egipto</v>
          </cell>
          <cell r="Y104">
            <v>219114528</v>
          </cell>
          <cell r="Z104" t="str">
            <v>Pesos Colombianos</v>
          </cell>
          <cell r="AA104">
            <v>1948.16</v>
          </cell>
          <cell r="AB104">
            <v>112472.55256241787</v>
          </cell>
          <cell r="AC104" t="str">
            <v>US Dlls</v>
          </cell>
          <cell r="AD104">
            <v>23700000</v>
          </cell>
          <cell r="AE104">
            <v>71100000</v>
          </cell>
          <cell r="AF104" t="str">
            <v>Pesos Col.Brutos</v>
          </cell>
          <cell r="AG104">
            <v>15000</v>
          </cell>
          <cell r="AH104" t="str">
            <v>USD Netos</v>
          </cell>
          <cell r="AI104" t="str">
            <v>US Dólares Brutos</v>
          </cell>
          <cell r="AJ104">
            <v>135000.06307490144</v>
          </cell>
          <cell r="AK104" t="str">
            <v>US Dlls</v>
          </cell>
          <cell r="AL104">
            <v>0.20029340491745029</v>
          </cell>
          <cell r="AM104" t="str">
            <v>Casado</v>
          </cell>
          <cell r="AO104">
            <v>2</v>
          </cell>
          <cell r="AP104">
            <v>10</v>
          </cell>
          <cell r="AQ104" t="str">
            <v>Egipto</v>
          </cell>
          <cell r="AR104">
            <v>6</v>
          </cell>
          <cell r="AS104" t="str">
            <v>Egipto</v>
          </cell>
          <cell r="AT104" t="str">
            <v>N</v>
          </cell>
          <cell r="AU104" t="str">
            <v>Egipto</v>
          </cell>
          <cell r="AV104" t="str">
            <v>N</v>
          </cell>
          <cell r="AW104" t="str">
            <v>Egipto</v>
          </cell>
          <cell r="AX104" t="str">
            <v>N</v>
          </cell>
          <cell r="AY104" t="str">
            <v>Egipto</v>
          </cell>
          <cell r="AZ104">
            <v>4524</v>
          </cell>
          <cell r="BA104">
            <v>2</v>
          </cell>
          <cell r="BB104">
            <v>118586.00630749014</v>
          </cell>
          <cell r="BC104" t="str">
            <v>Vicepresidente</v>
          </cell>
          <cell r="BD104">
            <v>0.1</v>
          </cell>
          <cell r="BE104">
            <v>13500.006307490145</v>
          </cell>
          <cell r="BF104">
            <v>0.3</v>
          </cell>
          <cell r="BG104">
            <v>0.25</v>
          </cell>
          <cell r="BH104">
            <v>0</v>
          </cell>
          <cell r="BI104">
            <v>0</v>
          </cell>
          <cell r="BJ104">
            <v>0</v>
          </cell>
          <cell r="BK104">
            <v>5600</v>
          </cell>
          <cell r="BL104">
            <v>5600</v>
          </cell>
          <cell r="BM104">
            <v>5600</v>
          </cell>
          <cell r="BN104">
            <v>67200</v>
          </cell>
          <cell r="BO104" t="str">
            <v>Cosme Furlong</v>
          </cell>
          <cell r="BP104" t="str">
            <v>NO</v>
          </cell>
          <cell r="BQ104" t="str">
            <v>Ignacio Madridejos</v>
          </cell>
          <cell r="BR104" t="str">
            <v>NO</v>
          </cell>
          <cell r="BS104" t="str">
            <v>José Luis Saenz de Miera</v>
          </cell>
          <cell r="BT104" t="str">
            <v>NO</v>
          </cell>
          <cell r="BU104" t="str">
            <v>Lorenzo H. Zambrano</v>
          </cell>
          <cell r="BV104" t="str">
            <v>NO</v>
          </cell>
          <cell r="BW104" t="str">
            <v>FIRMAS PENDIENTES</v>
          </cell>
          <cell r="BX104">
            <v>0</v>
          </cell>
          <cell r="BY104">
            <v>10030</v>
          </cell>
          <cell r="BZ104">
            <v>0</v>
          </cell>
          <cell r="CA104">
            <v>9760</v>
          </cell>
          <cell r="CB104">
            <v>0</v>
          </cell>
          <cell r="CC104">
            <v>0</v>
          </cell>
          <cell r="CD104">
            <v>0</v>
          </cell>
          <cell r="CE104">
            <v>0</v>
          </cell>
          <cell r="CF104">
            <v>0</v>
          </cell>
          <cell r="CG104">
            <v>0</v>
          </cell>
          <cell r="CH104">
            <v>19790</v>
          </cell>
          <cell r="CI104" t="str">
            <v>El Cairo</v>
          </cell>
          <cell r="CK104">
            <v>18096</v>
          </cell>
        </row>
        <row r="105">
          <cell r="B105">
            <v>97</v>
          </cell>
          <cell r="C105" t="str">
            <v xml:space="preserve">Juan Carlos </v>
          </cell>
          <cell r="E105" t="str">
            <v>Rincon</v>
          </cell>
          <cell r="G105" t="str">
            <v>Director de Rec. Humanos</v>
          </cell>
          <cell r="H105" t="str">
            <v>VP</v>
          </cell>
          <cell r="I105" t="str">
            <v>Director de Rec. Humanos</v>
          </cell>
          <cell r="J105" t="str">
            <v>VP</v>
          </cell>
          <cell r="K105">
            <v>36557.80369212963</v>
          </cell>
          <cell r="L105">
            <v>36588.80369212963</v>
          </cell>
          <cell r="M105">
            <v>36588.80369212963</v>
          </cell>
          <cell r="N105">
            <v>36591.470640856482</v>
          </cell>
          <cell r="O105">
            <v>0</v>
          </cell>
          <cell r="P105" t="str">
            <v>Primero</v>
          </cell>
          <cell r="Q105" t="str">
            <v>COLOMBIA</v>
          </cell>
          <cell r="R105" t="str">
            <v>Colombia</v>
          </cell>
          <cell r="S105" t="str">
            <v>EGIPTO</v>
          </cell>
          <cell r="T105" t="str">
            <v>Egipto</v>
          </cell>
          <cell r="U105">
            <v>5</v>
          </cell>
          <cell r="V105" t="str">
            <v>Colombia</v>
          </cell>
          <cell r="X105" t="str">
            <v>Egipto</v>
          </cell>
          <cell r="Y105">
            <v>153919764</v>
          </cell>
          <cell r="Z105" t="str">
            <v>Pesos Colombianos</v>
          </cell>
          <cell r="AA105">
            <v>1948.16</v>
          </cell>
          <cell r="AB105">
            <v>79007.763222733236</v>
          </cell>
          <cell r="AC105" t="str">
            <v>US Dlls</v>
          </cell>
          <cell r="AD105">
            <v>15300000</v>
          </cell>
          <cell r="AE105">
            <v>45900000</v>
          </cell>
          <cell r="AF105" t="str">
            <v>Pesos Col.Brutos</v>
          </cell>
          <cell r="AG105">
            <v>15000</v>
          </cell>
          <cell r="AH105" t="str">
            <v>USD Netos</v>
          </cell>
          <cell r="AI105" t="str">
            <v>US Dólares Brutos</v>
          </cell>
          <cell r="AJ105">
            <v>94800.315867279875</v>
          </cell>
          <cell r="AK105" t="str">
            <v>US Dlls</v>
          </cell>
          <cell r="AL105">
            <v>0.1998860871434287</v>
          </cell>
          <cell r="AM105" t="str">
            <v>Casado</v>
          </cell>
          <cell r="AO105">
            <v>2</v>
          </cell>
          <cell r="AP105">
            <v>4</v>
          </cell>
          <cell r="AQ105" t="str">
            <v>Egipto</v>
          </cell>
          <cell r="AR105" t="str">
            <v>N</v>
          </cell>
          <cell r="AS105" t="str">
            <v>Egipto</v>
          </cell>
          <cell r="AT105" t="str">
            <v>N</v>
          </cell>
          <cell r="AU105" t="str">
            <v>Egipto</v>
          </cell>
          <cell r="AV105" t="str">
            <v>N</v>
          </cell>
          <cell r="AW105" t="str">
            <v>Egipto</v>
          </cell>
          <cell r="AX105" t="str">
            <v>N</v>
          </cell>
          <cell r="AY105" t="str">
            <v>Egipto</v>
          </cell>
          <cell r="AZ105">
            <v>4524</v>
          </cell>
          <cell r="BA105">
            <v>2</v>
          </cell>
          <cell r="BB105">
            <v>104536.03158672799</v>
          </cell>
          <cell r="BC105" t="str">
            <v>Vicepresidente</v>
          </cell>
          <cell r="BD105">
            <v>0.1</v>
          </cell>
          <cell r="BE105">
            <v>9480.0315867279878</v>
          </cell>
          <cell r="BF105">
            <v>0.3</v>
          </cell>
          <cell r="BG105">
            <v>0.25</v>
          </cell>
          <cell r="BH105">
            <v>0</v>
          </cell>
          <cell r="BI105">
            <v>0</v>
          </cell>
          <cell r="BJ105">
            <v>0</v>
          </cell>
          <cell r="BK105">
            <v>5600</v>
          </cell>
          <cell r="BL105">
            <v>5600</v>
          </cell>
          <cell r="BM105">
            <v>5600</v>
          </cell>
          <cell r="BN105">
            <v>67200</v>
          </cell>
          <cell r="BO105" t="str">
            <v>Cosme Furlong</v>
          </cell>
          <cell r="BP105" t="str">
            <v>NO</v>
          </cell>
          <cell r="BQ105" t="str">
            <v>Ignacio Madridejos</v>
          </cell>
          <cell r="BR105" t="str">
            <v>NO</v>
          </cell>
          <cell r="BS105" t="str">
            <v>José Luis Saenz de Miera</v>
          </cell>
          <cell r="BT105" t="str">
            <v>NO</v>
          </cell>
          <cell r="BU105" t="str">
            <v>Lorenzo H. Zambrano</v>
          </cell>
          <cell r="BV105" t="str">
            <v>NO</v>
          </cell>
          <cell r="BW105" t="str">
            <v>FIRMAS PENDIENTES</v>
          </cell>
          <cell r="BX105">
            <v>9760</v>
          </cell>
          <cell r="BY105">
            <v>0</v>
          </cell>
          <cell r="BZ105">
            <v>0</v>
          </cell>
          <cell r="CA105">
            <v>0</v>
          </cell>
          <cell r="CB105">
            <v>0</v>
          </cell>
          <cell r="CC105">
            <v>0</v>
          </cell>
          <cell r="CD105">
            <v>0</v>
          </cell>
          <cell r="CE105">
            <v>0</v>
          </cell>
          <cell r="CF105">
            <v>0</v>
          </cell>
          <cell r="CG105">
            <v>0</v>
          </cell>
          <cell r="CH105">
            <v>9760</v>
          </cell>
          <cell r="CI105" t="str">
            <v>El Cairo</v>
          </cell>
          <cell r="CK105">
            <v>18096</v>
          </cell>
        </row>
        <row r="106">
          <cell r="B106">
            <v>98</v>
          </cell>
          <cell r="C106" t="str">
            <v>Harry</v>
          </cell>
          <cell r="E106" t="str">
            <v>Agtarap</v>
          </cell>
          <cell r="G106" t="str">
            <v>Gerente de Abasto</v>
          </cell>
          <cell r="H106" t="str">
            <v>O</v>
          </cell>
          <cell r="I106" t="str">
            <v>Gerente de Abastos</v>
          </cell>
          <cell r="J106" t="str">
            <v>O</v>
          </cell>
          <cell r="K106">
            <v>36557.80369212963</v>
          </cell>
          <cell r="L106">
            <v>36588.80369212963</v>
          </cell>
          <cell r="M106">
            <v>36588.80369212963</v>
          </cell>
          <cell r="N106">
            <v>36591.470640856482</v>
          </cell>
          <cell r="O106">
            <v>0</v>
          </cell>
          <cell r="P106" t="str">
            <v>Primero</v>
          </cell>
          <cell r="Q106" t="str">
            <v>FILIPINAS</v>
          </cell>
          <cell r="R106" t="str">
            <v>Filipinas</v>
          </cell>
          <cell r="S106" t="str">
            <v>EGIPTO</v>
          </cell>
          <cell r="T106" t="str">
            <v>Egipto</v>
          </cell>
          <cell r="U106">
            <v>11</v>
          </cell>
          <cell r="V106" t="str">
            <v>Otros Filipinas</v>
          </cell>
          <cell r="X106" t="str">
            <v>Egipto</v>
          </cell>
          <cell r="Y106">
            <v>671812.05</v>
          </cell>
          <cell r="Z106" t="str">
            <v>Pesos Filipinos</v>
          </cell>
          <cell r="AA106">
            <v>40.57</v>
          </cell>
          <cell r="AB106">
            <v>16559.330786295293</v>
          </cell>
          <cell r="AC106" t="str">
            <v>US Dlls</v>
          </cell>
          <cell r="AD106">
            <v>70550.45</v>
          </cell>
          <cell r="AE106">
            <v>211651.34999999998</v>
          </cell>
          <cell r="AF106" t="str">
            <v>Pesos Fil. Brutos</v>
          </cell>
          <cell r="AG106">
            <v>15000</v>
          </cell>
          <cell r="AH106" t="str">
            <v>USD Netos</v>
          </cell>
          <cell r="AI106" t="str">
            <v>US Dólares Brutos</v>
          </cell>
          <cell r="AJ106">
            <v>24899.99617944294</v>
          </cell>
          <cell r="AK106" t="str">
            <v>US Dlls</v>
          </cell>
          <cell r="AL106">
            <v>0.50368372374386561</v>
          </cell>
          <cell r="AM106" t="str">
            <v>Casado</v>
          </cell>
          <cell r="AO106">
            <v>3</v>
          </cell>
          <cell r="AP106">
            <v>12</v>
          </cell>
          <cell r="AQ106" t="str">
            <v>Egipto</v>
          </cell>
          <cell r="AR106" t="str">
            <v>N</v>
          </cell>
          <cell r="AS106" t="str">
            <v>Egipto</v>
          </cell>
          <cell r="AT106" t="str">
            <v>N</v>
          </cell>
          <cell r="AU106" t="str">
            <v>Egipto</v>
          </cell>
          <cell r="AV106" t="str">
            <v>N</v>
          </cell>
          <cell r="AW106" t="str">
            <v>Egipto</v>
          </cell>
          <cell r="AX106" t="str">
            <v>N</v>
          </cell>
          <cell r="AY106" t="str">
            <v>Egipto</v>
          </cell>
          <cell r="AZ106">
            <v>3100</v>
          </cell>
          <cell r="BA106">
            <v>3</v>
          </cell>
          <cell r="BB106">
            <v>85109.999235888594</v>
          </cell>
          <cell r="BC106" t="str">
            <v>Ejecutivo</v>
          </cell>
          <cell r="BD106">
            <v>0.1</v>
          </cell>
          <cell r="BE106">
            <v>2489.9996179442942</v>
          </cell>
          <cell r="BF106">
            <v>0.15</v>
          </cell>
          <cell r="BG106">
            <v>0.25</v>
          </cell>
          <cell r="BH106">
            <v>0.1</v>
          </cell>
          <cell r="BI106">
            <v>0.1</v>
          </cell>
          <cell r="BJ106">
            <v>2489.9996179442942</v>
          </cell>
          <cell r="BK106">
            <v>4550</v>
          </cell>
          <cell r="BL106">
            <v>4550</v>
          </cell>
          <cell r="BM106">
            <v>4550</v>
          </cell>
          <cell r="BN106">
            <v>54600</v>
          </cell>
          <cell r="BO106" t="str">
            <v>Cosme Furlong</v>
          </cell>
          <cell r="BP106" t="str">
            <v>NO</v>
          </cell>
          <cell r="BQ106" t="str">
            <v>Ignacio Madridejos</v>
          </cell>
          <cell r="BR106" t="str">
            <v>NO</v>
          </cell>
          <cell r="BS106" t="str">
            <v>José Luis Saenz de Miera</v>
          </cell>
          <cell r="BT106" t="str">
            <v>NO</v>
          </cell>
          <cell r="BU106" t="str">
            <v>Lorenzo H. Zambrano</v>
          </cell>
          <cell r="BV106" t="str">
            <v>NO</v>
          </cell>
          <cell r="BW106" t="str">
            <v>FIRMAS PENDIENTES</v>
          </cell>
          <cell r="BX106">
            <v>0</v>
          </cell>
          <cell r="BY106">
            <v>10030</v>
          </cell>
          <cell r="BZ106">
            <v>0</v>
          </cell>
          <cell r="CA106">
            <v>0</v>
          </cell>
          <cell r="CB106">
            <v>0</v>
          </cell>
          <cell r="CC106">
            <v>0</v>
          </cell>
          <cell r="CD106">
            <v>0</v>
          </cell>
          <cell r="CE106">
            <v>0</v>
          </cell>
          <cell r="CF106">
            <v>0</v>
          </cell>
          <cell r="CG106">
            <v>0</v>
          </cell>
          <cell r="CH106">
            <v>10030</v>
          </cell>
          <cell r="CI106" t="str">
            <v>El Cairo</v>
          </cell>
          <cell r="CK106">
            <v>15500</v>
          </cell>
        </row>
        <row r="107">
          <cell r="B107">
            <v>99</v>
          </cell>
          <cell r="C107" t="str">
            <v>José</v>
          </cell>
          <cell r="E107" t="str">
            <v>Llontop</v>
          </cell>
          <cell r="G107" t="str">
            <v>Director de Proyectos</v>
          </cell>
          <cell r="H107" t="str">
            <v>VP</v>
          </cell>
          <cell r="I107" t="str">
            <v>Director Comercial</v>
          </cell>
          <cell r="J107" t="str">
            <v>VP</v>
          </cell>
          <cell r="K107">
            <v>36557.80369212963</v>
          </cell>
          <cell r="L107">
            <v>36588.80369212963</v>
          </cell>
          <cell r="M107">
            <v>36588.80369212963</v>
          </cell>
          <cell r="N107">
            <v>36591.470640856482</v>
          </cell>
          <cell r="O107">
            <v>0</v>
          </cell>
          <cell r="P107" t="str">
            <v>Primero</v>
          </cell>
          <cell r="Q107" t="str">
            <v>CENTRAL</v>
          </cell>
          <cell r="R107" t="str">
            <v>Central</v>
          </cell>
          <cell r="S107" t="str">
            <v>EGIPTO</v>
          </cell>
          <cell r="T107" t="str">
            <v>Egipto</v>
          </cell>
          <cell r="U107">
            <v>12</v>
          </cell>
          <cell r="V107" t="str">
            <v>Otros México</v>
          </cell>
          <cell r="X107" t="str">
            <v>Egipto</v>
          </cell>
          <cell r="Y107">
            <v>139507</v>
          </cell>
          <cell r="Z107" t="str">
            <v>US Dólares</v>
          </cell>
          <cell r="AA107">
            <v>1</v>
          </cell>
          <cell r="AB107">
            <v>139507</v>
          </cell>
          <cell r="AC107" t="str">
            <v>US Dlls</v>
          </cell>
          <cell r="AD107">
            <v>11625.583333333334</v>
          </cell>
          <cell r="AE107">
            <v>17438.375</v>
          </cell>
          <cell r="AF107" t="str">
            <v>USD Netos</v>
          </cell>
          <cell r="AG107">
            <v>15000</v>
          </cell>
          <cell r="AH107" t="str">
            <v>USD Netos</v>
          </cell>
          <cell r="AI107" t="str">
            <v>US Dólares Brutos</v>
          </cell>
          <cell r="AJ107">
            <v>153499.70000000001</v>
          </cell>
          <cell r="AK107" t="str">
            <v>US Dlls</v>
          </cell>
          <cell r="AL107">
            <v>0.10030106016185569</v>
          </cell>
          <cell r="AM107" t="str">
            <v>Casado</v>
          </cell>
          <cell r="AO107">
            <v>3</v>
          </cell>
          <cell r="AP107">
            <v>9</v>
          </cell>
          <cell r="AQ107" t="str">
            <v>Egipto</v>
          </cell>
          <cell r="AR107">
            <v>7</v>
          </cell>
          <cell r="AS107" t="str">
            <v>Egipto</v>
          </cell>
          <cell r="AT107">
            <v>5</v>
          </cell>
          <cell r="AU107" t="str">
            <v>Egipto</v>
          </cell>
          <cell r="AV107" t="str">
            <v>N</v>
          </cell>
          <cell r="AW107" t="str">
            <v>Egipto</v>
          </cell>
          <cell r="AX107" t="str">
            <v>N</v>
          </cell>
          <cell r="AY107" t="str">
            <v>Egipto</v>
          </cell>
          <cell r="AZ107">
            <v>5000</v>
          </cell>
          <cell r="BA107">
            <v>3</v>
          </cell>
          <cell r="BB107">
            <v>175744.89500000002</v>
          </cell>
          <cell r="BC107" t="str">
            <v>Vicepresidente</v>
          </cell>
          <cell r="BD107">
            <v>0.1</v>
          </cell>
          <cell r="BE107">
            <v>15349.970000000001</v>
          </cell>
          <cell r="BF107">
            <v>0</v>
          </cell>
          <cell r="BG107">
            <v>0.25</v>
          </cell>
          <cell r="BH107">
            <v>0.25</v>
          </cell>
          <cell r="BI107">
            <v>0.25</v>
          </cell>
          <cell r="BJ107">
            <v>38374.925000000003</v>
          </cell>
          <cell r="BK107">
            <v>5600</v>
          </cell>
          <cell r="BL107">
            <v>5600</v>
          </cell>
          <cell r="BM107">
            <v>5600</v>
          </cell>
          <cell r="BN107">
            <v>67200</v>
          </cell>
          <cell r="BO107" t="str">
            <v>Cosme Furlong</v>
          </cell>
          <cell r="BP107" t="str">
            <v>NO</v>
          </cell>
          <cell r="BQ107" t="str">
            <v>Ignacio Madridejos</v>
          </cell>
          <cell r="BR107" t="str">
            <v>NO</v>
          </cell>
          <cell r="BS107" t="str">
            <v>José Luis Saenz de Miera</v>
          </cell>
          <cell r="BT107" t="str">
            <v>NO</v>
          </cell>
          <cell r="BU107" t="str">
            <v>Lorenzo H. Zambrano</v>
          </cell>
          <cell r="BV107" t="str">
            <v>NO</v>
          </cell>
          <cell r="BW107" t="str">
            <v>FIRMAS PENDIENTES</v>
          </cell>
          <cell r="BX107">
            <v>0</v>
          </cell>
          <cell r="BY107">
            <v>10030</v>
          </cell>
          <cell r="BZ107">
            <v>0</v>
          </cell>
          <cell r="CA107">
            <v>10030</v>
          </cell>
          <cell r="CB107">
            <v>9760</v>
          </cell>
          <cell r="CC107">
            <v>0</v>
          </cell>
          <cell r="CD107">
            <v>0</v>
          </cell>
          <cell r="CE107">
            <v>0</v>
          </cell>
          <cell r="CF107">
            <v>0</v>
          </cell>
          <cell r="CG107">
            <v>0</v>
          </cell>
          <cell r="CH107">
            <v>29820</v>
          </cell>
          <cell r="CI107" t="str">
            <v>El Cairo</v>
          </cell>
          <cell r="CK107">
            <v>25000</v>
          </cell>
        </row>
        <row r="108">
          <cell r="B108">
            <v>100</v>
          </cell>
          <cell r="C108" t="str">
            <v>Larry</v>
          </cell>
          <cell r="D108" t="str">
            <v>Andrés</v>
          </cell>
          <cell r="E108" t="str">
            <v>Zea</v>
          </cell>
          <cell r="G108" t="str">
            <v>Gerente de Administración</v>
          </cell>
          <cell r="H108" t="str">
            <v>O</v>
          </cell>
          <cell r="I108" t="str">
            <v>Gerente de Contraloría</v>
          </cell>
          <cell r="J108" t="str">
            <v>O</v>
          </cell>
          <cell r="K108">
            <v>36557.80369212963</v>
          </cell>
          <cell r="L108">
            <v>36588.80369212963</v>
          </cell>
          <cell r="M108">
            <v>36588.80369212963</v>
          </cell>
          <cell r="N108">
            <v>36591.470640856482</v>
          </cell>
          <cell r="O108">
            <v>0</v>
          </cell>
          <cell r="P108" t="str">
            <v>Primero</v>
          </cell>
          <cell r="Q108" t="str">
            <v>VENEZUELA</v>
          </cell>
          <cell r="R108" t="str">
            <v>Venezuela</v>
          </cell>
          <cell r="S108" t="str">
            <v>EGIPTO</v>
          </cell>
          <cell r="T108" t="str">
            <v>Egipto</v>
          </cell>
          <cell r="U108">
            <v>14</v>
          </cell>
          <cell r="V108" t="str">
            <v>Caracas</v>
          </cell>
          <cell r="X108" t="str">
            <v>Egipto</v>
          </cell>
          <cell r="Y108">
            <v>65959636</v>
          </cell>
          <cell r="Z108" t="str">
            <v>Bolívares</v>
          </cell>
          <cell r="AA108">
            <v>660.5</v>
          </cell>
          <cell r="AB108">
            <v>99863.188493565482</v>
          </cell>
          <cell r="AC108" t="str">
            <v>US Dlls</v>
          </cell>
          <cell r="AD108">
            <v>2704000</v>
          </cell>
          <cell r="AE108">
            <v>8112000</v>
          </cell>
          <cell r="AF108" t="str">
            <v>Bs Brutos</v>
          </cell>
          <cell r="AG108">
            <v>15000</v>
          </cell>
          <cell r="AH108" t="str">
            <v>USD Netos</v>
          </cell>
          <cell r="AI108" t="str">
            <v>US Dólares Brutos</v>
          </cell>
          <cell r="AJ108">
            <v>104900.34791824376</v>
          </cell>
          <cell r="AK108" t="str">
            <v>US Dlls</v>
          </cell>
          <cell r="AL108">
            <v>5.0440602795321698E-2</v>
          </cell>
          <cell r="AM108" t="str">
            <v>Casado</v>
          </cell>
          <cell r="AO108">
            <v>2</v>
          </cell>
          <cell r="AP108">
            <v>6</v>
          </cell>
          <cell r="AQ108" t="str">
            <v>Egipto</v>
          </cell>
          <cell r="AR108">
            <v>4</v>
          </cell>
          <cell r="AS108" t="str">
            <v>Egipto</v>
          </cell>
          <cell r="AT108" t="str">
            <v>N</v>
          </cell>
          <cell r="AU108" t="str">
            <v>Egipto</v>
          </cell>
          <cell r="AV108" t="str">
            <v>N</v>
          </cell>
          <cell r="AW108" t="str">
            <v>Egipto</v>
          </cell>
          <cell r="AX108" t="str">
            <v>N</v>
          </cell>
          <cell r="AY108" t="str">
            <v>Egipto</v>
          </cell>
          <cell r="AZ108">
            <v>4524</v>
          </cell>
          <cell r="BA108">
            <v>2</v>
          </cell>
          <cell r="BB108">
            <v>123686.10437547314</v>
          </cell>
          <cell r="BC108" t="str">
            <v>Ejecutivo</v>
          </cell>
          <cell r="BD108">
            <v>0.1</v>
          </cell>
          <cell r="BE108">
            <v>10490.034791824377</v>
          </cell>
          <cell r="BF108">
            <v>0.05</v>
          </cell>
          <cell r="BG108">
            <v>0.25</v>
          </cell>
          <cell r="BH108">
            <v>0.2</v>
          </cell>
          <cell r="BI108">
            <v>0.2</v>
          </cell>
          <cell r="BJ108">
            <v>20980.069583648754</v>
          </cell>
          <cell r="BK108">
            <v>4550</v>
          </cell>
          <cell r="BL108">
            <v>4550</v>
          </cell>
          <cell r="BM108">
            <v>4550</v>
          </cell>
          <cell r="BN108">
            <v>54600</v>
          </cell>
          <cell r="BO108" t="str">
            <v>Cosme Furlong</v>
          </cell>
          <cell r="BP108" t="str">
            <v>NO</v>
          </cell>
          <cell r="BQ108" t="str">
            <v>Ignacio Madridejos</v>
          </cell>
          <cell r="BR108" t="str">
            <v>NO</v>
          </cell>
          <cell r="BS108" t="str">
            <v>José Luis Saenz de Miera</v>
          </cell>
          <cell r="BT108" t="str">
            <v>NO</v>
          </cell>
          <cell r="BU108" t="str">
            <v>Lorenzo H. Zambrano</v>
          </cell>
          <cell r="BV108" t="str">
            <v>NO</v>
          </cell>
          <cell r="BW108" t="str">
            <v>FIRMAS PENDIENTES</v>
          </cell>
          <cell r="BX108">
            <v>0</v>
          </cell>
          <cell r="BY108">
            <v>9760</v>
          </cell>
          <cell r="BZ108">
            <v>9760</v>
          </cell>
          <cell r="CA108">
            <v>0</v>
          </cell>
          <cell r="CB108">
            <v>0</v>
          </cell>
          <cell r="CC108">
            <v>0</v>
          </cell>
          <cell r="CD108">
            <v>0</v>
          </cell>
          <cell r="CE108">
            <v>0</v>
          </cell>
          <cell r="CF108">
            <v>0</v>
          </cell>
          <cell r="CG108">
            <v>0</v>
          </cell>
          <cell r="CH108">
            <v>19520</v>
          </cell>
          <cell r="CI108" t="str">
            <v>El Cairo</v>
          </cell>
          <cell r="CJ108" t="str">
            <v>Caracas</v>
          </cell>
          <cell r="CK108">
            <v>18096</v>
          </cell>
        </row>
        <row r="109">
          <cell r="B109">
            <v>101</v>
          </cell>
          <cell r="C109" t="str">
            <v xml:space="preserve">Artemio </v>
          </cell>
          <cell r="E109" t="str">
            <v>Salinas</v>
          </cell>
          <cell r="G109" t="str">
            <v>Gerente de Contraloría</v>
          </cell>
          <cell r="H109" t="str">
            <v>O</v>
          </cell>
          <cell r="I109" t="str">
            <v>Dir. Administración</v>
          </cell>
          <cell r="J109" t="str">
            <v>VP</v>
          </cell>
          <cell r="K109">
            <v>36557.80369212963</v>
          </cell>
          <cell r="L109">
            <v>36588.80369212963</v>
          </cell>
          <cell r="M109">
            <v>36588.80369212963</v>
          </cell>
          <cell r="N109">
            <v>36591.470640856482</v>
          </cell>
          <cell r="O109">
            <v>0</v>
          </cell>
          <cell r="P109" t="str">
            <v>Primero</v>
          </cell>
          <cell r="Q109" t="str">
            <v>MEXICO</v>
          </cell>
          <cell r="R109" t="str">
            <v>México</v>
          </cell>
          <cell r="S109" t="str">
            <v>EGIPTO</v>
          </cell>
          <cell r="T109" t="str">
            <v>Egipto</v>
          </cell>
          <cell r="U109">
            <v>11</v>
          </cell>
          <cell r="V109" t="str">
            <v>Otros México</v>
          </cell>
          <cell r="X109" t="str">
            <v>Egipto</v>
          </cell>
          <cell r="Y109">
            <v>1358538.4048000004</v>
          </cell>
          <cell r="Z109" t="str">
            <v>Pesos</v>
          </cell>
          <cell r="AA109">
            <v>9.4</v>
          </cell>
          <cell r="AB109">
            <v>144525.36221276599</v>
          </cell>
          <cell r="AC109" t="str">
            <v>US Dlls</v>
          </cell>
          <cell r="AD109">
            <v>123680</v>
          </cell>
          <cell r="AE109">
            <v>371040</v>
          </cell>
          <cell r="AF109" t="str">
            <v>USD Netos</v>
          </cell>
          <cell r="AG109">
            <v>15000</v>
          </cell>
          <cell r="AH109" t="str">
            <v>USD Netos</v>
          </cell>
          <cell r="AI109" t="str">
            <v>US Dólares Brutos</v>
          </cell>
          <cell r="AJ109">
            <v>159049.89843404261</v>
          </cell>
          <cell r="AK109" t="str">
            <v>US Dlls</v>
          </cell>
          <cell r="AL109">
            <v>0.10049818245668196</v>
          </cell>
          <cell r="AM109" t="str">
            <v>Casado</v>
          </cell>
          <cell r="AO109">
            <v>2</v>
          </cell>
          <cell r="AP109">
            <v>8</v>
          </cell>
          <cell r="AQ109" t="str">
            <v>Egipto</v>
          </cell>
          <cell r="AR109">
            <v>6</v>
          </cell>
          <cell r="AS109" t="str">
            <v>Egipto</v>
          </cell>
          <cell r="AT109" t="str">
            <v>N</v>
          </cell>
          <cell r="AU109" t="str">
            <v>Egipto</v>
          </cell>
          <cell r="AV109" t="str">
            <v>N</v>
          </cell>
          <cell r="AW109" t="str">
            <v>Egipto</v>
          </cell>
          <cell r="AX109" t="str">
            <v>N</v>
          </cell>
          <cell r="AY109" t="str">
            <v>Egipto</v>
          </cell>
          <cell r="AZ109">
            <v>5000</v>
          </cell>
          <cell r="BA109">
            <v>2</v>
          </cell>
          <cell r="BB109">
            <v>162657.46445191492</v>
          </cell>
          <cell r="BC109" t="str">
            <v>Vicepresidente</v>
          </cell>
          <cell r="BD109">
            <v>0.1</v>
          </cell>
          <cell r="BE109">
            <v>15904.989843404263</v>
          </cell>
          <cell r="BF109">
            <v>0</v>
          </cell>
          <cell r="BG109">
            <v>0.25</v>
          </cell>
          <cell r="BH109">
            <v>0.25</v>
          </cell>
          <cell r="BI109">
            <v>0.25</v>
          </cell>
          <cell r="BJ109">
            <v>39762.474608510653</v>
          </cell>
          <cell r="BK109">
            <v>5600</v>
          </cell>
          <cell r="BL109">
            <v>5600</v>
          </cell>
          <cell r="BM109">
            <v>5600</v>
          </cell>
          <cell r="BN109">
            <v>67200</v>
          </cell>
          <cell r="BO109" t="str">
            <v>Cosme Furlong</v>
          </cell>
          <cell r="BP109" t="str">
            <v>NO</v>
          </cell>
          <cell r="BQ109" t="str">
            <v>Ignacio Madridejos</v>
          </cell>
          <cell r="BR109" t="str">
            <v>NO</v>
          </cell>
          <cell r="BS109" t="str">
            <v>José Luis Saenz de Miera</v>
          </cell>
          <cell r="BT109" t="str">
            <v>NO</v>
          </cell>
          <cell r="BU109" t="str">
            <v>Lorenzo H. Zambrano</v>
          </cell>
          <cell r="BV109" t="str">
            <v>NO</v>
          </cell>
          <cell r="BW109" t="str">
            <v>FIRMAS PENDIENTES</v>
          </cell>
          <cell r="BX109">
            <v>0</v>
          </cell>
          <cell r="BY109">
            <v>10030</v>
          </cell>
          <cell r="BZ109">
            <v>0</v>
          </cell>
          <cell r="CA109">
            <v>9760</v>
          </cell>
          <cell r="CB109">
            <v>0</v>
          </cell>
          <cell r="CC109">
            <v>0</v>
          </cell>
          <cell r="CD109">
            <v>0</v>
          </cell>
          <cell r="CE109">
            <v>0</v>
          </cell>
          <cell r="CF109">
            <v>0</v>
          </cell>
          <cell r="CG109">
            <v>0</v>
          </cell>
          <cell r="CH109">
            <v>19790</v>
          </cell>
          <cell r="CI109" t="str">
            <v>El Cairo</v>
          </cell>
          <cell r="CJ109" t="str">
            <v>Monterrey</v>
          </cell>
          <cell r="CK109">
            <v>20000</v>
          </cell>
        </row>
        <row r="110">
          <cell r="B110">
            <v>102</v>
          </cell>
          <cell r="C110" t="str">
            <v>Alin</v>
          </cell>
          <cell r="E110" t="str">
            <v>Minovici</v>
          </cell>
          <cell r="G110" t="str">
            <v>Jefe de Informatica</v>
          </cell>
          <cell r="H110" t="str">
            <v>O</v>
          </cell>
          <cell r="I110" t="str">
            <v>Gerente de Informatica</v>
          </cell>
          <cell r="J110" t="str">
            <v>O</v>
          </cell>
          <cell r="K110">
            <v>36557.80369212963</v>
          </cell>
          <cell r="L110">
            <v>36588.80369212963</v>
          </cell>
          <cell r="M110">
            <v>36588.80369212963</v>
          </cell>
          <cell r="N110">
            <v>36591.470640740743</v>
          </cell>
          <cell r="O110">
            <v>0</v>
          </cell>
          <cell r="P110" t="str">
            <v>Primero</v>
          </cell>
          <cell r="Q110" t="str">
            <v>ESPAÑA</v>
          </cell>
          <cell r="R110" t="str">
            <v>España</v>
          </cell>
          <cell r="S110" t="str">
            <v>EGIPTO</v>
          </cell>
          <cell r="T110" t="str">
            <v>Egipto</v>
          </cell>
          <cell r="U110">
            <v>18</v>
          </cell>
          <cell r="V110" t="str">
            <v>España</v>
          </cell>
          <cell r="X110" t="str">
            <v>Egipto</v>
          </cell>
          <cell r="Y110">
            <v>8125000</v>
          </cell>
          <cell r="Z110" t="str">
            <v>Pesetas</v>
          </cell>
          <cell r="AA110">
            <v>169</v>
          </cell>
          <cell r="AB110">
            <v>48076.923076923078</v>
          </cell>
          <cell r="AC110" t="str">
            <v>US Dlls</v>
          </cell>
          <cell r="AD110">
            <v>833333.33333333337</v>
          </cell>
          <cell r="AE110">
            <v>2500000</v>
          </cell>
          <cell r="AF110" t="str">
            <v>Pesetas Brutas</v>
          </cell>
          <cell r="AG110">
            <v>15000</v>
          </cell>
          <cell r="AH110" t="str">
            <v>USD Netos</v>
          </cell>
          <cell r="AI110" t="str">
            <v>US Dólares Brutos</v>
          </cell>
          <cell r="AJ110">
            <v>55300.461538461539</v>
          </cell>
          <cell r="AK110" t="str">
            <v>US Dlls</v>
          </cell>
          <cell r="AL110">
            <v>0.15024959999999998</v>
          </cell>
          <cell r="AM110" t="str">
            <v>Soltero</v>
          </cell>
          <cell r="AO110">
            <v>0</v>
          </cell>
          <cell r="AP110" t="str">
            <v>N</v>
          </cell>
          <cell r="AQ110" t="str">
            <v>Egipto</v>
          </cell>
          <cell r="AR110" t="str">
            <v>N</v>
          </cell>
          <cell r="AS110" t="str">
            <v>Egipto</v>
          </cell>
          <cell r="AT110" t="str">
            <v>N</v>
          </cell>
          <cell r="AU110" t="str">
            <v>Egipto</v>
          </cell>
          <cell r="AV110" t="str">
            <v>N</v>
          </cell>
          <cell r="AW110" t="str">
            <v>Egipto</v>
          </cell>
          <cell r="AX110" t="str">
            <v>N</v>
          </cell>
          <cell r="AY110" t="str">
            <v>Egipto</v>
          </cell>
          <cell r="AZ110">
            <v>1923.0769230769231</v>
          </cell>
          <cell r="BA110">
            <v>0</v>
          </cell>
          <cell r="BB110">
            <v>75878.238461538465</v>
          </cell>
          <cell r="BC110" t="str">
            <v>Ejecutivo</v>
          </cell>
          <cell r="BD110">
            <v>0.1</v>
          </cell>
          <cell r="BE110">
            <v>5530.0461538461541</v>
          </cell>
          <cell r="BF110">
            <v>0</v>
          </cell>
          <cell r="BG110">
            <v>0.25</v>
          </cell>
          <cell r="BH110">
            <v>0.25</v>
          </cell>
          <cell r="BI110">
            <v>0.25</v>
          </cell>
          <cell r="BJ110">
            <v>13825.115384615385</v>
          </cell>
          <cell r="BK110">
            <v>4550</v>
          </cell>
          <cell r="BL110">
            <v>4550</v>
          </cell>
          <cell r="BM110">
            <v>4550</v>
          </cell>
          <cell r="BN110">
            <v>54600</v>
          </cell>
          <cell r="BO110" t="str">
            <v>Cosme Furlong</v>
          </cell>
          <cell r="BP110" t="str">
            <v>NO</v>
          </cell>
          <cell r="BQ110" t="str">
            <v>Ignacio Madridejos</v>
          </cell>
          <cell r="BR110" t="str">
            <v>NO</v>
          </cell>
          <cell r="BS110" t="str">
            <v>José Luis Saenz de Miera</v>
          </cell>
          <cell r="BT110" t="str">
            <v>NO</v>
          </cell>
          <cell r="BU110" t="str">
            <v>Lorenzo H. Zambrano</v>
          </cell>
          <cell r="BV110" t="str">
            <v>NO</v>
          </cell>
          <cell r="BW110" t="str">
            <v>FIRMAS PENDIENTES</v>
          </cell>
          <cell r="BX110">
            <v>0</v>
          </cell>
          <cell r="BY110">
            <v>0</v>
          </cell>
          <cell r="BZ110">
            <v>0</v>
          </cell>
          <cell r="CA110">
            <v>0</v>
          </cell>
          <cell r="CB110">
            <v>0</v>
          </cell>
          <cell r="CC110">
            <v>0</v>
          </cell>
          <cell r="CD110">
            <v>0</v>
          </cell>
          <cell r="CE110">
            <v>0</v>
          </cell>
          <cell r="CF110">
            <v>0</v>
          </cell>
          <cell r="CG110">
            <v>0</v>
          </cell>
          <cell r="CH110">
            <v>0</v>
          </cell>
          <cell r="CI110" t="str">
            <v>El Cairo</v>
          </cell>
          <cell r="CJ110" t="str">
            <v>Madrid</v>
          </cell>
          <cell r="CK110">
            <v>1923.0769230769231</v>
          </cell>
        </row>
        <row r="111">
          <cell r="B111">
            <v>103</v>
          </cell>
          <cell r="C111" t="str">
            <v xml:space="preserve">Juan </v>
          </cell>
          <cell r="D111" t="str">
            <v>Pablo</v>
          </cell>
          <cell r="E111" t="str">
            <v>San Agustín</v>
          </cell>
          <cell r="F111" t="str">
            <v>Rubio</v>
          </cell>
          <cell r="G111" t="str">
            <v>Director Planeación</v>
          </cell>
          <cell r="H111" t="str">
            <v>VP</v>
          </cell>
          <cell r="I111" t="str">
            <v>Director (e)-Business</v>
          </cell>
          <cell r="J111" t="str">
            <v>P</v>
          </cell>
          <cell r="K111">
            <v>35431</v>
          </cell>
          <cell r="L111">
            <v>35462</v>
          </cell>
          <cell r="M111">
            <v>35462</v>
          </cell>
          <cell r="N111">
            <v>36591.470640740743</v>
          </cell>
          <cell r="O111">
            <v>3</v>
          </cell>
          <cell r="P111" t="str">
            <v>Cuarto</v>
          </cell>
          <cell r="Q111" t="str">
            <v>ESPAÑA</v>
          </cell>
          <cell r="R111" t="str">
            <v>España</v>
          </cell>
          <cell r="S111" t="str">
            <v>MEXICO</v>
          </cell>
          <cell r="T111" t="str">
            <v>México</v>
          </cell>
          <cell r="U111">
            <v>1</v>
          </cell>
          <cell r="V111" t="str">
            <v>España</v>
          </cell>
          <cell r="X111" t="str">
            <v>Otros México</v>
          </cell>
          <cell r="Y111">
            <v>183200</v>
          </cell>
          <cell r="Z111" t="str">
            <v>US Dólares</v>
          </cell>
          <cell r="AA111">
            <v>1</v>
          </cell>
          <cell r="AB111">
            <v>183200</v>
          </cell>
          <cell r="AC111" t="str">
            <v>US Dlls</v>
          </cell>
          <cell r="AD111">
            <v>0</v>
          </cell>
          <cell r="AE111">
            <v>0</v>
          </cell>
          <cell r="AF111" t="str">
            <v>USD Netos</v>
          </cell>
          <cell r="AG111">
            <v>0</v>
          </cell>
          <cell r="AH111" t="str">
            <v>USD Netos</v>
          </cell>
          <cell r="AI111" t="str">
            <v>US Dólares Brutos</v>
          </cell>
          <cell r="AJ111">
            <v>255700</v>
          </cell>
          <cell r="AK111" t="str">
            <v>US Dlls</v>
          </cell>
          <cell r="AL111">
            <v>0.39574235807860259</v>
          </cell>
          <cell r="AM111" t="str">
            <v>Casado</v>
          </cell>
          <cell r="AO111">
            <v>2</v>
          </cell>
          <cell r="AP111">
            <v>1</v>
          </cell>
          <cell r="AQ111" t="str">
            <v>Otros México</v>
          </cell>
          <cell r="AR111">
            <v>-1</v>
          </cell>
          <cell r="AS111" t="str">
            <v>Otros México</v>
          </cell>
          <cell r="AT111" t="str">
            <v>N</v>
          </cell>
          <cell r="AU111" t="str">
            <v>Otros México</v>
          </cell>
          <cell r="AV111" t="str">
            <v>N</v>
          </cell>
          <cell r="AW111" t="str">
            <v>Otros México</v>
          </cell>
          <cell r="AX111" t="str">
            <v>N</v>
          </cell>
          <cell r="AY111" t="str">
            <v>Otros México</v>
          </cell>
          <cell r="AZ111">
            <v>3550</v>
          </cell>
          <cell r="BA111">
            <v>2</v>
          </cell>
          <cell r="BB111">
            <v>111585</v>
          </cell>
          <cell r="BC111" t="str">
            <v>Presidente</v>
          </cell>
          <cell r="BD111">
            <v>0.1</v>
          </cell>
          <cell r="BE111">
            <v>25570</v>
          </cell>
          <cell r="BF111">
            <v>0</v>
          </cell>
          <cell r="BG111">
            <v>0</v>
          </cell>
          <cell r="BH111">
            <v>0.05</v>
          </cell>
          <cell r="BI111">
            <v>0.05</v>
          </cell>
          <cell r="BJ111">
            <v>12785</v>
          </cell>
          <cell r="BK111">
            <v>4300</v>
          </cell>
          <cell r="BL111">
            <v>4300</v>
          </cell>
          <cell r="BM111">
            <v>4300</v>
          </cell>
          <cell r="BN111">
            <v>51600</v>
          </cell>
          <cell r="BO111" t="str">
            <v>Cosme Furlong</v>
          </cell>
          <cell r="BP111" t="str">
            <v>NO</v>
          </cell>
          <cell r="BU111" t="str">
            <v>Lorenzo H. Zambrano</v>
          </cell>
          <cell r="BV111" t="str">
            <v>NO</v>
          </cell>
          <cell r="BW111" t="str">
            <v>FIRMAS PENDIENTES</v>
          </cell>
          <cell r="BX111">
            <v>3970</v>
          </cell>
          <cell r="BY111">
            <v>0</v>
          </cell>
          <cell r="BZ111">
            <v>3460</v>
          </cell>
          <cell r="CA111">
            <v>0</v>
          </cell>
          <cell r="CB111">
            <v>0</v>
          </cell>
          <cell r="CC111">
            <v>0</v>
          </cell>
          <cell r="CD111">
            <v>0</v>
          </cell>
          <cell r="CE111">
            <v>0</v>
          </cell>
          <cell r="CF111">
            <v>0</v>
          </cell>
          <cell r="CG111">
            <v>0</v>
          </cell>
          <cell r="CH111">
            <v>7430</v>
          </cell>
          <cell r="CI111" t="str">
            <v>Monterrey</v>
          </cell>
          <cell r="CJ111" t="str">
            <v>España</v>
          </cell>
          <cell r="CK111">
            <v>14200</v>
          </cell>
        </row>
        <row r="119">
          <cell r="AI119" t="str">
            <v>Joaquin</v>
          </cell>
          <cell r="AJ119">
            <v>104335.94905370845</v>
          </cell>
        </row>
        <row r="120">
          <cell r="AI120" t="str">
            <v>Luis</v>
          </cell>
          <cell r="AJ120">
            <v>107533.10168510978</v>
          </cell>
        </row>
        <row r="122">
          <cell r="AI122" t="str">
            <v>Joaquin</v>
          </cell>
          <cell r="AJ122">
            <v>121030.32867519182</v>
          </cell>
        </row>
        <row r="123">
          <cell r="AI123" t="str">
            <v>Luis</v>
          </cell>
          <cell r="AJ123">
            <v>121583.0321906427</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row r="9">
          <cell r="B9">
            <v>1</v>
          </cell>
        </row>
      </sheetData>
      <sheetData sheetId="19"/>
      <sheetData sheetId="20"/>
      <sheetData sheetId="21"/>
      <sheetData sheetId="22"/>
      <sheetData sheetId="2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Menu"/>
      <sheetName val="Instructions"/>
      <sheetName val="Author"/>
      <sheetName val="Template Management"/>
      <sheetName val="Data"/>
      <sheetName val="Footnotes"/>
      <sheetName val="Black-Scholes Inputs"/>
      <sheetName val="Risk-free Rates"/>
      <sheetName val="Stock Options"/>
      <sheetName val="Restricted Shares"/>
      <sheetName val="Performance Plan"/>
      <sheetName val="Peer Group"/>
      <sheetName val="Print Menu"/>
      <sheetName val="BS Listings - Helen"/>
      <sheetName val="HardCoded Data"/>
      <sheetName val="HardCoded Data (2)"/>
      <sheetName val="Price Sheet"/>
      <sheetName val="Report "/>
      <sheetName val="98LTIP&lt;500m"/>
      <sheetName val="98LTIP500m-1b"/>
      <sheetName val="98LTIP1b-3b"/>
      <sheetName val="98LTIP3b-6b"/>
      <sheetName val="98LTIP6b-10b"/>
      <sheetName val="98LTIP&gt;10b"/>
      <sheetName val="98LTIPALL"/>
      <sheetName val="97LTIPBank"/>
      <sheetName val="97LTIPIns"/>
      <sheetName val="97LTIPFinAll"/>
      <sheetName val="Base de Datos"/>
      <sheetName val="Main_Menu"/>
      <sheetName val="Template_Management"/>
      <sheetName val="Black-Scholes_Inputs"/>
      <sheetName val="Risk-free_Rates"/>
      <sheetName val="Stock_Options"/>
      <sheetName val="Restricted_Shares"/>
      <sheetName val="Performance_Plan"/>
      <sheetName val="Peer_Group"/>
      <sheetName val="Print_Menu"/>
      <sheetName val="BS_Listings_-_Helen"/>
      <sheetName val="HardCoded_Data"/>
      <sheetName val="HardCoded_Data_(2)"/>
      <sheetName val="Price_Sheet"/>
      <sheetName val="Report_"/>
      <sheetName val="Base_de_Datos"/>
    </sheetNames>
    <sheetDataSet>
      <sheetData sheetId="0">
        <row r="7">
          <cell r="A7">
            <v>60000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row r="7">
          <cell r="A7">
            <v>60000</v>
          </cell>
          <cell r="B7">
            <v>80000</v>
          </cell>
          <cell r="C7">
            <v>0.15</v>
          </cell>
          <cell r="D7">
            <v>0.17</v>
          </cell>
        </row>
        <row r="8">
          <cell r="A8">
            <v>80000</v>
          </cell>
          <cell r="B8">
            <v>100000</v>
          </cell>
          <cell r="C8">
            <v>0.17</v>
          </cell>
          <cell r="D8">
            <v>0.24</v>
          </cell>
        </row>
        <row r="9">
          <cell r="A9">
            <v>100000</v>
          </cell>
          <cell r="B9">
            <v>125000</v>
          </cell>
          <cell r="C9">
            <v>0.24</v>
          </cell>
          <cell r="D9">
            <v>0.36</v>
          </cell>
        </row>
        <row r="10">
          <cell r="A10">
            <v>125000</v>
          </cell>
          <cell r="B10">
            <v>150000</v>
          </cell>
          <cell r="C10">
            <v>0.36</v>
          </cell>
          <cell r="D10">
            <v>0.54</v>
          </cell>
        </row>
        <row r="11">
          <cell r="A11">
            <v>150000</v>
          </cell>
          <cell r="B11">
            <v>180000</v>
          </cell>
          <cell r="C11">
            <v>0.54</v>
          </cell>
          <cell r="D11">
            <v>0.75</v>
          </cell>
        </row>
        <row r="12">
          <cell r="A12">
            <v>180000</v>
          </cell>
          <cell r="B12">
            <v>220000</v>
          </cell>
          <cell r="C12">
            <v>0.75</v>
          </cell>
          <cell r="D12">
            <v>1</v>
          </cell>
        </row>
        <row r="13">
          <cell r="A13">
            <v>220000</v>
          </cell>
          <cell r="B13">
            <v>270000</v>
          </cell>
          <cell r="C13">
            <v>1</v>
          </cell>
          <cell r="D13">
            <v>1.2</v>
          </cell>
        </row>
        <row r="14">
          <cell r="A14">
            <v>270000</v>
          </cell>
          <cell r="B14">
            <v>330000</v>
          </cell>
          <cell r="C14">
            <v>1.2</v>
          </cell>
          <cell r="D14">
            <v>1.61</v>
          </cell>
        </row>
        <row r="15">
          <cell r="A15">
            <v>330000</v>
          </cell>
          <cell r="B15">
            <v>430000</v>
          </cell>
          <cell r="C15">
            <v>1.61</v>
          </cell>
          <cell r="D15">
            <v>1.88</v>
          </cell>
        </row>
        <row r="16">
          <cell r="A16">
            <v>430000</v>
          </cell>
          <cell r="B16">
            <v>500000</v>
          </cell>
          <cell r="C16">
            <v>1.88</v>
          </cell>
          <cell r="D16">
            <v>2.74</v>
          </cell>
        </row>
        <row r="17">
          <cell r="A17">
            <v>500000</v>
          </cell>
          <cell r="B17">
            <v>99999999</v>
          </cell>
          <cell r="C17">
            <v>2.74</v>
          </cell>
          <cell r="D17">
            <v>2.74</v>
          </cell>
        </row>
      </sheetData>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ruData"/>
      <sheetName val="CostSum"/>
      <sheetName val="O&amp;M Accruals"/>
      <sheetName val="Invoices"/>
      <sheetName val="Sheet1"/>
      <sheetName val="Sheet2"/>
      <sheetName val="Task Orders"/>
      <sheetName val="IA SalesTax"/>
      <sheetName val="American Water"/>
      <sheetName val="Inv Status Sum"/>
      <sheetName val="TaxCode"/>
      <sheetName val="BU"/>
      <sheetName val="American Water (2)"/>
      <sheetName val="98LTIP6b-10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
          <cell r="B1" t="str">
            <v>District</v>
          </cell>
          <cell r="C1" t="str">
            <v>BU</v>
          </cell>
        </row>
        <row r="2">
          <cell r="C2" t="str">
            <v xml:space="preserve">09000 </v>
          </cell>
        </row>
        <row r="3">
          <cell r="B3" t="str">
            <v>Champaign</v>
          </cell>
          <cell r="C3" t="str">
            <v>091405</v>
          </cell>
        </row>
        <row r="4">
          <cell r="B4" t="str">
            <v>Alton</v>
          </cell>
          <cell r="C4" t="str">
            <v>091505</v>
          </cell>
        </row>
        <row r="5">
          <cell r="B5" t="str">
            <v>Streator</v>
          </cell>
          <cell r="C5" t="str">
            <v>092405</v>
          </cell>
        </row>
        <row r="6">
          <cell r="B6" t="str">
            <v>Cairo</v>
          </cell>
          <cell r="C6" t="str">
            <v>092505</v>
          </cell>
        </row>
        <row r="7">
          <cell r="B7" t="str">
            <v>Sterling</v>
          </cell>
          <cell r="C7" t="str">
            <v>093405</v>
          </cell>
        </row>
        <row r="8">
          <cell r="B8" t="str">
            <v>Interurban</v>
          </cell>
          <cell r="C8" t="str">
            <v>093505</v>
          </cell>
        </row>
        <row r="9">
          <cell r="B9" t="str">
            <v>Pontiac</v>
          </cell>
          <cell r="C9" t="str">
            <v>094405</v>
          </cell>
        </row>
        <row r="10">
          <cell r="C10" t="str">
            <v>094505</v>
          </cell>
        </row>
        <row r="11">
          <cell r="C11" t="str">
            <v>094605</v>
          </cell>
        </row>
        <row r="12">
          <cell r="C12" t="str">
            <v>095405</v>
          </cell>
        </row>
        <row r="13">
          <cell r="B13" t="str">
            <v>Pekin</v>
          </cell>
          <cell r="C13" t="str">
            <v>095505</v>
          </cell>
        </row>
        <row r="14">
          <cell r="C14" t="str">
            <v>095605</v>
          </cell>
        </row>
        <row r="15">
          <cell r="B15" t="str">
            <v>Peoria</v>
          </cell>
          <cell r="C15" t="str">
            <v>096505</v>
          </cell>
        </row>
        <row r="16">
          <cell r="C16" t="str">
            <v>097505</v>
          </cell>
        </row>
        <row r="17">
          <cell r="C17" t="str">
            <v>097605</v>
          </cell>
        </row>
        <row r="18">
          <cell r="B18" t="str">
            <v>Lincoln</v>
          </cell>
          <cell r="C18" t="str">
            <v>097705</v>
          </cell>
        </row>
        <row r="19">
          <cell r="C19" t="str">
            <v>098505</v>
          </cell>
        </row>
        <row r="20">
          <cell r="B20" t="str">
            <v>Chicago</v>
          </cell>
          <cell r="C20" t="str">
            <v>098605</v>
          </cell>
        </row>
        <row r="21">
          <cell r="C21" t="str">
            <v>099605</v>
          </cell>
        </row>
        <row r="22">
          <cell r="C22" t="str">
            <v xml:space="preserve">10000 </v>
          </cell>
        </row>
        <row r="23">
          <cell r="C23" t="str">
            <v>100105</v>
          </cell>
        </row>
        <row r="24">
          <cell r="C24" t="str">
            <v>100505</v>
          </cell>
        </row>
        <row r="25">
          <cell r="B25" t="str">
            <v>Kokomo</v>
          </cell>
          <cell r="C25" t="str">
            <v>101005</v>
          </cell>
        </row>
        <row r="26">
          <cell r="B26" t="str">
            <v>Muncie</v>
          </cell>
          <cell r="C26" t="str">
            <v>101505</v>
          </cell>
        </row>
        <row r="27">
          <cell r="C27" t="str">
            <v>102005</v>
          </cell>
        </row>
        <row r="28">
          <cell r="B28" t="str">
            <v>Richmond</v>
          </cell>
          <cell r="C28" t="str">
            <v>102505</v>
          </cell>
        </row>
        <row r="29">
          <cell r="B29" t="str">
            <v>Somerset</v>
          </cell>
          <cell r="C29" t="str">
            <v>103005</v>
          </cell>
        </row>
        <row r="30">
          <cell r="C30" t="str">
            <v>103505</v>
          </cell>
        </row>
        <row r="31">
          <cell r="B31" t="str">
            <v>Summitville</v>
          </cell>
          <cell r="C31" t="str">
            <v>104005</v>
          </cell>
        </row>
        <row r="32">
          <cell r="B32" t="str">
            <v>Wabash</v>
          </cell>
          <cell r="C32" t="str">
            <v>104505</v>
          </cell>
        </row>
        <row r="33">
          <cell r="B33" t="str">
            <v>Warsaw</v>
          </cell>
          <cell r="C33" t="str">
            <v>104605</v>
          </cell>
        </row>
        <row r="34">
          <cell r="B34" t="str">
            <v>West Lafaette</v>
          </cell>
          <cell r="C34" t="str">
            <v>104705</v>
          </cell>
        </row>
        <row r="35">
          <cell r="B35" t="str">
            <v>Winchester</v>
          </cell>
          <cell r="C35" t="str">
            <v>104805</v>
          </cell>
        </row>
        <row r="36">
          <cell r="B36" t="str">
            <v>Crawfordsville</v>
          </cell>
          <cell r="C36" t="str">
            <v>105005</v>
          </cell>
        </row>
        <row r="37">
          <cell r="B37" t="str">
            <v>Johnson County</v>
          </cell>
          <cell r="C37" t="str">
            <v>105505</v>
          </cell>
        </row>
        <row r="38">
          <cell r="B38" t="str">
            <v>Moorseville</v>
          </cell>
          <cell r="C38" t="str">
            <v>105805</v>
          </cell>
        </row>
        <row r="39">
          <cell r="B39" t="str">
            <v>Noblesville</v>
          </cell>
          <cell r="C39" t="str">
            <v>106005</v>
          </cell>
        </row>
        <row r="40">
          <cell r="B40" t="str">
            <v>Shelbyville</v>
          </cell>
          <cell r="C40" t="str">
            <v>106505</v>
          </cell>
        </row>
        <row r="41">
          <cell r="B41" t="str">
            <v>Wabash Valley</v>
          </cell>
          <cell r="C41" t="str">
            <v>107005</v>
          </cell>
        </row>
        <row r="42">
          <cell r="B42" t="str">
            <v>Southern Indiana</v>
          </cell>
          <cell r="C42" t="str">
            <v>107505</v>
          </cell>
        </row>
        <row r="43">
          <cell r="B43" t="str">
            <v>Newberg</v>
          </cell>
          <cell r="C43" t="str">
            <v>108005</v>
          </cell>
        </row>
        <row r="44">
          <cell r="B44" t="str">
            <v>Seymore</v>
          </cell>
          <cell r="C44" t="str">
            <v>108505</v>
          </cell>
        </row>
        <row r="45">
          <cell r="B45" t="str">
            <v>Northwest</v>
          </cell>
          <cell r="C45" t="str">
            <v>109005</v>
          </cell>
        </row>
        <row r="46">
          <cell r="C46" t="str">
            <v xml:space="preserve">11000 </v>
          </cell>
        </row>
        <row r="47">
          <cell r="C47" t="str">
            <v>110105</v>
          </cell>
        </row>
        <row r="48">
          <cell r="B48" t="str">
            <v>Quad Cities</v>
          </cell>
          <cell r="C48" t="str">
            <v>110205</v>
          </cell>
        </row>
        <row r="49">
          <cell r="B49" t="str">
            <v>Clinton</v>
          </cell>
          <cell r="C49" t="str">
            <v>110305</v>
          </cell>
        </row>
        <row r="50">
          <cell r="C50" t="str">
            <v>170105</v>
          </cell>
        </row>
        <row r="51">
          <cell r="B51" t="str">
            <v>St. Louis</v>
          </cell>
          <cell r="C51" t="str">
            <v>170205</v>
          </cell>
        </row>
        <row r="52">
          <cell r="B52" t="str">
            <v>St. Joseph</v>
          </cell>
          <cell r="C52" t="str">
            <v>170305</v>
          </cell>
        </row>
        <row r="53">
          <cell r="B53" t="str">
            <v>Parkville</v>
          </cell>
          <cell r="C53" t="str">
            <v>170405</v>
          </cell>
        </row>
        <row r="54">
          <cell r="C54" t="str">
            <v>170505</v>
          </cell>
        </row>
        <row r="55">
          <cell r="B55" t="str">
            <v>Warrensburg</v>
          </cell>
          <cell r="C55" t="str">
            <v>170605</v>
          </cell>
        </row>
        <row r="56">
          <cell r="B56" t="str">
            <v>Cedar Hill</v>
          </cell>
          <cell r="C56" t="str">
            <v>170705</v>
          </cell>
        </row>
        <row r="57">
          <cell r="B57" t="str">
            <v>Brunswick</v>
          </cell>
          <cell r="C57" t="str">
            <v>170805</v>
          </cell>
        </row>
        <row r="58">
          <cell r="B58" t="str">
            <v>St. Charles</v>
          </cell>
          <cell r="C58" t="str">
            <v>170905</v>
          </cell>
        </row>
        <row r="59">
          <cell r="B59" t="str">
            <v>Mexico</v>
          </cell>
          <cell r="C59" t="str">
            <v>171005</v>
          </cell>
        </row>
        <row r="60">
          <cell r="B60" t="str">
            <v>Joplin</v>
          </cell>
          <cell r="C60" t="str">
            <v>171105</v>
          </cell>
        </row>
        <row r="61">
          <cell r="B61" t="str">
            <v>Jefferson City</v>
          </cell>
          <cell r="C61" t="str">
            <v>171205</v>
          </cell>
        </row>
        <row r="62">
          <cell r="B62" t="str">
            <v>Waren County</v>
          </cell>
          <cell r="C62" t="str">
            <v>171405</v>
          </cell>
        </row>
        <row r="63">
          <cell r="C63" t="str">
            <v>171505</v>
          </cell>
        </row>
        <row r="64">
          <cell r="C64" t="str">
            <v>179908</v>
          </cell>
        </row>
        <row r="65">
          <cell r="C65" t="str">
            <v>220105</v>
          </cell>
        </row>
        <row r="66">
          <cell r="B66" t="str">
            <v>Marion</v>
          </cell>
          <cell r="C66" t="str">
            <v>220205</v>
          </cell>
        </row>
        <row r="67">
          <cell r="B67" t="str">
            <v>Mansfield</v>
          </cell>
          <cell r="C67" t="str">
            <v>220305</v>
          </cell>
        </row>
        <row r="68">
          <cell r="B68" t="str">
            <v>Tiffin</v>
          </cell>
          <cell r="C68" t="str">
            <v>220405</v>
          </cell>
        </row>
        <row r="69">
          <cell r="B69" t="str">
            <v>Ashtabula</v>
          </cell>
          <cell r="C69" t="str">
            <v>220505</v>
          </cell>
        </row>
        <row r="70">
          <cell r="B70" t="str">
            <v>Lawrence County</v>
          </cell>
          <cell r="C70" t="str">
            <v>220605</v>
          </cell>
        </row>
        <row r="71">
          <cell r="B71" t="str">
            <v>Lake White</v>
          </cell>
          <cell r="C71" t="str">
            <v>221005</v>
          </cell>
        </row>
        <row r="72">
          <cell r="B72" t="str">
            <v>Portage</v>
          </cell>
          <cell r="C72" t="str">
            <v>221105</v>
          </cell>
        </row>
        <row r="73">
          <cell r="B73" t="str">
            <v>Franklin County</v>
          </cell>
          <cell r="C73" t="str">
            <v>221205</v>
          </cell>
        </row>
        <row r="74">
          <cell r="C74" t="str">
            <v>221311</v>
          </cell>
        </row>
      </sheetData>
      <sheetData sheetId="12" refreshError="1"/>
      <sheetData sheetId="1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Data"/>
      <sheetName val="2000 Q4 Sales"/>
      <sheetName val="2001 Quarterly Revenue"/>
      <sheetName val="Revenues"/>
      <sheetName val="Exhibit 1"/>
      <sheetName val="Exhibit 2"/>
      <sheetName val="Exhibit 3"/>
      <sheetName val="Exhibit4"/>
      <sheetName val="Exhibit5"/>
      <sheetName val="Summary Tables"/>
      <sheetName val="BU"/>
      <sheetName val="98LTIP6b-10b"/>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 1"/>
      <sheetName val="Director's Comp"/>
      <sheetName val="Chairman Comp"/>
      <sheetName val="Option Plan"/>
      <sheetName val="blk sch"/>
      <sheetName val="All Data"/>
      <sheetName val="Comp_1"/>
      <sheetName val="Director's_Comp"/>
      <sheetName val="Chairman_Comp"/>
      <sheetName val="Option_Plan"/>
      <sheetName val="blk_sch"/>
      <sheetName val="All_Data"/>
    </sheetNames>
    <sheetDataSet>
      <sheetData sheetId="0" refreshError="1">
        <row r="4">
          <cell r="AA4" t="str">
            <v>1999
Bonus %</v>
          </cell>
          <cell r="AB4" t="str">
            <v>1998
Bonus %</v>
          </cell>
          <cell r="AD4" t="str">
            <v>3-Year
Average
Bonus
(%)</v>
          </cell>
        </row>
        <row r="6">
          <cell r="AA6">
            <v>5.0133333333333335E-2</v>
          </cell>
          <cell r="AB6">
            <v>0</v>
          </cell>
          <cell r="AD6">
            <v>4.4162091503267976E-2</v>
          </cell>
        </row>
        <row r="7">
          <cell r="AA7">
            <v>0.18655393834019229</v>
          </cell>
          <cell r="AB7">
            <v>9.7940698865650822E-2</v>
          </cell>
          <cell r="AD7">
            <v>0.21356832884711094</v>
          </cell>
        </row>
        <row r="8">
          <cell r="AA8">
            <v>1.0969642767314915</v>
          </cell>
          <cell r="AB8" t="str">
            <v>N/A</v>
          </cell>
          <cell r="AD8">
            <v>1.3118387671244816</v>
          </cell>
        </row>
        <row r="9">
          <cell r="AA9">
            <v>0.7142857142857143</v>
          </cell>
          <cell r="AB9">
            <v>0.74626865671641796</v>
          </cell>
          <cell r="AD9">
            <v>0.57018479033404412</v>
          </cell>
        </row>
        <row r="10">
          <cell r="AA10">
            <v>0</v>
          </cell>
          <cell r="AB10">
            <v>0</v>
          </cell>
          <cell r="AD10">
            <v>0.30687613915107964</v>
          </cell>
        </row>
        <row r="11">
          <cell r="AA11">
            <v>0</v>
          </cell>
          <cell r="AB11">
            <v>0</v>
          </cell>
          <cell r="AD11">
            <v>4.1666666666666664E-2</v>
          </cell>
        </row>
        <row r="12">
          <cell r="AA12">
            <v>0</v>
          </cell>
          <cell r="AB12">
            <v>0</v>
          </cell>
          <cell r="AD12">
            <v>0</v>
          </cell>
        </row>
        <row r="13">
          <cell r="AA13">
            <v>0.55882352941176472</v>
          </cell>
          <cell r="AB13">
            <v>0.61224489795918369</v>
          </cell>
        </row>
        <row r="14">
          <cell r="AA14">
            <v>0</v>
          </cell>
          <cell r="AB14">
            <v>0</v>
          </cell>
          <cell r="AD14">
            <v>1.6666666666666667</v>
          </cell>
        </row>
        <row r="15">
          <cell r="AA15">
            <v>0.36200074285006806</v>
          </cell>
          <cell r="AB15">
            <v>0.96774045402749198</v>
          </cell>
          <cell r="AD15">
            <v>0.44324706562585336</v>
          </cell>
        </row>
        <row r="16">
          <cell r="AA16">
            <v>0.68500154942671221</v>
          </cell>
          <cell r="AB16">
            <v>0.91750007042848702</v>
          </cell>
          <cell r="AD16">
            <v>0.7633337398979515</v>
          </cell>
        </row>
        <row r="17">
          <cell r="AA17">
            <v>1.6607551487414187</v>
          </cell>
          <cell r="AB17">
            <v>1.0446642427763053</v>
          </cell>
          <cell r="AD17">
            <v>1.3486481305059079</v>
          </cell>
        </row>
        <row r="18">
          <cell r="AA18">
            <v>0.25</v>
          </cell>
          <cell r="AB18">
            <v>0</v>
          </cell>
          <cell r="AD18">
            <v>0.19014426411430155</v>
          </cell>
        </row>
        <row r="19">
          <cell r="AA19">
            <v>0.18642241379310345</v>
          </cell>
          <cell r="AB19">
            <v>0.33498838439064327</v>
          </cell>
          <cell r="AD19">
            <v>0.17380359939458223</v>
          </cell>
        </row>
        <row r="20">
          <cell r="AA20" t="str">
            <v>N/A</v>
          </cell>
          <cell r="AB20" t="str">
            <v>N/A</v>
          </cell>
          <cell r="AD20">
            <v>0.4334881850601594</v>
          </cell>
        </row>
        <row r="21">
          <cell r="AA21">
            <v>0</v>
          </cell>
          <cell r="AB21">
            <v>0</v>
          </cell>
          <cell r="AD21">
            <v>0</v>
          </cell>
        </row>
        <row r="22">
          <cell r="AA22">
            <v>5.1543500695472701E-3</v>
          </cell>
          <cell r="AB22">
            <v>1.5609495618829783</v>
          </cell>
          <cell r="AD22">
            <v>0.5237901829686965</v>
          </cell>
        </row>
        <row r="24">
          <cell r="AD24">
            <v>0</v>
          </cell>
        </row>
        <row r="25">
          <cell r="AD25">
            <v>1.6666666666666667</v>
          </cell>
        </row>
        <row r="27">
          <cell r="AD27">
            <v>7.6572468476096542E-2</v>
          </cell>
        </row>
        <row r="28">
          <cell r="AD28">
            <v>0.37018216210561949</v>
          </cell>
        </row>
        <row r="29">
          <cell r="AD29">
            <v>0.71504650250697466</v>
          </cell>
        </row>
        <row r="31">
          <cell r="AD31">
            <v>0.6</v>
          </cell>
        </row>
        <row r="37">
          <cell r="AA37" t="str">
            <v>1999
Bonus %</v>
          </cell>
          <cell r="AB37" t="str">
            <v>1998
Bonus %</v>
          </cell>
          <cell r="AD37" t="str">
            <v>3-Year
Average
Bonus
(%)</v>
          </cell>
        </row>
        <row r="38">
          <cell r="AA38">
            <v>1.935483870967742E-2</v>
          </cell>
          <cell r="AB38" t="str">
            <v>N/A</v>
          </cell>
          <cell r="AD38">
            <v>3.4402694080113434E-2</v>
          </cell>
        </row>
        <row r="39">
          <cell r="AA39">
            <v>3.6363636363636362E-2</v>
          </cell>
          <cell r="AB39">
            <v>0.1702127659574468</v>
          </cell>
          <cell r="AD39">
            <v>0.18875166451065906</v>
          </cell>
        </row>
        <row r="40">
          <cell r="AA40" t="str">
            <v>N/A</v>
          </cell>
          <cell r="AB40" t="str">
            <v>N/A</v>
          </cell>
          <cell r="AD40">
            <v>0</v>
          </cell>
        </row>
        <row r="41">
          <cell r="AA41" t="str">
            <v>N/A</v>
          </cell>
          <cell r="AB41" t="str">
            <v>N/A</v>
          </cell>
          <cell r="AD41">
            <v>0</v>
          </cell>
        </row>
        <row r="42">
          <cell r="AA42">
            <v>0.18333539680574473</v>
          </cell>
          <cell r="AB42">
            <v>0.2448936602940322</v>
          </cell>
          <cell r="AD42">
            <v>0.17746416674977103</v>
          </cell>
        </row>
        <row r="43">
          <cell r="AA43">
            <v>0.60039752867621721</v>
          </cell>
          <cell r="AB43">
            <v>0.73040298728708875</v>
          </cell>
          <cell r="AD43">
            <v>0.63613470321866949</v>
          </cell>
        </row>
        <row r="44">
          <cell r="AA44" t="str">
            <v>N/A</v>
          </cell>
          <cell r="AB44" t="str">
            <v>N/A</v>
          </cell>
          <cell r="AD44">
            <v>0.32786885245901637</v>
          </cell>
        </row>
        <row r="45">
          <cell r="AA45">
            <v>0.15440190950522087</v>
          </cell>
          <cell r="AB45">
            <v>0.26815101645692158</v>
          </cell>
          <cell r="AD45">
            <v>0.14085097532071414</v>
          </cell>
        </row>
        <row r="46">
          <cell r="AA46">
            <v>0.16767445734636632</v>
          </cell>
          <cell r="AB46">
            <v>0.4500600962246088</v>
          </cell>
          <cell r="AD46">
            <v>0.29454364919431858</v>
          </cell>
        </row>
        <row r="47">
          <cell r="AA47">
            <v>0</v>
          </cell>
          <cell r="AB47">
            <v>2.5702778213297077E-2</v>
          </cell>
          <cell r="AD47">
            <v>8.5675927377656929E-3</v>
          </cell>
        </row>
        <row r="48">
          <cell r="AA48">
            <v>0</v>
          </cell>
          <cell r="AB48">
            <v>0.26727974690331918</v>
          </cell>
          <cell r="AD48">
            <v>8.9093248967773056E-2</v>
          </cell>
        </row>
        <row r="50">
          <cell r="AD50">
            <v>0</v>
          </cell>
        </row>
        <row r="51">
          <cell r="AD51">
            <v>0.63613470321866949</v>
          </cell>
        </row>
        <row r="53">
          <cell r="AD53">
            <v>8.5675927377656929E-3</v>
          </cell>
        </row>
        <row r="54">
          <cell r="AD54">
            <v>0.14085097532071414</v>
          </cell>
        </row>
        <row r="55">
          <cell r="AD55">
            <v>0.29454364919431858</v>
          </cell>
        </row>
        <row r="57">
          <cell r="AD57">
            <v>0.4</v>
          </cell>
        </row>
        <row r="62">
          <cell r="AA62" t="str">
            <v>1999
Bonus %</v>
          </cell>
          <cell r="AB62" t="str">
            <v>1998
Bonus %</v>
          </cell>
          <cell r="AD62" t="str">
            <v>3-Year
Average
Bonus
(%)</v>
          </cell>
        </row>
        <row r="64">
          <cell r="AA64">
            <v>0.04</v>
          </cell>
          <cell r="AB64">
            <v>0</v>
          </cell>
          <cell r="AD64">
            <v>3.3763440860215051E-2</v>
          </cell>
        </row>
        <row r="65">
          <cell r="AA65">
            <v>5.5966223264935146E-2</v>
          </cell>
          <cell r="AB65">
            <v>8.2270283738455713E-2</v>
          </cell>
          <cell r="AD65">
            <v>0.11735584163439512</v>
          </cell>
        </row>
        <row r="66">
          <cell r="AA66">
            <v>0.61244023827293692</v>
          </cell>
          <cell r="AB66">
            <v>1.4999994000002399</v>
          </cell>
          <cell r="AD66">
            <v>0.91843228486657191</v>
          </cell>
        </row>
        <row r="67">
          <cell r="AA67">
            <v>0.7142857142857143</v>
          </cell>
          <cell r="AB67">
            <v>0.74626865671641796</v>
          </cell>
          <cell r="AD67">
            <v>0.57018479033404412</v>
          </cell>
        </row>
        <row r="68">
          <cell r="AA68">
            <v>0</v>
          </cell>
          <cell r="AB68" t="str">
            <v>N/A</v>
          </cell>
          <cell r="AD68">
            <v>0</v>
          </cell>
        </row>
        <row r="69">
          <cell r="AA69" t="str">
            <v>N/A</v>
          </cell>
          <cell r="AB69" t="str">
            <v>N/A</v>
          </cell>
          <cell r="AD69">
            <v>0.1</v>
          </cell>
        </row>
        <row r="70">
          <cell r="AA70">
            <v>0</v>
          </cell>
          <cell r="AB70">
            <v>0</v>
          </cell>
          <cell r="AD70">
            <v>0</v>
          </cell>
        </row>
        <row r="71">
          <cell r="AA71">
            <v>0.55882352941176472</v>
          </cell>
          <cell r="AB71">
            <v>0.61224489795918369</v>
          </cell>
        </row>
        <row r="72">
          <cell r="AA72">
            <v>0</v>
          </cell>
          <cell r="AB72">
            <v>0</v>
          </cell>
          <cell r="AD72">
            <v>6.9999999999999993E-2</v>
          </cell>
        </row>
        <row r="73">
          <cell r="AA73">
            <v>0.39696076911149014</v>
          </cell>
          <cell r="AB73">
            <v>0.47693176854858621</v>
          </cell>
          <cell r="AD73">
            <v>0.29129751255335878</v>
          </cell>
        </row>
        <row r="74">
          <cell r="AA74">
            <v>0.60039752867621721</v>
          </cell>
          <cell r="AB74">
            <v>0.73040298728708875</v>
          </cell>
          <cell r="AD74">
            <v>0.63613470321866949</v>
          </cell>
        </row>
        <row r="75">
          <cell r="AA75">
            <v>0.7720743034055727</v>
          </cell>
          <cell r="AB75">
            <v>0.57749154725487051</v>
          </cell>
          <cell r="AD75">
            <v>0.70141865997596575</v>
          </cell>
        </row>
        <row r="76">
          <cell r="AA76" t="str">
            <v>N/A</v>
          </cell>
          <cell r="AB76" t="str">
            <v>N/A</v>
          </cell>
          <cell r="AD76">
            <v>0.32786885245901637</v>
          </cell>
        </row>
        <row r="77">
          <cell r="AA77">
            <v>0.14786324786324787</v>
          </cell>
          <cell r="AB77">
            <v>0.26581948650257525</v>
          </cell>
          <cell r="AD77">
            <v>0.13789424478860771</v>
          </cell>
        </row>
        <row r="78">
          <cell r="AA78">
            <v>0.26338433723076926</v>
          </cell>
          <cell r="AB78">
            <v>0.79500059275000012</v>
          </cell>
          <cell r="AD78">
            <v>0.45356106988582501</v>
          </cell>
        </row>
        <row r="79">
          <cell r="AA79" t="str">
            <v>N/A</v>
          </cell>
          <cell r="AB79" t="str">
            <v>N/A</v>
          </cell>
          <cell r="AD79">
            <v>0</v>
          </cell>
        </row>
        <row r="80">
          <cell r="AA80">
            <v>0</v>
          </cell>
          <cell r="AB80">
            <v>0.48835374000828241</v>
          </cell>
          <cell r="AD80">
            <v>0.1627845800027608</v>
          </cell>
        </row>
        <row r="82">
          <cell r="AD82">
            <v>0</v>
          </cell>
        </row>
        <row r="83">
          <cell r="AD83">
            <v>0.91843228486657191</v>
          </cell>
        </row>
        <row r="85">
          <cell r="AD85">
            <v>4.2822580645161284E-2</v>
          </cell>
        </row>
        <row r="86">
          <cell r="AD86">
            <v>0.15033941239568427</v>
          </cell>
        </row>
        <row r="87">
          <cell r="AD87">
            <v>0.54102886022198937</v>
          </cell>
        </row>
        <row r="89">
          <cell r="AD89">
            <v>0.4</v>
          </cell>
        </row>
      </sheetData>
      <sheetData sheetId="1"/>
      <sheetData sheetId="2"/>
      <sheetData sheetId="3"/>
      <sheetData sheetId="4"/>
      <sheetData sheetId="5" refreshError="1"/>
      <sheetData sheetId="6">
        <row r="4">
          <cell r="AA4" t="str">
            <v>1999
Bonus %</v>
          </cell>
        </row>
      </sheetData>
      <sheetData sheetId="7"/>
      <sheetData sheetId="8"/>
      <sheetData sheetId="9"/>
      <sheetData sheetId="10"/>
      <sheetData sheetId="1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Exec"/>
      <sheetName val="Equity Exec"/>
      <sheetName val="Top Fin"/>
      <sheetName val="2nd Paid"/>
      <sheetName val="Equity 2nd "/>
      <sheetName val="Chairman"/>
      <sheetName val="Option"/>
      <sheetName val="blk sch"/>
      <sheetName val="Aber LTI"/>
      <sheetName val="Comp Dilution"/>
      <sheetName val="Comp Summary"/>
      <sheetName val="LTI Summary"/>
      <sheetName val="Bonus Summary"/>
      <sheetName val="Salary Summary"/>
      <sheetName val="Ownership Summary"/>
      <sheetName val="Dilution Summary"/>
      <sheetName val="Comp 1"/>
      <sheetName val="Instructions"/>
      <sheetName val="Contact Data"/>
      <sheetName val="Company Data"/>
      <sheetName val="Unit Data"/>
      <sheetName val="PickList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TI Data"/>
      <sheetName val="Data Sheet"/>
      <sheetName val="Harris Data"/>
      <sheetName val="Platzer Data"/>
      <sheetName val="Top Exec"/>
    </sheetNames>
    <sheetDataSet>
      <sheetData sheetId="0"/>
      <sheetData sheetId="1"/>
      <sheetData sheetId="2"/>
      <sheetData sheetId="3"/>
      <sheetData sheetId="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Sources"/>
      <sheetName val="Pivot"/>
      <sheetName val="AMScorecardReport"/>
      <sheetName val="ScorecardReport"/>
      <sheetName val="FunnelReport"/>
      <sheetName val="TableofDeals"/>
      <sheetName val="HotDealData"/>
      <sheetName val="ScorecardData"/>
      <sheetName val="FunnelData"/>
      <sheetName val="Engines"/>
      <sheetName val="Database"/>
      <sheetName val="Input"/>
      <sheetName val="Data Sheet"/>
      <sheetName val="BU"/>
      <sheetName val="Ad Hoc Assump Extract"/>
      <sheetName val="Assumptions"/>
      <sheetName val="Sheet2"/>
    </sheetNames>
    <sheetDataSet>
      <sheetData sheetId="0"/>
      <sheetData sheetId="1"/>
      <sheetData sheetId="2"/>
      <sheetData sheetId="3"/>
      <sheetData sheetId="4"/>
      <sheetData sheetId="5"/>
      <sheetData sheetId="6"/>
      <sheetData sheetId="7" refreshError="1">
        <row r="1">
          <cell r="FT1">
            <v>1</v>
          </cell>
          <cell r="FU1">
            <v>0</v>
          </cell>
          <cell r="FV1">
            <v>0</v>
          </cell>
          <cell r="FW1">
            <v>375000</v>
          </cell>
          <cell r="FX1">
            <v>375000</v>
          </cell>
        </row>
        <row r="2">
          <cell r="FT2">
            <v>2</v>
          </cell>
          <cell r="FU2">
            <v>0</v>
          </cell>
          <cell r="FV2">
            <v>0</v>
          </cell>
          <cell r="FW2">
            <v>0</v>
          </cell>
          <cell r="FX2">
            <v>0</v>
          </cell>
        </row>
        <row r="3">
          <cell r="E3">
            <v>1500000</v>
          </cell>
          <cell r="FT3">
            <v>3</v>
          </cell>
          <cell r="FU3">
            <v>150000</v>
          </cell>
          <cell r="FV3">
            <v>206250</v>
          </cell>
          <cell r="FW3">
            <v>581250</v>
          </cell>
          <cell r="FX3">
            <v>581250</v>
          </cell>
        </row>
        <row r="4">
          <cell r="E4">
            <v>92000</v>
          </cell>
          <cell r="FT4">
            <v>4</v>
          </cell>
          <cell r="FU4">
            <v>0</v>
          </cell>
          <cell r="FV4">
            <v>148200</v>
          </cell>
          <cell r="FW4">
            <v>171200</v>
          </cell>
          <cell r="FX4">
            <v>171200</v>
          </cell>
        </row>
        <row r="5">
          <cell r="FT5">
            <v>5</v>
          </cell>
          <cell r="FU5">
            <v>0</v>
          </cell>
          <cell r="FV5">
            <v>0</v>
          </cell>
          <cell r="FW5">
            <v>0</v>
          </cell>
          <cell r="FX5">
            <v>0</v>
          </cell>
        </row>
        <row r="6">
          <cell r="FT6">
            <v>6</v>
          </cell>
          <cell r="FU6">
            <v>0</v>
          </cell>
          <cell r="FV6">
            <v>148200</v>
          </cell>
          <cell r="FW6">
            <v>171200</v>
          </cell>
          <cell r="FX6">
            <v>171200</v>
          </cell>
        </row>
        <row r="7">
          <cell r="FT7">
            <v>7</v>
          </cell>
          <cell r="FU7">
            <v>0</v>
          </cell>
          <cell r="FV7">
            <v>0</v>
          </cell>
          <cell r="FW7">
            <v>0</v>
          </cell>
          <cell r="FX7">
            <v>0</v>
          </cell>
        </row>
        <row r="8">
          <cell r="FT8">
            <v>8</v>
          </cell>
          <cell r="FU8">
            <v>0</v>
          </cell>
          <cell r="FV8">
            <v>0</v>
          </cell>
          <cell r="FW8">
            <v>0</v>
          </cell>
          <cell r="FX8">
            <v>0</v>
          </cell>
        </row>
        <row r="9">
          <cell r="FT9">
            <v>9</v>
          </cell>
          <cell r="FU9">
            <v>150000</v>
          </cell>
          <cell r="FV9">
            <v>206250</v>
          </cell>
          <cell r="FW9">
            <v>206250</v>
          </cell>
          <cell r="FX9">
            <v>206250</v>
          </cell>
        </row>
        <row r="10">
          <cell r="FT10">
            <v>10</v>
          </cell>
          <cell r="FU10">
            <v>0</v>
          </cell>
          <cell r="FV10">
            <v>0</v>
          </cell>
          <cell r="FW10">
            <v>0</v>
          </cell>
          <cell r="FX10">
            <v>0</v>
          </cell>
        </row>
      </sheetData>
      <sheetData sheetId="8"/>
      <sheetData sheetId="9"/>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sheetName val="Pmts corrected"/>
      <sheetName val="Illinois "/>
      <sheetName val="Prelim Rec"/>
      <sheetName val="AJEs needed"/>
      <sheetName val="G-L bal post-AJEs"/>
      <sheetName val="Pmts as bkd"/>
      <sheetName val="Starting point"/>
      <sheetName val="Business units"/>
      <sheetName val="Cook Co Issues"/>
      <sheetName val="St Clair Co"/>
      <sheetName val="ScorecardData"/>
      <sheetName val="Pmts_corrected"/>
      <sheetName val="Business_units"/>
    </sheetNames>
    <sheetDataSet>
      <sheetData sheetId="0"/>
      <sheetData sheetId="1" refreshError="1">
        <row r="8">
          <cell r="A8" t="str">
            <v>091405.236151</v>
          </cell>
          <cell r="B8">
            <v>19955.810000000001</v>
          </cell>
        </row>
        <row r="9">
          <cell r="A9" t="str">
            <v>091405.236151</v>
          </cell>
          <cell r="B9">
            <v>102681.09</v>
          </cell>
        </row>
        <row r="10">
          <cell r="A10" t="str">
            <v>091405.236151</v>
          </cell>
          <cell r="B10">
            <v>19955.810000000001</v>
          </cell>
        </row>
        <row r="11">
          <cell r="A11" t="str">
            <v>091405.236151</v>
          </cell>
          <cell r="B11">
            <v>102681.09</v>
          </cell>
        </row>
        <row r="12">
          <cell r="A12" t="str">
            <v>091505.236151</v>
          </cell>
          <cell r="B12">
            <v>5446.63</v>
          </cell>
        </row>
        <row r="13">
          <cell r="A13" t="str">
            <v>091505.236151</v>
          </cell>
          <cell r="B13">
            <v>388544.58</v>
          </cell>
        </row>
        <row r="14">
          <cell r="A14" t="str">
            <v>093505.236151</v>
          </cell>
          <cell r="B14">
            <v>103360.48</v>
          </cell>
        </row>
        <row r="15">
          <cell r="A15" t="str">
            <v>091505.575640.16</v>
          </cell>
          <cell r="B15">
            <v>5828.18</v>
          </cell>
        </row>
        <row r="16">
          <cell r="A16" t="str">
            <v>093505.575640.16</v>
          </cell>
          <cell r="B16">
            <v>1550.38</v>
          </cell>
        </row>
        <row r="17">
          <cell r="A17" t="str">
            <v>091505.236151</v>
          </cell>
          <cell r="B17">
            <v>5446.63</v>
          </cell>
        </row>
        <row r="18">
          <cell r="A18" t="str">
            <v>092405.236151</v>
          </cell>
          <cell r="B18">
            <v>14748.33</v>
          </cell>
        </row>
        <row r="19">
          <cell r="A19" t="str">
            <v>092405.236151</v>
          </cell>
          <cell r="B19">
            <v>3841.8</v>
          </cell>
        </row>
        <row r="20">
          <cell r="A20" t="str">
            <v>094405.236151</v>
          </cell>
          <cell r="B20">
            <v>19389.77</v>
          </cell>
        </row>
        <row r="21">
          <cell r="A21" t="str">
            <v>092405.236151</v>
          </cell>
          <cell r="B21">
            <v>3841.8</v>
          </cell>
        </row>
        <row r="22">
          <cell r="A22" t="str">
            <v>094405.236151</v>
          </cell>
          <cell r="B22">
            <v>19389.77</v>
          </cell>
        </row>
        <row r="23">
          <cell r="A23" t="str">
            <v>092405.236151</v>
          </cell>
          <cell r="B23">
            <v>14748.33</v>
          </cell>
        </row>
        <row r="24">
          <cell r="A24" t="str">
            <v>092505.236151</v>
          </cell>
          <cell r="B24">
            <v>30330.85</v>
          </cell>
        </row>
        <row r="25">
          <cell r="A25" t="str">
            <v>092505.236151</v>
          </cell>
          <cell r="B25">
            <v>30330.85</v>
          </cell>
        </row>
        <row r="26">
          <cell r="A26" t="str">
            <v>093405.236151</v>
          </cell>
          <cell r="B26">
            <v>45308.31</v>
          </cell>
        </row>
        <row r="27">
          <cell r="A27" t="str">
            <v>093405.236151</v>
          </cell>
          <cell r="B27">
            <v>45308.31</v>
          </cell>
        </row>
        <row r="28">
          <cell r="A28" t="str">
            <v xml:space="preserve">      093505</v>
          </cell>
          <cell r="B28">
            <v>267490.96999999997</v>
          </cell>
        </row>
        <row r="29">
          <cell r="A29" t="str">
            <v>093505.236151</v>
          </cell>
          <cell r="B29">
            <v>691.23</v>
          </cell>
        </row>
        <row r="30">
          <cell r="A30" t="str">
            <v>093505.236151</v>
          </cell>
          <cell r="B30">
            <v>691.23</v>
          </cell>
        </row>
        <row r="31">
          <cell r="A31" t="str">
            <v>093505.236151</v>
          </cell>
          <cell r="B31">
            <v>103360.25</v>
          </cell>
        </row>
        <row r="32">
          <cell r="A32" t="str">
            <v>091505.236151</v>
          </cell>
          <cell r="B32">
            <v>388544.58</v>
          </cell>
        </row>
        <row r="33">
          <cell r="A33" t="str">
            <v>094405.236151</v>
          </cell>
          <cell r="B33">
            <v>-1773.95</v>
          </cell>
        </row>
        <row r="34">
          <cell r="A34" t="str">
            <v>095505.236151</v>
          </cell>
          <cell r="B34">
            <v>29502.12</v>
          </cell>
        </row>
        <row r="35">
          <cell r="A35" t="str">
            <v>095505.236151</v>
          </cell>
          <cell r="B35">
            <v>29502.12</v>
          </cell>
        </row>
        <row r="36">
          <cell r="A36" t="str">
            <v>096505.236151</v>
          </cell>
          <cell r="B36">
            <v>159558.43</v>
          </cell>
        </row>
        <row r="37">
          <cell r="A37" t="str">
            <v>096505.236151</v>
          </cell>
          <cell r="B37">
            <v>159558.39999999999</v>
          </cell>
        </row>
        <row r="38">
          <cell r="A38" t="str">
            <v xml:space="preserve">      097605</v>
          </cell>
          <cell r="B38">
            <v>-44665.67</v>
          </cell>
        </row>
        <row r="39">
          <cell r="A39" t="str">
            <v>099605.236151</v>
          </cell>
          <cell r="B39">
            <v>27754.67</v>
          </cell>
        </row>
        <row r="40">
          <cell r="A40" t="str">
            <v>098605.236151</v>
          </cell>
          <cell r="B40">
            <v>19361.91</v>
          </cell>
        </row>
        <row r="41">
          <cell r="A41" t="str">
            <v>098605.236151</v>
          </cell>
          <cell r="B41">
            <v>8608.7099999999991</v>
          </cell>
        </row>
        <row r="42">
          <cell r="A42" t="str">
            <v>098605.236151</v>
          </cell>
          <cell r="B42">
            <v>11180.02</v>
          </cell>
        </row>
        <row r="43">
          <cell r="A43" t="str">
            <v>098605.236151</v>
          </cell>
          <cell r="B43">
            <v>183842.62</v>
          </cell>
        </row>
        <row r="44">
          <cell r="A44" t="str">
            <v>098605.236151</v>
          </cell>
          <cell r="B44">
            <v>89019.49</v>
          </cell>
        </row>
        <row r="45">
          <cell r="A45" t="str">
            <v>098605.575640.16</v>
          </cell>
          <cell r="B45">
            <v>1335.2599999999948</v>
          </cell>
        </row>
        <row r="46">
          <cell r="A46" t="str">
            <v>098605.236151</v>
          </cell>
          <cell r="B46">
            <v>89019.49</v>
          </cell>
        </row>
        <row r="47">
          <cell r="A47" t="str">
            <v>098605.236151</v>
          </cell>
          <cell r="B47">
            <v>4533.07</v>
          </cell>
        </row>
        <row r="48">
          <cell r="A48" t="str">
            <v>098605.236151</v>
          </cell>
          <cell r="B48">
            <v>4533.07</v>
          </cell>
        </row>
        <row r="49">
          <cell r="A49" t="str">
            <v>098605.236151</v>
          </cell>
          <cell r="B49">
            <v>4467.59</v>
          </cell>
        </row>
        <row r="50">
          <cell r="A50" t="str">
            <v>098605.236151</v>
          </cell>
          <cell r="B50">
            <v>4467.59</v>
          </cell>
        </row>
        <row r="51">
          <cell r="A51" t="str">
            <v>099605.236151</v>
          </cell>
          <cell r="B51">
            <v>29912.93</v>
          </cell>
        </row>
        <row r="52">
          <cell r="A52" t="str">
            <v>098605.236151</v>
          </cell>
          <cell r="B52">
            <v>21444.39</v>
          </cell>
        </row>
        <row r="53">
          <cell r="A53" t="str">
            <v>098605.236151</v>
          </cell>
          <cell r="B53">
            <v>8608.7099999999991</v>
          </cell>
        </row>
        <row r="54">
          <cell r="A54" t="str">
            <v>098605.236151</v>
          </cell>
          <cell r="B54">
            <v>11180.02</v>
          </cell>
        </row>
        <row r="55">
          <cell r="A55" t="str">
            <v>098605.236151</v>
          </cell>
          <cell r="B55">
            <v>183842.62</v>
          </cell>
        </row>
        <row r="56">
          <cell r="A56" t="str">
            <v>097705.236151</v>
          </cell>
          <cell r="B56">
            <v>13865.19</v>
          </cell>
        </row>
        <row r="57">
          <cell r="A57" t="str">
            <v>097705.236151</v>
          </cell>
          <cell r="B57">
            <v>13865.19</v>
          </cell>
        </row>
        <row r="58">
          <cell r="A58" t="str">
            <v xml:space="preserve">      098505</v>
          </cell>
          <cell r="B58">
            <v>7336.92</v>
          </cell>
        </row>
        <row r="59">
          <cell r="A59" t="str">
            <v>098605.236151</v>
          </cell>
          <cell r="B59">
            <v>656.46</v>
          </cell>
        </row>
        <row r="60">
          <cell r="A60" t="str">
            <v>098605.236151</v>
          </cell>
          <cell r="B60">
            <v>6893.16</v>
          </cell>
        </row>
        <row r="61">
          <cell r="A61" t="str">
            <v>099005</v>
          </cell>
          <cell r="B61">
            <v>-874.74</v>
          </cell>
        </row>
        <row r="62">
          <cell r="A62" t="str">
            <v>093505.236151</v>
          </cell>
          <cell r="B62">
            <v>426132.2</v>
          </cell>
        </row>
        <row r="63">
          <cell r="A63" t="str">
            <v>098505.236151</v>
          </cell>
          <cell r="B63">
            <v>123523.58</v>
          </cell>
        </row>
      </sheetData>
      <sheetData sheetId="2"/>
      <sheetData sheetId="3"/>
      <sheetData sheetId="4"/>
      <sheetData sheetId="5"/>
      <sheetData sheetId="6"/>
      <sheetData sheetId="7"/>
      <sheetData sheetId="8" refreshError="1"/>
      <sheetData sheetId="9"/>
      <sheetData sheetId="10"/>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ckLists"/>
      <sheetName val="Instructions"/>
      <sheetName val="Contact Data"/>
      <sheetName val="Company Data"/>
      <sheetName val="Unit Data"/>
      <sheetName val="Incumbent Data"/>
      <sheetName val="Stock Options (SO)"/>
      <sheetName val="Phantom Stock (PS)"/>
      <sheetName val="Restricted Stock (RS)"/>
      <sheetName val="Performance Plan (PP)"/>
      <sheetName val="DIAMOND"/>
      <sheetName val="Contact_Data"/>
      <sheetName val="Company_Data"/>
      <sheetName val="Unit_Data"/>
      <sheetName val="Incumbent_Data"/>
      <sheetName val="Stock_Options_(SO)"/>
      <sheetName val="Phantom_Stock_(PS)"/>
      <sheetName val="Restricted_Stock_(RS)"/>
      <sheetName val="Performance_Plan_(PP)"/>
    </sheetNames>
    <sheetDataSet>
      <sheetData sheetId="0" refreshError="1">
        <row r="1">
          <cell r="F1" t="str">
            <v>[1] Yes, only certain employees</v>
          </cell>
          <cell r="G1" t="str">
            <v>[1] Yes, explicitly stated in plan document</v>
          </cell>
          <cell r="H1" t="str">
            <v>[1] Yes, all is outsourced</v>
          </cell>
          <cell r="I1" t="str">
            <v>[1] Multiple of base salary/base salary midpoint</v>
          </cell>
          <cell r="J1" t="str">
            <v>[1] Consistent Worldwide</v>
          </cell>
          <cell r="K1" t="str">
            <v>[1] 100% of FMV</v>
          </cell>
          <cell r="L1" t="str">
            <v>[1] Market index</v>
          </cell>
          <cell r="M1" t="str">
            <v>[1] Yes, for all options granted</v>
          </cell>
          <cell r="N1" t="str">
            <v>[1] All cash</v>
          </cell>
          <cell r="O1" t="str">
            <v>[1] Multiple of base salary</v>
          </cell>
          <cell r="P1" t="str">
            <v>[1] Do not have employees in this category</v>
          </cell>
          <cell r="T1" t="str">
            <v>[N] No</v>
          </cell>
          <cell r="AE1" t="str">
            <v>[1] The shares are forfeited</v>
          </cell>
          <cell r="AF1" t="str">
            <v>[1] After a specified number of years</v>
          </cell>
          <cell r="AG1" t="str">
            <v>[1] Vesting accelerated</v>
          </cell>
          <cell r="AI1" t="str">
            <v>[1] One year to two years</v>
          </cell>
          <cell r="AN1" t="str">
            <v>[1] ISOs only</v>
          </cell>
          <cell r="AO1" t="str">
            <v>[1] All recipients</v>
          </cell>
          <cell r="AP1" t="str">
            <v>[1] Officers</v>
          </cell>
        </row>
        <row r="2">
          <cell r="F2" t="str">
            <v>[2] Yes, all employees</v>
          </cell>
          <cell r="G2" t="str">
            <v>[2] No, not specified in plan document but not disallowed</v>
          </cell>
          <cell r="H2" t="str">
            <v>[2] Yes, some is outsourced</v>
          </cell>
          <cell r="I2" t="str">
            <v>[2] Multiple of total cash</v>
          </cell>
          <cell r="J2" t="str">
            <v>[2] Vary by location</v>
          </cell>
          <cell r="K2" t="str">
            <v>[2] Premium over FMV</v>
          </cell>
          <cell r="L2" t="str">
            <v>[2] Industry index</v>
          </cell>
          <cell r="M2" t="str">
            <v>[2] Yes, for certain options granted</v>
          </cell>
          <cell r="N2" t="str">
            <v>[2] All shares</v>
          </cell>
          <cell r="O2" t="str">
            <v>[2] Multiple of midpoint</v>
          </cell>
          <cell r="P2" t="str">
            <v>[2] Same plan as U.S. employees</v>
          </cell>
          <cell r="T2" t="str">
            <v>[Y] Yes</v>
          </cell>
          <cell r="AE2" t="str">
            <v>[2] The shares automatically vest at end of specified # yrs</v>
          </cell>
          <cell r="AF2" t="str">
            <v>[2] Depends on stock appreciation/depreciation</v>
          </cell>
          <cell r="AG2" t="str">
            <v>[2] Normal vesting continued during remaining term</v>
          </cell>
          <cell r="AI2" t="str">
            <v>[2] Three years to five years</v>
          </cell>
          <cell r="AN2" t="str">
            <v>[2] NQSOs only</v>
          </cell>
          <cell r="AO2" t="str">
            <v>[2] Specific group or level</v>
          </cell>
          <cell r="AP2" t="str">
            <v>[2] Key Employees</v>
          </cell>
        </row>
        <row r="3">
          <cell r="F3" t="str">
            <v>[3] No</v>
          </cell>
          <cell r="G3" t="str">
            <v>[3] No, explicitly disallowed in plan document</v>
          </cell>
          <cell r="H3" t="str">
            <v>[3] No, handled in house</v>
          </cell>
          <cell r="I3" t="str">
            <v>[3] Specified number of shares</v>
          </cell>
          <cell r="K3" t="str">
            <v>[3] Discount from FMV</v>
          </cell>
          <cell r="L3" t="str">
            <v>[3] Economic factor</v>
          </cell>
          <cell r="M3" t="str">
            <v>[3] No</v>
          </cell>
          <cell r="N3" t="str">
            <v>[3] Both cash and shares</v>
          </cell>
          <cell r="O3" t="str">
            <v>[3] Fixed number of shares or units</v>
          </cell>
          <cell r="P3" t="str">
            <v>[3] Same plan but with modifications</v>
          </cell>
          <cell r="AE3" t="str">
            <v>[3] Other</v>
          </cell>
          <cell r="AF3" t="str">
            <v>[3] Other</v>
          </cell>
          <cell r="AG3" t="str">
            <v>[3] Unvested options forfeited</v>
          </cell>
          <cell r="AI3" t="str">
            <v>[3] Six years to ten years</v>
          </cell>
          <cell r="AN3" t="str">
            <v>[3] Combination ISOs and NQSOs</v>
          </cell>
          <cell r="AO3" t="str">
            <v>[3] Other</v>
          </cell>
          <cell r="AP3" t="str">
            <v>[3] Other</v>
          </cell>
        </row>
        <row r="4">
          <cell r="I4" t="str">
            <v>[4] Specified dollar value of shares</v>
          </cell>
          <cell r="O4" t="str">
            <v>[4] Other</v>
          </cell>
          <cell r="P4" t="str">
            <v>[4] Separate plan for all non-US employees</v>
          </cell>
          <cell r="AG4" t="str">
            <v>[4] Other</v>
          </cell>
          <cell r="AI4" t="str">
            <v>[4] More than ten years</v>
          </cell>
        </row>
        <row r="5">
          <cell r="I5" t="str">
            <v>[5] Other</v>
          </cell>
          <cell r="P5" t="str">
            <v>[5] Separate plan for region outside US</v>
          </cell>
        </row>
        <row r="6">
          <cell r="P6" t="str">
            <v>[6] Separate plan for each country</v>
          </cell>
        </row>
        <row r="7">
          <cell r="P7" t="str">
            <v>[7] Do not participate</v>
          </cell>
        </row>
        <row r="8">
          <cell r="P8" t="str">
            <v>[8] Other</v>
          </cell>
        </row>
      </sheetData>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 Heads"/>
      <sheetName val="Pensacola"/>
      <sheetName val="Alton"/>
      <sheetName val="Assumptions"/>
      <sheetName val="BU List"/>
    </sheetNames>
    <sheetDataSet>
      <sheetData sheetId="0"/>
      <sheetData sheetId="1"/>
      <sheetData sheetId="2"/>
      <sheetData sheetId="3"/>
      <sheetData sheetId="4">
        <row r="2">
          <cell r="A2" t="str">
            <v>Business Unit</v>
          </cell>
          <cell r="B2" t="str">
            <v>BU Description</v>
          </cell>
          <cell r="C2" t="str">
            <v>New Function</v>
          </cell>
          <cell r="D2" t="str">
            <v>Function</v>
          </cell>
          <cell r="E2" t="str">
            <v>Mgmt Fee Group</v>
          </cell>
          <cell r="F2" t="str">
            <v>Location</v>
          </cell>
          <cell r="G2" t="str">
            <v>Location Description</v>
          </cell>
        </row>
        <row r="3">
          <cell r="A3" t="str">
            <v>032000</v>
          </cell>
          <cell r="B3" t="str">
            <v>CORP-Balance Sheet</v>
          </cell>
          <cell r="C3" t="str">
            <v>Other</v>
          </cell>
          <cell r="D3" t="str">
            <v>Other</v>
          </cell>
          <cell r="E3" t="e">
            <v>#N/A</v>
          </cell>
          <cell r="F3" t="str">
            <v>0320</v>
          </cell>
          <cell r="G3" t="str">
            <v>SC-Corporate OH Location</v>
          </cell>
        </row>
        <row r="4">
          <cell r="A4" t="str">
            <v>032001</v>
          </cell>
          <cell r="B4" t="str">
            <v>CORP-Bldg Services Marlton</v>
          </cell>
          <cell r="C4" t="str">
            <v>Other</v>
          </cell>
          <cell r="D4" t="str">
            <v>Other</v>
          </cell>
          <cell r="E4" t="str">
            <v>Corporate</v>
          </cell>
          <cell r="F4" t="str">
            <v>0320</v>
          </cell>
          <cell r="G4" t="str">
            <v>SC-Corporate OH Location</v>
          </cell>
        </row>
        <row r="5">
          <cell r="A5" t="str">
            <v>032002</v>
          </cell>
          <cell r="B5" t="str">
            <v>CORP-HR Comp/Benefits</v>
          </cell>
          <cell r="C5" t="str">
            <v>Human Resources</v>
          </cell>
          <cell r="D5" t="str">
            <v>Human Resources</v>
          </cell>
          <cell r="E5" t="str">
            <v>Corporate</v>
          </cell>
          <cell r="F5" t="str">
            <v>0320</v>
          </cell>
          <cell r="G5" t="str">
            <v>SC-Corporate OH Location</v>
          </cell>
        </row>
        <row r="6">
          <cell r="A6" t="str">
            <v>032003</v>
          </cell>
          <cell r="B6" t="str">
            <v>CORP-HR Talent Development</v>
          </cell>
          <cell r="C6" t="str">
            <v>Human Resources</v>
          </cell>
          <cell r="D6" t="str">
            <v>Human Resources</v>
          </cell>
          <cell r="E6" t="str">
            <v>Corporate</v>
          </cell>
          <cell r="F6" t="str">
            <v>0320</v>
          </cell>
          <cell r="G6" t="str">
            <v>SC-Corporate OH Location</v>
          </cell>
        </row>
        <row r="7">
          <cell r="A7" t="str">
            <v>032004</v>
          </cell>
          <cell r="B7" t="str">
            <v>CORP-HR Labor Relations</v>
          </cell>
          <cell r="C7" t="str">
            <v>Human Resources</v>
          </cell>
          <cell r="D7" t="str">
            <v>Human Resources</v>
          </cell>
          <cell r="E7" t="str">
            <v>Corporate</v>
          </cell>
          <cell r="F7" t="str">
            <v>0320</v>
          </cell>
          <cell r="G7" t="str">
            <v>SC-Corporate OH Location</v>
          </cell>
        </row>
        <row r="8">
          <cell r="A8" t="str">
            <v>032005</v>
          </cell>
          <cell r="B8" t="str">
            <v>CORP-CEO</v>
          </cell>
          <cell r="C8" t="str">
            <v>Other</v>
          </cell>
          <cell r="D8" t="str">
            <v>Other</v>
          </cell>
          <cell r="E8" t="str">
            <v>Corporate</v>
          </cell>
          <cell r="F8" t="str">
            <v>0320</v>
          </cell>
          <cell r="G8" t="str">
            <v>SC-Corporate OH Location</v>
          </cell>
        </row>
        <row r="9">
          <cell r="A9" t="str">
            <v>032006</v>
          </cell>
          <cell r="B9" t="str">
            <v>CORP-Business Center HR</v>
          </cell>
          <cell r="C9" t="str">
            <v>Human Resources</v>
          </cell>
          <cell r="D9" t="str">
            <v>Human Resources</v>
          </cell>
          <cell r="E9" t="str">
            <v>Corporate</v>
          </cell>
          <cell r="F9" t="str">
            <v>0320</v>
          </cell>
          <cell r="G9" t="str">
            <v>SC-Corporate OH Location</v>
          </cell>
        </row>
        <row r="10">
          <cell r="A10" t="str">
            <v>032007</v>
          </cell>
          <cell r="B10" t="str">
            <v>CORP-Finance</v>
          </cell>
          <cell r="C10" t="str">
            <v>Finance</v>
          </cell>
          <cell r="D10" t="str">
            <v>Finance</v>
          </cell>
          <cell r="E10" t="str">
            <v>Corporate</v>
          </cell>
          <cell r="F10" t="str">
            <v>0320</v>
          </cell>
          <cell r="G10" t="str">
            <v>SC-Corporate OH Location</v>
          </cell>
        </row>
        <row r="11">
          <cell r="A11" t="str">
            <v>032008</v>
          </cell>
          <cell r="B11" t="str">
            <v>CORP-Legal Admin</v>
          </cell>
          <cell r="C11" t="str">
            <v>Legal</v>
          </cell>
          <cell r="D11" t="str">
            <v>Legal</v>
          </cell>
          <cell r="E11" t="str">
            <v>Corporate</v>
          </cell>
          <cell r="F11" t="str">
            <v>0320</v>
          </cell>
          <cell r="G11" t="str">
            <v>SC-Corporate OH Location</v>
          </cell>
        </row>
        <row r="12">
          <cell r="A12" t="str">
            <v>032009</v>
          </cell>
          <cell r="B12" t="str">
            <v>CORP-Supply Chain-Pass Thru</v>
          </cell>
          <cell r="C12" t="str">
            <v>Operations</v>
          </cell>
          <cell r="D12" t="str">
            <v xml:space="preserve">Supply Chain </v>
          </cell>
          <cell r="E12" t="str">
            <v>Supply Chain</v>
          </cell>
          <cell r="F12" t="str">
            <v>0325</v>
          </cell>
          <cell r="G12" t="str">
            <v>SC-SSC OH Location</v>
          </cell>
        </row>
        <row r="13">
          <cell r="A13" t="str">
            <v>032010</v>
          </cell>
          <cell r="B13" t="str">
            <v>CORP-Supply Chain-Sourcing</v>
          </cell>
          <cell r="C13" t="str">
            <v>Operations</v>
          </cell>
          <cell r="D13" t="str">
            <v xml:space="preserve">Supply Chain </v>
          </cell>
          <cell r="E13" t="str">
            <v>Supply Chain</v>
          </cell>
          <cell r="F13" t="str">
            <v>0326</v>
          </cell>
          <cell r="G13" t="str">
            <v>SC-Oper Srv Center OH Location</v>
          </cell>
        </row>
        <row r="14">
          <cell r="A14" t="str">
            <v>032011</v>
          </cell>
          <cell r="B14" t="str">
            <v>CORP-Chief Operating Officer</v>
          </cell>
          <cell r="C14" t="str">
            <v>Operations</v>
          </cell>
          <cell r="D14" t="str">
            <v>Operations</v>
          </cell>
          <cell r="E14" t="str">
            <v>Corporate</v>
          </cell>
          <cell r="F14" t="str">
            <v>0320</v>
          </cell>
          <cell r="G14" t="str">
            <v>SC-Corporate OH Location</v>
          </cell>
        </row>
        <row r="15">
          <cell r="A15" t="str">
            <v>032012</v>
          </cell>
          <cell r="B15" t="str">
            <v>CORP-HR Strategic Staffing</v>
          </cell>
          <cell r="C15" t="str">
            <v>Human Resources</v>
          </cell>
          <cell r="D15" t="str">
            <v>Human Resources</v>
          </cell>
          <cell r="E15" t="str">
            <v>Corporate</v>
          </cell>
          <cell r="F15" t="str">
            <v>0320</v>
          </cell>
          <cell r="G15" t="str">
            <v>SC-Corporate OH Location</v>
          </cell>
        </row>
        <row r="16">
          <cell r="A16" t="str">
            <v>032013</v>
          </cell>
          <cell r="B16" t="str">
            <v>CORP-HR Systems &amp; Processes</v>
          </cell>
          <cell r="C16" t="str">
            <v>Human Resources</v>
          </cell>
          <cell r="D16" t="str">
            <v>Human Resources</v>
          </cell>
          <cell r="E16" t="str">
            <v>Corporate</v>
          </cell>
          <cell r="F16" t="str">
            <v>0320</v>
          </cell>
          <cell r="G16" t="str">
            <v>SC-Corporate OH Location</v>
          </cell>
        </row>
        <row r="17">
          <cell r="A17" t="str">
            <v>032014</v>
          </cell>
          <cell r="B17" t="str">
            <v>CORP-Benefits Service Center</v>
          </cell>
          <cell r="C17" t="str">
            <v>Human Resources</v>
          </cell>
          <cell r="D17" t="str">
            <v>Human Resources</v>
          </cell>
          <cell r="E17" t="str">
            <v>Corporate</v>
          </cell>
          <cell r="F17" t="str">
            <v>0375</v>
          </cell>
          <cell r="G17" t="str">
            <v>SC-STEP Project Location</v>
          </cell>
        </row>
        <row r="18">
          <cell r="A18" t="str">
            <v>032015</v>
          </cell>
          <cell r="B18" t="str">
            <v>CORP-Legal</v>
          </cell>
          <cell r="C18" t="str">
            <v>Legal</v>
          </cell>
          <cell r="D18" t="str">
            <v>Legal</v>
          </cell>
          <cell r="E18" t="str">
            <v>Corporate</v>
          </cell>
          <cell r="F18" t="str">
            <v>0320</v>
          </cell>
          <cell r="G18" t="str">
            <v>SC-Corporate OH Location</v>
          </cell>
        </row>
        <row r="19">
          <cell r="A19" t="str">
            <v>032016</v>
          </cell>
          <cell r="B19" t="str">
            <v>CORP-Maintenance</v>
          </cell>
          <cell r="C19" t="str">
            <v>Operations</v>
          </cell>
        </row>
        <row r="20">
          <cell r="A20" t="str">
            <v>032017</v>
          </cell>
          <cell r="B20" t="str">
            <v>CORP-Planning &amp; Reporting</v>
          </cell>
          <cell r="C20" t="str">
            <v>Finance</v>
          </cell>
          <cell r="D20" t="str">
            <v>Finance</v>
          </cell>
          <cell r="E20" t="str">
            <v>Corporate</v>
          </cell>
          <cell r="F20" t="str">
            <v>0320</v>
          </cell>
          <cell r="G20" t="str">
            <v>SC-Corporate OH Location</v>
          </cell>
        </row>
        <row r="21">
          <cell r="A21" t="str">
            <v>032018</v>
          </cell>
          <cell r="B21" t="str">
            <v>CORP-Human Resources</v>
          </cell>
          <cell r="C21" t="str">
            <v>Human Resources</v>
          </cell>
          <cell r="D21" t="str">
            <v>Human Resources</v>
          </cell>
          <cell r="E21" t="str">
            <v>Corporate</v>
          </cell>
          <cell r="F21" t="str">
            <v>0320</v>
          </cell>
          <cell r="G21" t="str">
            <v>SC-Corporate OH Location</v>
          </cell>
        </row>
        <row r="22">
          <cell r="A22" t="str">
            <v>032019</v>
          </cell>
          <cell r="B22" t="str">
            <v>CORP-Operational Risk</v>
          </cell>
          <cell r="C22" t="str">
            <v>Operations</v>
          </cell>
          <cell r="D22" t="str">
            <v>Operations</v>
          </cell>
          <cell r="E22" t="str">
            <v>Corporate</v>
          </cell>
          <cell r="F22" t="str">
            <v>0320</v>
          </cell>
          <cell r="G22" t="str">
            <v>SC-Corporate OH Location</v>
          </cell>
        </row>
        <row r="23">
          <cell r="A23" t="str">
            <v>032020</v>
          </cell>
          <cell r="B23" t="str">
            <v>CORP-Corporate Bus Development</v>
          </cell>
          <cell r="C23" t="str">
            <v>Bus Develop</v>
          </cell>
          <cell r="D23" t="str">
            <v>Bus Develop</v>
          </cell>
          <cell r="E23" t="str">
            <v>Corporate</v>
          </cell>
          <cell r="F23" t="str">
            <v>0320</v>
          </cell>
          <cell r="G23" t="str">
            <v>SC-Corporate OH Location</v>
          </cell>
        </row>
        <row r="24">
          <cell r="A24" t="str">
            <v>032022</v>
          </cell>
          <cell r="B24" t="str">
            <v>CORP-Government Affairs</v>
          </cell>
          <cell r="C24" t="str">
            <v>External Affairs</v>
          </cell>
          <cell r="D24" t="str">
            <v>External Affairs</v>
          </cell>
          <cell r="E24" t="str">
            <v>Corporate</v>
          </cell>
          <cell r="F24" t="str">
            <v>0320</v>
          </cell>
          <cell r="G24" t="str">
            <v>SC-Corporate OH Location</v>
          </cell>
        </row>
        <row r="25">
          <cell r="A25" t="str">
            <v>032023</v>
          </cell>
          <cell r="B25" t="str">
            <v>CORP-Eastern Division Ops</v>
          </cell>
          <cell r="C25" t="str">
            <v>Eastern Division Ops</v>
          </cell>
          <cell r="D25" t="str">
            <v>Eastern Division Ops</v>
          </cell>
          <cell r="E25" t="str">
            <v>Corporate</v>
          </cell>
          <cell r="F25" t="str">
            <v>0320</v>
          </cell>
          <cell r="G25" t="str">
            <v>SC-Corporate OH Location</v>
          </cell>
        </row>
        <row r="26">
          <cell r="A26" t="str">
            <v>032025</v>
          </cell>
          <cell r="B26" t="str">
            <v>CORP-External Affairs</v>
          </cell>
          <cell r="C26" t="str">
            <v>External Affairs</v>
          </cell>
          <cell r="D26" t="str">
            <v>External Affairs</v>
          </cell>
          <cell r="E26" t="str">
            <v>Corporate</v>
          </cell>
          <cell r="F26" t="str">
            <v>0320</v>
          </cell>
          <cell r="G26" t="str">
            <v>SC-Corporate OH Location</v>
          </cell>
        </row>
        <row r="27">
          <cell r="A27" t="str">
            <v>032027</v>
          </cell>
          <cell r="B27" t="str">
            <v>CORP-Reporting &amp; Compliance</v>
          </cell>
          <cell r="C27" t="str">
            <v>Finance</v>
          </cell>
          <cell r="D27" t="str">
            <v>Finance</v>
          </cell>
          <cell r="E27" t="str">
            <v>Corporate</v>
          </cell>
          <cell r="F27" t="str">
            <v>0320</v>
          </cell>
          <cell r="G27" t="str">
            <v>SC-Corporate OH Location</v>
          </cell>
        </row>
        <row r="28">
          <cell r="A28" t="str">
            <v>032030</v>
          </cell>
          <cell r="B28" t="str">
            <v>CORP-ITS Client Rel Admin</v>
          </cell>
          <cell r="C28" t="str">
            <v xml:space="preserve">ITS </v>
          </cell>
          <cell r="D28" t="str">
            <v xml:space="preserve">ITS </v>
          </cell>
          <cell r="E28" t="str">
            <v>ITS</v>
          </cell>
          <cell r="F28" t="str">
            <v>0320</v>
          </cell>
          <cell r="G28" t="str">
            <v>SC-Corporate OH Location</v>
          </cell>
        </row>
        <row r="29">
          <cell r="A29" t="str">
            <v>032031</v>
          </cell>
          <cell r="B29" t="str">
            <v>CORP-Service Desk</v>
          </cell>
          <cell r="C29" t="str">
            <v xml:space="preserve">ITS </v>
          </cell>
          <cell r="D29" t="str">
            <v xml:space="preserve">ITS </v>
          </cell>
          <cell r="E29" t="str">
            <v>ITS</v>
          </cell>
          <cell r="F29" t="str">
            <v>0320</v>
          </cell>
          <cell r="G29" t="str">
            <v>SC-Corporate OH Location</v>
          </cell>
        </row>
        <row r="30">
          <cell r="A30" t="str">
            <v>032032</v>
          </cell>
          <cell r="B30" t="str">
            <v>CORP-ITS Bus Development</v>
          </cell>
          <cell r="C30" t="str">
            <v xml:space="preserve">ITS </v>
          </cell>
          <cell r="D30" t="str">
            <v xml:space="preserve">ITS </v>
          </cell>
          <cell r="E30" t="str">
            <v>ITS</v>
          </cell>
          <cell r="F30" t="str">
            <v>0320</v>
          </cell>
          <cell r="G30" t="str">
            <v>SC-Corporate OH Location</v>
          </cell>
        </row>
        <row r="31">
          <cell r="A31" t="str">
            <v>032033</v>
          </cell>
          <cell r="B31" t="str">
            <v>Chg Ctrl &amp; Desktop Automation</v>
          </cell>
          <cell r="C31" t="str">
            <v xml:space="preserve">ITS </v>
          </cell>
          <cell r="D31" t="str">
            <v xml:space="preserve">ITS </v>
          </cell>
          <cell r="E31" t="str">
            <v>ITS</v>
          </cell>
          <cell r="F31" t="str">
            <v>0320</v>
          </cell>
          <cell r="G31" t="str">
            <v>SC-Corporate OH Location</v>
          </cell>
        </row>
        <row r="32">
          <cell r="A32" t="str">
            <v>032034</v>
          </cell>
          <cell r="B32" t="str">
            <v>CORP-ITS Appl Adm &amp; Security</v>
          </cell>
          <cell r="C32" t="str">
            <v xml:space="preserve">ITS </v>
          </cell>
          <cell r="D32" t="str">
            <v xml:space="preserve">ITS </v>
          </cell>
          <cell r="E32" t="str">
            <v>Corporate</v>
          </cell>
          <cell r="F32" t="str">
            <v>0320</v>
          </cell>
          <cell r="G32" t="str">
            <v>SC-Corporate OH Location</v>
          </cell>
        </row>
        <row r="33">
          <cell r="A33" t="str">
            <v>032037</v>
          </cell>
          <cell r="B33" t="str">
            <v>CORP-Investor Relations</v>
          </cell>
          <cell r="C33" t="str">
            <v>Finance</v>
          </cell>
          <cell r="D33" t="str">
            <v>Finance</v>
          </cell>
          <cell r="E33" t="str">
            <v>Corporate</v>
          </cell>
          <cell r="F33" t="str">
            <v>0320</v>
          </cell>
          <cell r="G33" t="str">
            <v>SC-Corporate OH Location</v>
          </cell>
        </row>
        <row r="34">
          <cell r="A34" t="str">
            <v>032042</v>
          </cell>
          <cell r="B34" t="str">
            <v>CORP-1000 Voorhees Building</v>
          </cell>
          <cell r="C34" t="str">
            <v>Property</v>
          </cell>
          <cell r="D34" t="str">
            <v>Property</v>
          </cell>
          <cell r="E34" t="str">
            <v>Corporate</v>
          </cell>
          <cell r="F34" t="str">
            <v>0375</v>
          </cell>
          <cell r="G34" t="str">
            <v>SC-STEP Project Location</v>
          </cell>
        </row>
        <row r="35">
          <cell r="A35" t="str">
            <v>032046</v>
          </cell>
          <cell r="B35" t="str">
            <v>CORP-3906 Church Road</v>
          </cell>
          <cell r="C35" t="str">
            <v>Property</v>
          </cell>
          <cell r="D35" t="str">
            <v>Property</v>
          </cell>
          <cell r="E35" t="str">
            <v>Corporate</v>
          </cell>
          <cell r="F35" t="str">
            <v>0326</v>
          </cell>
          <cell r="G35" t="str">
            <v>SC-Oper Srv Center OH Location</v>
          </cell>
        </row>
        <row r="36">
          <cell r="A36" t="str">
            <v>032047</v>
          </cell>
          <cell r="B36" t="str">
            <v>CORP-Income Tax</v>
          </cell>
          <cell r="C36" t="str">
            <v>Finance</v>
          </cell>
          <cell r="D36" t="str">
            <v>Finance</v>
          </cell>
          <cell r="E36" t="str">
            <v>Corporate</v>
          </cell>
          <cell r="F36" t="str">
            <v>0325</v>
          </cell>
          <cell r="G36" t="str">
            <v>SC-SSC OH Location</v>
          </cell>
        </row>
        <row r="37">
          <cell r="A37" t="str">
            <v>032050</v>
          </cell>
          <cell r="B37" t="str">
            <v>CORP-Backfill Reg App</v>
          </cell>
          <cell r="C37" t="str">
            <v>Regulatory</v>
          </cell>
          <cell r="D37" t="str">
            <v>Regulatory</v>
          </cell>
          <cell r="E37" t="str">
            <v>Corporate</v>
          </cell>
          <cell r="F37" t="str">
            <v>0320</v>
          </cell>
          <cell r="G37" t="str">
            <v>SC-Corporate OH Location</v>
          </cell>
        </row>
        <row r="38">
          <cell r="A38" t="str">
            <v>032057</v>
          </cell>
          <cell r="B38" t="str">
            <v>CORP-Treasury</v>
          </cell>
          <cell r="C38" t="str">
            <v>Finance</v>
          </cell>
          <cell r="D38" t="str">
            <v>Finance</v>
          </cell>
          <cell r="E38" t="str">
            <v>Corporate</v>
          </cell>
          <cell r="F38" t="str">
            <v>0320</v>
          </cell>
          <cell r="G38" t="str">
            <v>SC-Corporate OH Location</v>
          </cell>
        </row>
        <row r="39">
          <cell r="A39" t="str">
            <v>032060</v>
          </cell>
          <cell r="B39" t="str">
            <v>CORP-Audit</v>
          </cell>
          <cell r="C39" t="str">
            <v>Audit</v>
          </cell>
          <cell r="D39" t="str">
            <v>Audit</v>
          </cell>
          <cell r="E39" t="str">
            <v>Corporate</v>
          </cell>
          <cell r="F39" t="str">
            <v>0320</v>
          </cell>
          <cell r="G39" t="str">
            <v>SC-Corporate OH Location</v>
          </cell>
        </row>
        <row r="40">
          <cell r="A40" t="str">
            <v>032061</v>
          </cell>
          <cell r="B40" t="str">
            <v>CORP-Property Management</v>
          </cell>
          <cell r="C40" t="str">
            <v>Other</v>
          </cell>
          <cell r="D40" t="str">
            <v>Other</v>
          </cell>
          <cell r="E40" t="str">
            <v>Corporate</v>
          </cell>
          <cell r="F40" t="str">
            <v>0320</v>
          </cell>
          <cell r="G40" t="str">
            <v>SC-Corporate OH Location</v>
          </cell>
        </row>
        <row r="41">
          <cell r="A41" t="str">
            <v>032062</v>
          </cell>
          <cell r="B41" t="str">
            <v>CORP-Building Services</v>
          </cell>
          <cell r="C41" t="str">
            <v>Property</v>
          </cell>
          <cell r="D41" t="str">
            <v>Property</v>
          </cell>
          <cell r="E41" t="str">
            <v>Corporate</v>
          </cell>
          <cell r="F41" t="str">
            <v>0320</v>
          </cell>
          <cell r="G41" t="str">
            <v>SC-Corporate OH Location</v>
          </cell>
        </row>
        <row r="42">
          <cell r="A42" t="str">
            <v>032063</v>
          </cell>
          <cell r="B42" t="str">
            <v>CORP-Building Services Woodcre</v>
          </cell>
          <cell r="C42" t="str">
            <v>Property</v>
          </cell>
          <cell r="D42" t="str">
            <v>Property</v>
          </cell>
          <cell r="E42" t="str">
            <v>Corporate</v>
          </cell>
          <cell r="F42" t="str">
            <v>0325</v>
          </cell>
          <cell r="G42" t="str">
            <v>SC-SSC OH Location</v>
          </cell>
        </row>
        <row r="43">
          <cell r="A43" t="str">
            <v>032064</v>
          </cell>
          <cell r="B43" t="str">
            <v>CORP-Operational Performance</v>
          </cell>
          <cell r="C43" t="str">
            <v>Operations</v>
          </cell>
          <cell r="D43" t="str">
            <v>Operations</v>
          </cell>
          <cell r="E43" t="str">
            <v>Corporate</v>
          </cell>
          <cell r="F43" t="str">
            <v>0320</v>
          </cell>
          <cell r="G43" t="str">
            <v>SC-Corporate OH Location</v>
          </cell>
        </row>
        <row r="44">
          <cell r="A44" t="str">
            <v>032065</v>
          </cell>
          <cell r="B44" t="str">
            <v>CORP-Asset Management</v>
          </cell>
          <cell r="C44" t="str">
            <v>Operations</v>
          </cell>
          <cell r="D44" t="str">
            <v>Operations</v>
          </cell>
          <cell r="E44" t="str">
            <v>Corporate</v>
          </cell>
          <cell r="F44" t="str">
            <v>0320</v>
          </cell>
          <cell r="G44" t="str">
            <v>SC-Corporate OH Location</v>
          </cell>
        </row>
        <row r="45">
          <cell r="A45" t="str">
            <v>032066</v>
          </cell>
          <cell r="B45" t="str">
            <v>CORP-Research &amp; Env Excellence</v>
          </cell>
          <cell r="C45" t="str">
            <v>Operations</v>
          </cell>
          <cell r="D45" t="str">
            <v>Operations</v>
          </cell>
          <cell r="E45" t="str">
            <v>Corporate</v>
          </cell>
          <cell r="F45" t="str">
            <v>0320</v>
          </cell>
          <cell r="G45" t="str">
            <v>SC-Corporate OH Location</v>
          </cell>
        </row>
        <row r="46">
          <cell r="A46" t="str">
            <v>032068</v>
          </cell>
          <cell r="B46" t="str">
            <v>CORP-Marketing &amp; Sales</v>
          </cell>
          <cell r="C46" t="str">
            <v>External Affairs</v>
          </cell>
          <cell r="D46" t="str">
            <v>External Affairs</v>
          </cell>
          <cell r="E46" t="str">
            <v>Corporate</v>
          </cell>
          <cell r="F46" t="str">
            <v>0320</v>
          </cell>
          <cell r="G46" t="str">
            <v>SC-Corporate OH Location</v>
          </cell>
        </row>
        <row r="47">
          <cell r="A47" t="str">
            <v>032069</v>
          </cell>
          <cell r="B47" t="str">
            <v>CORP-Regulatory UFS</v>
          </cell>
          <cell r="C47" t="str">
            <v>Regulatory</v>
          </cell>
          <cell r="D47" t="str">
            <v>Regulatory</v>
          </cell>
          <cell r="E47" t="str">
            <v>Corporate</v>
          </cell>
          <cell r="F47" t="str">
            <v>0320</v>
          </cell>
          <cell r="G47" t="str">
            <v>SC-Corporate OH Location</v>
          </cell>
        </row>
        <row r="48">
          <cell r="A48" t="str">
            <v>032070</v>
          </cell>
          <cell r="B48" t="str">
            <v>CORP-Shared Bus Services Admin</v>
          </cell>
          <cell r="C48" t="str">
            <v>Other</v>
          </cell>
          <cell r="D48" t="str">
            <v>Other</v>
          </cell>
          <cell r="E48" t="str">
            <v>ITS</v>
          </cell>
          <cell r="F48" t="str">
            <v>0320</v>
          </cell>
          <cell r="G48" t="str">
            <v>SC-Corporate OH Location</v>
          </cell>
        </row>
        <row r="49">
          <cell r="A49" t="str">
            <v>032071</v>
          </cell>
          <cell r="B49" t="str">
            <v>CORP-ITS Admin</v>
          </cell>
          <cell r="C49" t="str">
            <v xml:space="preserve">ITS </v>
          </cell>
          <cell r="D49" t="str">
            <v xml:space="preserve">ITS </v>
          </cell>
          <cell r="E49" t="str">
            <v>ITS</v>
          </cell>
          <cell r="F49" t="str">
            <v>0320</v>
          </cell>
          <cell r="G49" t="str">
            <v>SC-Corporate OH Location</v>
          </cell>
        </row>
        <row r="50">
          <cell r="A50" t="str">
            <v>032072</v>
          </cell>
          <cell r="B50" t="str">
            <v>CORP-ITS PMO</v>
          </cell>
          <cell r="C50" t="str">
            <v xml:space="preserve">ITS </v>
          </cell>
          <cell r="D50" t="str">
            <v xml:space="preserve">ITS </v>
          </cell>
          <cell r="E50" t="str">
            <v>ITS</v>
          </cell>
          <cell r="F50" t="str">
            <v>0320</v>
          </cell>
          <cell r="G50" t="str">
            <v>SC-Corporate OH Location</v>
          </cell>
        </row>
        <row r="51">
          <cell r="A51" t="str">
            <v>032073</v>
          </cell>
          <cell r="B51" t="str">
            <v>CORP-ITS Infra/Oper Admin</v>
          </cell>
          <cell r="C51" t="str">
            <v xml:space="preserve">ITS </v>
          </cell>
          <cell r="D51" t="str">
            <v xml:space="preserve">ITS </v>
          </cell>
          <cell r="E51" t="str">
            <v>ITS</v>
          </cell>
          <cell r="F51" t="str">
            <v>0320</v>
          </cell>
          <cell r="G51" t="str">
            <v>SC-Corporate OH Location</v>
          </cell>
        </row>
        <row r="52">
          <cell r="A52" t="str">
            <v>032074</v>
          </cell>
          <cell r="B52" t="str">
            <v>CORP-ITS Production</v>
          </cell>
          <cell r="C52" t="str">
            <v xml:space="preserve">ITS </v>
          </cell>
          <cell r="D52" t="str">
            <v xml:space="preserve">ITS </v>
          </cell>
          <cell r="E52" t="str">
            <v>ITS</v>
          </cell>
          <cell r="F52" t="str">
            <v>0320</v>
          </cell>
          <cell r="G52" t="str">
            <v>SC-Corporate OH Location</v>
          </cell>
        </row>
        <row r="53">
          <cell r="A53" t="str">
            <v>032075</v>
          </cell>
          <cell r="B53" t="str">
            <v>CORP-System Maint &amp; Perf</v>
          </cell>
          <cell r="C53" t="str">
            <v xml:space="preserve">ITS </v>
          </cell>
          <cell r="D53" t="str">
            <v xml:space="preserve">ITS </v>
          </cell>
          <cell r="E53" t="str">
            <v>ITS</v>
          </cell>
          <cell r="F53" t="str">
            <v>0320</v>
          </cell>
          <cell r="G53" t="str">
            <v>SC-Corporate OH Location</v>
          </cell>
        </row>
        <row r="54">
          <cell r="A54" t="str">
            <v>032076</v>
          </cell>
          <cell r="B54" t="str">
            <v>CORP-Communications</v>
          </cell>
          <cell r="C54" t="str">
            <v xml:space="preserve">ITS </v>
          </cell>
          <cell r="D54" t="str">
            <v xml:space="preserve">ITS </v>
          </cell>
          <cell r="E54" t="str">
            <v>ITS</v>
          </cell>
          <cell r="F54" t="str">
            <v>0320</v>
          </cell>
          <cell r="G54" t="str">
            <v>SC-Corporate OH Location</v>
          </cell>
        </row>
        <row r="55">
          <cell r="A55" t="str">
            <v>032077</v>
          </cell>
          <cell r="B55" t="str">
            <v>CORP-ITS Telecom</v>
          </cell>
          <cell r="C55" t="str">
            <v xml:space="preserve">ITS </v>
          </cell>
          <cell r="D55" t="str">
            <v xml:space="preserve">ITS </v>
          </cell>
          <cell r="E55" t="str">
            <v>ITS</v>
          </cell>
          <cell r="F55" t="str">
            <v>0320</v>
          </cell>
          <cell r="G55" t="str">
            <v>SC-Corporate OH Location</v>
          </cell>
        </row>
        <row r="56">
          <cell r="A56" t="str">
            <v>032078</v>
          </cell>
          <cell r="B56" t="str">
            <v>CORP-Adm Business Solutions</v>
          </cell>
          <cell r="C56" t="str">
            <v xml:space="preserve">ITS </v>
          </cell>
          <cell r="D56" t="str">
            <v xml:space="preserve">ITS </v>
          </cell>
          <cell r="E56" t="str">
            <v>ITS</v>
          </cell>
          <cell r="F56" t="str">
            <v>0320</v>
          </cell>
          <cell r="G56" t="str">
            <v>SC-Corporate OH Location</v>
          </cell>
        </row>
        <row r="57">
          <cell r="A57" t="str">
            <v>032079</v>
          </cell>
          <cell r="B57" t="str">
            <v>CORP-Technical Applications</v>
          </cell>
          <cell r="C57" t="str">
            <v xml:space="preserve">ITS </v>
          </cell>
          <cell r="D57" t="str">
            <v xml:space="preserve">ITS </v>
          </cell>
          <cell r="E57" t="str">
            <v>ITS</v>
          </cell>
          <cell r="F57" t="str">
            <v>0320</v>
          </cell>
          <cell r="G57" t="str">
            <v>SC-Corporate OH Location</v>
          </cell>
        </row>
        <row r="58">
          <cell r="A58" t="str">
            <v>032080</v>
          </cell>
          <cell r="B58" t="str">
            <v>CORP-Functional Applications</v>
          </cell>
          <cell r="C58" t="str">
            <v xml:space="preserve">ITS </v>
          </cell>
          <cell r="D58" t="str">
            <v xml:space="preserve">ITS </v>
          </cell>
          <cell r="E58" t="str">
            <v>ITS</v>
          </cell>
          <cell r="F58" t="str">
            <v>0320</v>
          </cell>
          <cell r="G58" t="str">
            <v>SC-Corporate OH Location</v>
          </cell>
        </row>
        <row r="59">
          <cell r="A59" t="str">
            <v>032081</v>
          </cell>
          <cell r="B59" t="str">
            <v>CORP-ITS Quality Assurance</v>
          </cell>
          <cell r="C59" t="str">
            <v xml:space="preserve">ITS </v>
          </cell>
          <cell r="D59" t="str">
            <v xml:space="preserve">ITS </v>
          </cell>
          <cell r="E59" t="str">
            <v>ITS</v>
          </cell>
          <cell r="F59" t="str">
            <v>0320</v>
          </cell>
          <cell r="G59" t="str">
            <v>SC-Corporate OH Location</v>
          </cell>
        </row>
        <row r="60">
          <cell r="A60" t="str">
            <v>032082</v>
          </cell>
          <cell r="B60" t="str">
            <v>Client Relationship Management</v>
          </cell>
          <cell r="C60" t="str">
            <v xml:space="preserve">ITS </v>
          </cell>
          <cell r="D60" t="str">
            <v xml:space="preserve">ITS </v>
          </cell>
          <cell r="E60" t="str">
            <v>ITS</v>
          </cell>
          <cell r="F60" t="str">
            <v>0320</v>
          </cell>
          <cell r="G60" t="str">
            <v>SC-Corporate OH Location</v>
          </cell>
        </row>
        <row r="61">
          <cell r="A61" t="str">
            <v>032083</v>
          </cell>
          <cell r="B61" t="str">
            <v>CORP-ITS Strategy/Governance</v>
          </cell>
          <cell r="C61" t="str">
            <v xml:space="preserve">ITS </v>
          </cell>
          <cell r="D61" t="str">
            <v xml:space="preserve">ITS </v>
          </cell>
          <cell r="E61" t="str">
            <v>SSC</v>
          </cell>
          <cell r="F61" t="str">
            <v>0320</v>
          </cell>
          <cell r="G61" t="str">
            <v>SC-Corporate OH Location</v>
          </cell>
        </row>
        <row r="62">
          <cell r="A62" t="str">
            <v>032084</v>
          </cell>
          <cell r="B62" t="str">
            <v>SSC-Accounts Payable</v>
          </cell>
          <cell r="C62" t="str">
            <v xml:space="preserve">SSC </v>
          </cell>
          <cell r="D62" t="str">
            <v xml:space="preserve">SSC </v>
          </cell>
          <cell r="E62" t="str">
            <v>Corporate</v>
          </cell>
          <cell r="F62" t="str">
            <v>0325</v>
          </cell>
          <cell r="G62" t="str">
            <v>SC-SSC OH Location</v>
          </cell>
        </row>
        <row r="63">
          <cell r="A63" t="str">
            <v>032085</v>
          </cell>
          <cell r="B63" t="str">
            <v>CORP-External Communications</v>
          </cell>
          <cell r="C63" t="str">
            <v>External Affairs</v>
          </cell>
          <cell r="D63" t="str">
            <v>External Affairs</v>
          </cell>
          <cell r="E63" t="str">
            <v>Corporate</v>
          </cell>
          <cell r="F63" t="str">
            <v>0320</v>
          </cell>
          <cell r="G63" t="str">
            <v>SC-Corporate OH Location</v>
          </cell>
        </row>
        <row r="64">
          <cell r="A64" t="str">
            <v>032086</v>
          </cell>
          <cell r="B64" t="str">
            <v>CORP-Internal Communications</v>
          </cell>
          <cell r="C64" t="str">
            <v>External Affairs</v>
          </cell>
          <cell r="D64" t="str">
            <v>External Affairs</v>
          </cell>
          <cell r="E64" t="str">
            <v>Corporate</v>
          </cell>
          <cell r="F64" t="str">
            <v>0320</v>
          </cell>
          <cell r="G64" t="str">
            <v>SC-Corporate OH Location</v>
          </cell>
        </row>
        <row r="65">
          <cell r="A65" t="str">
            <v>032087</v>
          </cell>
          <cell r="B65" t="str">
            <v>CORP-Corp Social Resp</v>
          </cell>
          <cell r="C65" t="str">
            <v>External Affairs</v>
          </cell>
          <cell r="D65" t="str">
            <v>External Affairs</v>
          </cell>
          <cell r="E65" t="str">
            <v>Business Change</v>
          </cell>
          <cell r="F65" t="str">
            <v>0320</v>
          </cell>
          <cell r="G65" t="str">
            <v>SC-Corporate OH Location</v>
          </cell>
        </row>
        <row r="66">
          <cell r="A66" t="str">
            <v>032088</v>
          </cell>
          <cell r="B66" t="str">
            <v>CORP-Business Change</v>
          </cell>
          <cell r="C66" t="str">
            <v>Other</v>
          </cell>
          <cell r="D66" t="str">
            <v>Business Change</v>
          </cell>
          <cell r="E66" t="str">
            <v>Corporate</v>
          </cell>
          <cell r="F66" t="str">
            <v>0320</v>
          </cell>
          <cell r="G66" t="str">
            <v>SC-Corporate OH Location</v>
          </cell>
        </row>
        <row r="67">
          <cell r="A67" t="str">
            <v>032089</v>
          </cell>
          <cell r="B67" t="str">
            <v>CORP-AWE Pass-Thru</v>
          </cell>
          <cell r="C67" t="str">
            <v>Other</v>
          </cell>
          <cell r="D67" t="str">
            <v>Other</v>
          </cell>
          <cell r="E67" t="str">
            <v>Corporate</v>
          </cell>
          <cell r="F67" t="str">
            <v>0320</v>
          </cell>
          <cell r="G67" t="str">
            <v>SC-Corporate OH Location</v>
          </cell>
        </row>
        <row r="68">
          <cell r="A68" t="str">
            <v>032090</v>
          </cell>
          <cell r="B68" t="str">
            <v>CORP-Prop Mgmt Development</v>
          </cell>
          <cell r="C68" t="str">
            <v>Operations</v>
          </cell>
          <cell r="D68" t="str">
            <v>Property</v>
          </cell>
          <cell r="E68" t="str">
            <v>Corporate</v>
          </cell>
          <cell r="F68" t="str">
            <v>0320</v>
          </cell>
          <cell r="G68" t="str">
            <v>SC-Corporate OH Location</v>
          </cell>
        </row>
        <row r="69">
          <cell r="A69" t="str">
            <v>032091</v>
          </cell>
          <cell r="B69" t="str">
            <v>CORP-STEP Project</v>
          </cell>
          <cell r="C69" t="str">
            <v xml:space="preserve">STEP Project </v>
          </cell>
          <cell r="D69" t="str">
            <v xml:space="preserve">STEP Project </v>
          </cell>
          <cell r="E69" t="str">
            <v>Corporate</v>
          </cell>
          <cell r="F69" t="str">
            <v>0320</v>
          </cell>
          <cell r="G69" t="str">
            <v>SC-Corporate OH Location</v>
          </cell>
        </row>
        <row r="70">
          <cell r="A70" t="str">
            <v>032092</v>
          </cell>
          <cell r="B70" t="str">
            <v>CORP-Strategy &amp; Planning</v>
          </cell>
          <cell r="C70" t="str">
            <v>Other</v>
          </cell>
          <cell r="D70" t="str">
            <v>Other</v>
          </cell>
          <cell r="E70" t="str">
            <v>ITS</v>
          </cell>
          <cell r="F70" t="str">
            <v>0320</v>
          </cell>
          <cell r="G70" t="str">
            <v>SC-Corporate OH Location</v>
          </cell>
        </row>
        <row r="71">
          <cell r="A71" t="str">
            <v>032093</v>
          </cell>
          <cell r="B71" t="str">
            <v>CORP-ITS Design Authority</v>
          </cell>
          <cell r="C71" t="str">
            <v xml:space="preserve">ITS </v>
          </cell>
          <cell r="D71" t="str">
            <v xml:space="preserve">ITS </v>
          </cell>
          <cell r="E71" t="str">
            <v>Corporate</v>
          </cell>
          <cell r="F71" t="str">
            <v>0320</v>
          </cell>
          <cell r="G71" t="str">
            <v>SC-Corporate OH Location</v>
          </cell>
        </row>
        <row r="72">
          <cell r="A72" t="str">
            <v>032094</v>
          </cell>
          <cell r="B72" t="str">
            <v>CORP-COE O&amp;M</v>
          </cell>
          <cell r="C72" t="str">
            <v>Other</v>
          </cell>
          <cell r="D72" t="str">
            <v>Other</v>
          </cell>
          <cell r="E72" t="str">
            <v>Corporate</v>
          </cell>
          <cell r="F72" t="str">
            <v>0320</v>
          </cell>
          <cell r="G72" t="str">
            <v>SC-Corporate OH Location</v>
          </cell>
        </row>
        <row r="73">
          <cell r="A73" t="str">
            <v>032095</v>
          </cell>
          <cell r="B73" t="str">
            <v>CORP-Project STAR</v>
          </cell>
          <cell r="C73" t="str">
            <v>Other</v>
          </cell>
          <cell r="D73" t="str">
            <v>Other</v>
          </cell>
          <cell r="E73" t="str">
            <v>Corporate</v>
          </cell>
          <cell r="F73" t="str">
            <v>0320</v>
          </cell>
          <cell r="G73" t="str">
            <v>SC-Corporate OH Location</v>
          </cell>
        </row>
        <row r="74">
          <cell r="A74" t="str">
            <v>032096</v>
          </cell>
          <cell r="B74" t="str">
            <v>CORP-Chief Growth Officer</v>
          </cell>
          <cell r="C74" t="str">
            <v>Other</v>
          </cell>
          <cell r="D74" t="str">
            <v>Other</v>
          </cell>
          <cell r="E74" t="str">
            <v>Corporate</v>
          </cell>
          <cell r="F74" t="str">
            <v>0320</v>
          </cell>
          <cell r="G74" t="str">
            <v>SC-Corporate OH Location</v>
          </cell>
        </row>
        <row r="75">
          <cell r="A75" t="str">
            <v>032097</v>
          </cell>
          <cell r="B75" t="str">
            <v>CORP-Product &amp; Serv Innovation</v>
          </cell>
          <cell r="C75" t="str">
            <v>Other</v>
          </cell>
          <cell r="D75" t="str">
            <v>Other</v>
          </cell>
          <cell r="E75" t="str">
            <v>Corporate</v>
          </cell>
          <cell r="F75" t="str">
            <v>0320</v>
          </cell>
          <cell r="G75" t="str">
            <v>SC-Corporate OH Location</v>
          </cell>
        </row>
        <row r="76">
          <cell r="A76" t="str">
            <v>032098</v>
          </cell>
          <cell r="B76" t="str">
            <v>CORP-Non-Departmental Costs</v>
          </cell>
          <cell r="C76" t="str">
            <v>Other</v>
          </cell>
          <cell r="D76" t="str">
            <v>Other</v>
          </cell>
          <cell r="E76" t="str">
            <v>Corporate</v>
          </cell>
          <cell r="F76" t="str">
            <v>0320</v>
          </cell>
          <cell r="G76" t="str">
            <v>SC-Corporate OH Location</v>
          </cell>
        </row>
        <row r="77">
          <cell r="A77" t="str">
            <v>032099</v>
          </cell>
          <cell r="B77" t="str">
            <v>CORP-Unallocated Adjustments</v>
          </cell>
          <cell r="C77" t="str">
            <v>Other</v>
          </cell>
          <cell r="D77" t="str">
            <v>Other</v>
          </cell>
          <cell r="E77" t="str">
            <v>SSC</v>
          </cell>
          <cell r="F77" t="str">
            <v>0320</v>
          </cell>
          <cell r="G77" t="str">
            <v>SC-Corporate OH Location</v>
          </cell>
        </row>
        <row r="78">
          <cell r="A78" t="str">
            <v>032505</v>
          </cell>
          <cell r="B78" t="str">
            <v>SSC-Administration</v>
          </cell>
          <cell r="C78" t="str">
            <v xml:space="preserve">SSC </v>
          </cell>
          <cell r="D78" t="str">
            <v xml:space="preserve">SSC </v>
          </cell>
          <cell r="E78" t="e">
            <v>#N/A</v>
          </cell>
          <cell r="F78" t="str">
            <v>0325</v>
          </cell>
          <cell r="G78" t="str">
            <v>SC-SSC OH Location</v>
          </cell>
        </row>
        <row r="79">
          <cell r="A79" t="str">
            <v>032518</v>
          </cell>
          <cell r="B79" t="str">
            <v>SSC-Do Not Use</v>
          </cell>
          <cell r="C79" t="str">
            <v xml:space="preserve">SSC </v>
          </cell>
          <cell r="D79" t="str">
            <v xml:space="preserve">SSC </v>
          </cell>
          <cell r="E79" t="str">
            <v>SSC</v>
          </cell>
          <cell r="F79" t="str">
            <v>0325</v>
          </cell>
          <cell r="G79" t="str">
            <v>SC-SSC OH Location</v>
          </cell>
        </row>
        <row r="80">
          <cell r="A80" t="str">
            <v>032560</v>
          </cell>
          <cell r="B80" t="str">
            <v>SSC-Financial Reporting</v>
          </cell>
          <cell r="C80" t="str">
            <v xml:space="preserve">SSC </v>
          </cell>
          <cell r="D80" t="str">
            <v xml:space="preserve">SSC </v>
          </cell>
          <cell r="E80" t="str">
            <v>SSC</v>
          </cell>
          <cell r="F80" t="str">
            <v>0325</v>
          </cell>
          <cell r="G80" t="str">
            <v>SC-SSC OH Location</v>
          </cell>
        </row>
        <row r="81">
          <cell r="A81" t="str">
            <v>032570</v>
          </cell>
          <cell r="B81" t="str">
            <v>SSC-General Accounting</v>
          </cell>
          <cell r="C81" t="str">
            <v xml:space="preserve">SSC </v>
          </cell>
          <cell r="D81" t="str">
            <v xml:space="preserve">SSC </v>
          </cell>
          <cell r="E81" t="str">
            <v>SSC</v>
          </cell>
          <cell r="F81" t="str">
            <v>0325</v>
          </cell>
          <cell r="G81" t="str">
            <v>SC-SSC OH Location</v>
          </cell>
        </row>
        <row r="82">
          <cell r="A82" t="str">
            <v>032571</v>
          </cell>
          <cell r="B82" t="str">
            <v>SSC-Tax</v>
          </cell>
          <cell r="C82" t="str">
            <v xml:space="preserve">SSC </v>
          </cell>
          <cell r="D82" t="str">
            <v xml:space="preserve">SSC </v>
          </cell>
          <cell r="E82" t="str">
            <v>SSC</v>
          </cell>
          <cell r="F82" t="str">
            <v>0325</v>
          </cell>
          <cell r="G82" t="str">
            <v>SC-SSC OH Location</v>
          </cell>
        </row>
        <row r="83">
          <cell r="A83" t="str">
            <v>032572</v>
          </cell>
          <cell r="B83" t="str">
            <v>SSC-Business Support Services</v>
          </cell>
          <cell r="C83" t="str">
            <v xml:space="preserve">SSC </v>
          </cell>
          <cell r="D83" t="str">
            <v xml:space="preserve">SSC </v>
          </cell>
          <cell r="E83" t="e">
            <v>#N/A</v>
          </cell>
          <cell r="F83" t="str">
            <v>0325</v>
          </cell>
          <cell r="G83" t="str">
            <v>SC-SSC OH Location</v>
          </cell>
        </row>
        <row r="84">
          <cell r="A84" t="str">
            <v>032573</v>
          </cell>
          <cell r="B84" t="str">
            <v>SSC-Planning &amp; Reporting</v>
          </cell>
          <cell r="C84" t="str">
            <v xml:space="preserve">SSC </v>
          </cell>
          <cell r="D84" t="str">
            <v xml:space="preserve">SSC </v>
          </cell>
          <cell r="E84" t="str">
            <v>SSC</v>
          </cell>
          <cell r="F84" t="str">
            <v>0325</v>
          </cell>
          <cell r="G84" t="str">
            <v>SC-SSC OH Location</v>
          </cell>
        </row>
        <row r="85">
          <cell r="A85" t="str">
            <v>032574</v>
          </cell>
          <cell r="B85" t="str">
            <v>SSC-Rates &amp; Regulation</v>
          </cell>
          <cell r="C85" t="str">
            <v xml:space="preserve">SSC </v>
          </cell>
          <cell r="D85" t="str">
            <v xml:space="preserve">SSC </v>
          </cell>
          <cell r="E85" t="str">
            <v>SSC</v>
          </cell>
          <cell r="F85" t="str">
            <v>0325</v>
          </cell>
          <cell r="G85" t="str">
            <v>SC-SSC OH Location</v>
          </cell>
        </row>
        <row r="86">
          <cell r="A86" t="str">
            <v>032575</v>
          </cell>
          <cell r="B86" t="str">
            <v>SSC-Cash Management</v>
          </cell>
          <cell r="C86" t="str">
            <v xml:space="preserve">SSC </v>
          </cell>
          <cell r="D86" t="str">
            <v xml:space="preserve">SSC </v>
          </cell>
          <cell r="E86" t="str">
            <v>SSC</v>
          </cell>
          <cell r="F86" t="str">
            <v>0325</v>
          </cell>
          <cell r="G86" t="str">
            <v>SC-SSC OH Location</v>
          </cell>
        </row>
        <row r="87">
          <cell r="A87" t="str">
            <v>032576</v>
          </cell>
          <cell r="B87" t="str">
            <v>SSC-Facility Services</v>
          </cell>
          <cell r="C87" t="str">
            <v xml:space="preserve">SSC </v>
          </cell>
          <cell r="D87" t="str">
            <v xml:space="preserve">SSC </v>
          </cell>
          <cell r="E87" t="str">
            <v>SSC</v>
          </cell>
          <cell r="F87" t="str">
            <v>0325</v>
          </cell>
          <cell r="G87" t="str">
            <v>SC-SSC OH Location</v>
          </cell>
        </row>
        <row r="88">
          <cell r="A88" t="str">
            <v>032577</v>
          </cell>
          <cell r="B88" t="str">
            <v>SSC-Fixed Assets/Job Cost</v>
          </cell>
          <cell r="C88" t="str">
            <v xml:space="preserve">SSC </v>
          </cell>
          <cell r="D88" t="str">
            <v xml:space="preserve">SSC </v>
          </cell>
          <cell r="E88" t="str">
            <v>SSC</v>
          </cell>
          <cell r="F88" t="str">
            <v>0325</v>
          </cell>
          <cell r="G88" t="str">
            <v>SC-SSC OH Location</v>
          </cell>
        </row>
        <row r="89">
          <cell r="A89" t="str">
            <v>032578</v>
          </cell>
          <cell r="B89" t="str">
            <v>SSC-Project Management</v>
          </cell>
          <cell r="C89" t="str">
            <v xml:space="preserve">SSC </v>
          </cell>
          <cell r="D89" t="str">
            <v xml:space="preserve">SSC </v>
          </cell>
          <cell r="E89" t="str">
            <v>SSC</v>
          </cell>
          <cell r="F89" t="str">
            <v>0325</v>
          </cell>
          <cell r="G89" t="str">
            <v>SC-SSC OH Location</v>
          </cell>
        </row>
        <row r="90">
          <cell r="A90" t="str">
            <v>032579</v>
          </cell>
          <cell r="B90" t="str">
            <v>SSC-Employee Services</v>
          </cell>
          <cell r="C90" t="str">
            <v xml:space="preserve">SSC </v>
          </cell>
          <cell r="D90" t="str">
            <v xml:space="preserve">SSC </v>
          </cell>
          <cell r="F90" t="str">
            <v>0325</v>
          </cell>
          <cell r="G90" t="str">
            <v>SC-SSC OH Location</v>
          </cell>
        </row>
        <row r="91">
          <cell r="A91" t="str">
            <v>032580</v>
          </cell>
          <cell r="B91" t="str">
            <v>SSC-AWE</v>
          </cell>
          <cell r="C91" t="str">
            <v xml:space="preserve">SSC </v>
          </cell>
          <cell r="D91" t="str">
            <v xml:space="preserve">SSC </v>
          </cell>
          <cell r="E91" t="e">
            <v>#N/A</v>
          </cell>
          <cell r="F91" t="str">
            <v>0325</v>
          </cell>
          <cell r="G91" t="str">
            <v>SC-SSC OH Location</v>
          </cell>
        </row>
        <row r="92">
          <cell r="A92" t="str">
            <v>033001</v>
          </cell>
          <cell r="B92" t="str">
            <v>WE-Production</v>
          </cell>
          <cell r="C92" t="str">
            <v xml:space="preserve">Western Region </v>
          </cell>
          <cell r="D92" t="str">
            <v xml:space="preserve">Western Region </v>
          </cell>
          <cell r="E92" t="e">
            <v>#N/A</v>
          </cell>
          <cell r="F92" t="str">
            <v>0330</v>
          </cell>
          <cell r="G92" t="str">
            <v>SC-Western Region OH Location</v>
          </cell>
        </row>
        <row r="93">
          <cell r="A93" t="str">
            <v>033002</v>
          </cell>
          <cell r="B93" t="str">
            <v>WE-Network</v>
          </cell>
          <cell r="C93" t="str">
            <v>Western Division</v>
          </cell>
          <cell r="D93" t="str">
            <v xml:space="preserve">Western Region </v>
          </cell>
          <cell r="E93" t="e">
            <v>#N/A</v>
          </cell>
          <cell r="F93" t="str">
            <v>0330</v>
          </cell>
          <cell r="G93" t="str">
            <v>SC-Western Region OH Location</v>
          </cell>
        </row>
        <row r="94">
          <cell r="A94" t="str">
            <v>033003</v>
          </cell>
          <cell r="B94" t="str">
            <v>WE-Customer Relations</v>
          </cell>
          <cell r="C94" t="str">
            <v xml:space="preserve">Western Region </v>
          </cell>
          <cell r="D94" t="str">
            <v xml:space="preserve">Western Region </v>
          </cell>
          <cell r="E94" t="e">
            <v>#N/A</v>
          </cell>
          <cell r="F94" t="str">
            <v>0330</v>
          </cell>
          <cell r="G94" t="str">
            <v>SC-Western Region OH Location</v>
          </cell>
        </row>
        <row r="95">
          <cell r="A95" t="str">
            <v>033004</v>
          </cell>
          <cell r="B95" t="str">
            <v>WE-Technical Services</v>
          </cell>
          <cell r="C95" t="str">
            <v>Western Division</v>
          </cell>
          <cell r="D95" t="str">
            <v xml:space="preserve">Western Region </v>
          </cell>
          <cell r="E95" t="e">
            <v>#N/A</v>
          </cell>
          <cell r="F95" t="str">
            <v>0330</v>
          </cell>
          <cell r="G95" t="str">
            <v>SC-Western Region OH Location</v>
          </cell>
        </row>
        <row r="96">
          <cell r="A96" t="str">
            <v>033005</v>
          </cell>
          <cell r="B96" t="str">
            <v>WE-Administration</v>
          </cell>
          <cell r="C96" t="str">
            <v>Western Division</v>
          </cell>
          <cell r="D96" t="str">
            <v xml:space="preserve">Western Region </v>
          </cell>
          <cell r="E96" t="e">
            <v>#N/A</v>
          </cell>
          <cell r="F96" t="str">
            <v>0330</v>
          </cell>
          <cell r="G96" t="str">
            <v>SC-Western Region OH Location</v>
          </cell>
        </row>
        <row r="97">
          <cell r="A97" t="str">
            <v>033006</v>
          </cell>
          <cell r="B97" t="str">
            <v>WE-Service Delivery</v>
          </cell>
          <cell r="C97" t="str">
            <v>Western Division</v>
          </cell>
          <cell r="D97" t="str">
            <v xml:space="preserve">Western Region </v>
          </cell>
          <cell r="E97" t="str">
            <v>Supply Chain</v>
          </cell>
          <cell r="F97" t="str">
            <v>0330</v>
          </cell>
          <cell r="G97" t="str">
            <v>SC-Western Region OH Location</v>
          </cell>
        </row>
        <row r="98">
          <cell r="A98" t="str">
            <v>033007</v>
          </cell>
          <cell r="B98" t="str">
            <v>WE-Finance</v>
          </cell>
          <cell r="C98" t="str">
            <v>Finance</v>
          </cell>
          <cell r="D98" t="str">
            <v xml:space="preserve">Western Region </v>
          </cell>
          <cell r="E98" t="e">
            <v>#N/A</v>
          </cell>
          <cell r="F98" t="str">
            <v>0330</v>
          </cell>
          <cell r="G98" t="str">
            <v>SC-Western Region OH Location</v>
          </cell>
        </row>
        <row r="99">
          <cell r="A99" t="str">
            <v>033010</v>
          </cell>
          <cell r="B99" t="str">
            <v>WE-Supply Chain</v>
          </cell>
          <cell r="C99" t="str">
            <v>Operations</v>
          </cell>
          <cell r="D99" t="str">
            <v xml:space="preserve">Supply Chain </v>
          </cell>
          <cell r="E99" t="e">
            <v>#N/A</v>
          </cell>
          <cell r="F99" t="str">
            <v>0330</v>
          </cell>
          <cell r="G99" t="str">
            <v>SC-Western Region OH Location</v>
          </cell>
        </row>
        <row r="100">
          <cell r="A100" t="str">
            <v>033011</v>
          </cell>
          <cell r="B100" t="str">
            <v>WE-Environmental Mgmt</v>
          </cell>
          <cell r="C100" t="str">
            <v>Western Division</v>
          </cell>
          <cell r="D100" t="str">
            <v xml:space="preserve">Western Region </v>
          </cell>
          <cell r="E100" t="e">
            <v>#N/A</v>
          </cell>
          <cell r="F100" t="str">
            <v>0330</v>
          </cell>
          <cell r="G100" t="str">
            <v>SC-Western Region OH Location</v>
          </cell>
        </row>
        <row r="101">
          <cell r="A101" t="str">
            <v>033014</v>
          </cell>
          <cell r="B101" t="str">
            <v>WE-Engineering</v>
          </cell>
          <cell r="C101" t="str">
            <v>Western Division</v>
          </cell>
          <cell r="D101" t="str">
            <v xml:space="preserve">Western Region </v>
          </cell>
          <cell r="E101" t="e">
            <v>#N/A</v>
          </cell>
          <cell r="F101" t="str">
            <v>0330</v>
          </cell>
          <cell r="G101" t="str">
            <v>SC-Western Region OH Location</v>
          </cell>
        </row>
        <row r="102">
          <cell r="A102" t="str">
            <v>033015</v>
          </cell>
          <cell r="B102" t="str">
            <v>WE-Legal</v>
          </cell>
          <cell r="C102" t="str">
            <v>Legal</v>
          </cell>
          <cell r="D102" t="str">
            <v xml:space="preserve">Western Region </v>
          </cell>
          <cell r="E102" t="e">
            <v>#N/A</v>
          </cell>
          <cell r="F102" t="str">
            <v>0330</v>
          </cell>
          <cell r="G102" t="str">
            <v>SC-Western Region OH Location</v>
          </cell>
        </row>
        <row r="103">
          <cell r="A103" t="str">
            <v>033016</v>
          </cell>
          <cell r="B103" t="str">
            <v>WE-Maintenance</v>
          </cell>
          <cell r="C103" t="str">
            <v>Operations</v>
          </cell>
          <cell r="D103" t="str">
            <v xml:space="preserve">Western Region </v>
          </cell>
          <cell r="E103" t="e">
            <v>#N/A</v>
          </cell>
          <cell r="F103" t="str">
            <v>0330</v>
          </cell>
          <cell r="G103" t="str">
            <v>SC-Western Region OH Location</v>
          </cell>
        </row>
        <row r="104">
          <cell r="A104" t="str">
            <v>033018</v>
          </cell>
          <cell r="B104" t="str">
            <v>WE-Human Resources</v>
          </cell>
          <cell r="C104" t="str">
            <v>Human Resources</v>
          </cell>
          <cell r="D104" t="str">
            <v xml:space="preserve">Western Region </v>
          </cell>
          <cell r="E104" t="e">
            <v>#N/A</v>
          </cell>
          <cell r="F104" t="str">
            <v>0330</v>
          </cell>
          <cell r="G104" t="str">
            <v>SC-Western Region OH Location</v>
          </cell>
        </row>
        <row r="105">
          <cell r="A105" t="str">
            <v>033019</v>
          </cell>
          <cell r="B105" t="str">
            <v>WE-Operational Risk</v>
          </cell>
          <cell r="C105" t="str">
            <v>Operations</v>
          </cell>
          <cell r="D105" t="str">
            <v xml:space="preserve">Western Region </v>
          </cell>
          <cell r="E105" t="e">
            <v>#N/A</v>
          </cell>
          <cell r="F105" t="str">
            <v>0330</v>
          </cell>
          <cell r="G105" t="str">
            <v>SC-Western Region OH Location</v>
          </cell>
        </row>
        <row r="106">
          <cell r="A106" t="str">
            <v>033020</v>
          </cell>
          <cell r="B106" t="str">
            <v>WE-Business Development</v>
          </cell>
          <cell r="C106" t="str">
            <v>Bus Develop</v>
          </cell>
          <cell r="D106" t="str">
            <v xml:space="preserve">Western Region </v>
          </cell>
          <cell r="E106" t="e">
            <v>#N/A</v>
          </cell>
          <cell r="F106" t="str">
            <v>0330</v>
          </cell>
          <cell r="G106" t="str">
            <v>SC-Western Region OH Location</v>
          </cell>
        </row>
        <row r="107">
          <cell r="A107" t="str">
            <v>033025</v>
          </cell>
          <cell r="B107" t="str">
            <v>WE-External Affairs</v>
          </cell>
          <cell r="C107" t="str">
            <v>External Affairs</v>
          </cell>
          <cell r="D107" t="str">
            <v xml:space="preserve">Western Region </v>
          </cell>
          <cell r="E107" t="str">
            <v>ITS</v>
          </cell>
          <cell r="F107" t="str">
            <v>0330</v>
          </cell>
          <cell r="G107" t="str">
            <v>SC-Western Region OH Location</v>
          </cell>
        </row>
        <row r="108">
          <cell r="A108" t="str">
            <v>033028</v>
          </cell>
          <cell r="B108" t="str">
            <v>WE-Asset Planning</v>
          </cell>
          <cell r="C108" t="str">
            <v>Western Division</v>
          </cell>
          <cell r="D108" t="str">
            <v xml:space="preserve">Western Region </v>
          </cell>
          <cell r="E108" t="e">
            <v>#N/A</v>
          </cell>
          <cell r="F108" t="str">
            <v>0330</v>
          </cell>
          <cell r="G108" t="str">
            <v>SC-Western Region OH Location</v>
          </cell>
        </row>
        <row r="109">
          <cell r="A109" t="str">
            <v>033031</v>
          </cell>
          <cell r="B109" t="str">
            <v>WE-ITS Client Relations</v>
          </cell>
          <cell r="C109" t="str">
            <v xml:space="preserve">ITS </v>
          </cell>
          <cell r="D109" t="str">
            <v xml:space="preserve">ITS </v>
          </cell>
          <cell r="E109" t="e">
            <v>#N/A</v>
          </cell>
          <cell r="F109" t="str">
            <v>0330</v>
          </cell>
          <cell r="G109" t="str">
            <v>SC-Western Region OH Location</v>
          </cell>
        </row>
        <row r="110">
          <cell r="A110" t="str">
            <v>033501</v>
          </cell>
          <cell r="B110" t="str">
            <v>CE-Production</v>
          </cell>
          <cell r="C110" t="str">
            <v>Western Division</v>
          </cell>
          <cell r="D110" t="str">
            <v xml:space="preserve">Central Region </v>
          </cell>
          <cell r="E110" t="e">
            <v>#N/A</v>
          </cell>
          <cell r="F110" t="str">
            <v>0335</v>
          </cell>
          <cell r="G110" t="str">
            <v>SC-Central Region OH Location</v>
          </cell>
        </row>
        <row r="111">
          <cell r="A111" t="str">
            <v>033502</v>
          </cell>
          <cell r="B111" t="str">
            <v>CE-Network</v>
          </cell>
          <cell r="C111" t="str">
            <v>Western Division</v>
          </cell>
          <cell r="D111" t="str">
            <v xml:space="preserve">Central Region </v>
          </cell>
          <cell r="E111" t="e">
            <v>#N/A</v>
          </cell>
          <cell r="F111" t="str">
            <v>0335</v>
          </cell>
          <cell r="G111" t="str">
            <v>SC-Central Region OH Location</v>
          </cell>
        </row>
        <row r="112">
          <cell r="A112" t="str">
            <v>033503</v>
          </cell>
          <cell r="B112" t="str">
            <v>CE-Customer Relations</v>
          </cell>
          <cell r="C112" t="str">
            <v>Western Division</v>
          </cell>
          <cell r="D112" t="str">
            <v xml:space="preserve">Central Region </v>
          </cell>
          <cell r="E112" t="e">
            <v>#N/A</v>
          </cell>
          <cell r="F112" t="str">
            <v>0335</v>
          </cell>
          <cell r="G112" t="str">
            <v>SC-Central Region OH Location</v>
          </cell>
        </row>
        <row r="113">
          <cell r="A113" t="str">
            <v>033505</v>
          </cell>
          <cell r="B113" t="str">
            <v>CE-Administration</v>
          </cell>
          <cell r="C113" t="str">
            <v>Western Division</v>
          </cell>
          <cell r="D113" t="str">
            <v xml:space="preserve">Central Region </v>
          </cell>
          <cell r="E113" t="str">
            <v>Supply Chain</v>
          </cell>
          <cell r="F113" t="str">
            <v>0335</v>
          </cell>
          <cell r="G113" t="str">
            <v>SC-Central Region OH Location</v>
          </cell>
        </row>
        <row r="114">
          <cell r="A114" t="str">
            <v>033507</v>
          </cell>
          <cell r="B114" t="str">
            <v>CE-Finance</v>
          </cell>
          <cell r="C114" t="str">
            <v>Finance</v>
          </cell>
          <cell r="D114" t="str">
            <v xml:space="preserve">Central Region </v>
          </cell>
          <cell r="E114" t="e">
            <v>#N/A</v>
          </cell>
          <cell r="F114" t="str">
            <v>0335</v>
          </cell>
          <cell r="G114" t="str">
            <v>SC-Central Region OH Location</v>
          </cell>
        </row>
        <row r="115">
          <cell r="A115" t="str">
            <v>033510</v>
          </cell>
          <cell r="B115" t="str">
            <v>CE-Supply Chain</v>
          </cell>
          <cell r="C115" t="str">
            <v>Operations</v>
          </cell>
          <cell r="D115" t="str">
            <v xml:space="preserve">Supply Chain </v>
          </cell>
          <cell r="E115" t="e">
            <v>#N/A</v>
          </cell>
          <cell r="F115" t="str">
            <v>0335</v>
          </cell>
          <cell r="G115" t="str">
            <v>SC-Central Region OH Location</v>
          </cell>
        </row>
        <row r="116">
          <cell r="A116" t="str">
            <v>033511</v>
          </cell>
          <cell r="B116" t="str">
            <v>CE-Environmental Mgmt</v>
          </cell>
          <cell r="C116" t="str">
            <v>Western Division</v>
          </cell>
          <cell r="D116" t="str">
            <v xml:space="preserve">Central Region </v>
          </cell>
          <cell r="E116" t="e">
            <v>#N/A</v>
          </cell>
          <cell r="F116" t="str">
            <v>0335</v>
          </cell>
          <cell r="G116" t="str">
            <v>SC-Central Region OH Location</v>
          </cell>
        </row>
        <row r="117">
          <cell r="A117" t="str">
            <v>033514</v>
          </cell>
          <cell r="B117" t="str">
            <v>CE-Engineering</v>
          </cell>
          <cell r="C117" t="str">
            <v>Western Division</v>
          </cell>
          <cell r="D117" t="str">
            <v xml:space="preserve">Central Region </v>
          </cell>
          <cell r="E117" t="e">
            <v>#N/A</v>
          </cell>
          <cell r="F117" t="str">
            <v>0335</v>
          </cell>
          <cell r="G117" t="str">
            <v>SC-Central Region OH Location</v>
          </cell>
        </row>
        <row r="118">
          <cell r="A118" t="str">
            <v>033515</v>
          </cell>
          <cell r="B118" t="str">
            <v>CE-Legal</v>
          </cell>
          <cell r="C118" t="str">
            <v>Legal</v>
          </cell>
          <cell r="D118" t="str">
            <v xml:space="preserve">Central Region </v>
          </cell>
          <cell r="E118" t="e">
            <v>#N/A</v>
          </cell>
          <cell r="F118" t="str">
            <v>0335</v>
          </cell>
          <cell r="G118" t="str">
            <v>SC-Central Region OH Location</v>
          </cell>
        </row>
        <row r="119">
          <cell r="A119" t="str">
            <v>033516</v>
          </cell>
          <cell r="B119" t="str">
            <v>CE-Maintenance</v>
          </cell>
          <cell r="C119" t="str">
            <v>Operations</v>
          </cell>
          <cell r="D119" t="str">
            <v xml:space="preserve">Central Region </v>
          </cell>
          <cell r="E119" t="e">
            <v>#N/A</v>
          </cell>
          <cell r="F119" t="str">
            <v>0335</v>
          </cell>
          <cell r="G119" t="str">
            <v>SC-Central Region OH Location</v>
          </cell>
        </row>
        <row r="120">
          <cell r="A120" t="str">
            <v>033518</v>
          </cell>
          <cell r="B120" t="str">
            <v>CE-Human Resources</v>
          </cell>
          <cell r="C120" t="str">
            <v>Human Resources</v>
          </cell>
          <cell r="D120" t="str">
            <v xml:space="preserve">Central Region </v>
          </cell>
          <cell r="E120" t="e">
            <v>#N/A</v>
          </cell>
          <cell r="F120" t="str">
            <v>0335</v>
          </cell>
          <cell r="G120" t="str">
            <v>SC-Central Region OH Location</v>
          </cell>
        </row>
        <row r="121">
          <cell r="A121" t="str">
            <v>033519</v>
          </cell>
          <cell r="B121" t="str">
            <v>CE-Operational Risk</v>
          </cell>
          <cell r="C121" t="str">
            <v>Operations</v>
          </cell>
          <cell r="D121" t="str">
            <v xml:space="preserve">Central Region </v>
          </cell>
          <cell r="E121" t="e">
            <v>#N/A</v>
          </cell>
          <cell r="F121" t="str">
            <v>0335</v>
          </cell>
          <cell r="G121" t="str">
            <v>SC-Central Region OH Location</v>
          </cell>
        </row>
        <row r="122">
          <cell r="A122" t="str">
            <v>033520</v>
          </cell>
          <cell r="B122" t="str">
            <v>CE-Business Development</v>
          </cell>
          <cell r="C122" t="str">
            <v>Bus Develop</v>
          </cell>
          <cell r="D122" t="str">
            <v xml:space="preserve">Central Region </v>
          </cell>
          <cell r="E122" t="str">
            <v>ITS</v>
          </cell>
          <cell r="F122" t="str">
            <v>0335</v>
          </cell>
          <cell r="G122" t="str">
            <v>SC-Central Region OH Location</v>
          </cell>
        </row>
        <row r="123">
          <cell r="A123" t="str">
            <v>033525</v>
          </cell>
          <cell r="B123" t="str">
            <v>CE-External Affairs</v>
          </cell>
          <cell r="C123" t="str">
            <v>External Affairs</v>
          </cell>
          <cell r="D123" t="str">
            <v xml:space="preserve">Central Region </v>
          </cell>
          <cell r="E123" t="str">
            <v>CSC-Alton</v>
          </cell>
          <cell r="F123" t="str">
            <v>0335</v>
          </cell>
          <cell r="G123" t="str">
            <v>SC-Central Region OH Location</v>
          </cell>
        </row>
        <row r="124">
          <cell r="A124" t="str">
            <v>033531</v>
          </cell>
          <cell r="B124" t="str">
            <v>CE-Western CS &amp; S</v>
          </cell>
          <cell r="C124" t="str">
            <v xml:space="preserve">ITS </v>
          </cell>
          <cell r="D124" t="str">
            <v xml:space="preserve">ITS </v>
          </cell>
          <cell r="E124" t="str">
            <v>CSC-Alton</v>
          </cell>
          <cell r="F124" t="str">
            <v>0335</v>
          </cell>
          <cell r="G124" t="str">
            <v>SC-Central Region OH Location</v>
          </cell>
        </row>
        <row r="125">
          <cell r="A125" t="str">
            <v>034005</v>
          </cell>
          <cell r="B125" t="str">
            <v>CCA-Administration</v>
          </cell>
          <cell r="C125" t="str">
            <v xml:space="preserve">CSC Alton </v>
          </cell>
          <cell r="D125" t="str">
            <v xml:space="preserve">CSC Alton </v>
          </cell>
          <cell r="E125" t="e">
            <v>#N/A</v>
          </cell>
          <cell r="F125" t="str">
            <v>0340</v>
          </cell>
          <cell r="G125" t="str">
            <v>SC-CSC Alton OH Location</v>
          </cell>
        </row>
        <row r="126">
          <cell r="A126" t="str">
            <v>034018</v>
          </cell>
          <cell r="B126" t="str">
            <v>CCA-Human Resources</v>
          </cell>
          <cell r="C126" t="str">
            <v>Human Resources</v>
          </cell>
          <cell r="D126" t="str">
            <v xml:space="preserve">CSC Alton </v>
          </cell>
          <cell r="E126" t="str">
            <v>CSC-Alton</v>
          </cell>
          <cell r="F126" t="str">
            <v>0340</v>
          </cell>
          <cell r="G126" t="str">
            <v>SC-CSC Alton OH Location</v>
          </cell>
        </row>
        <row r="127">
          <cell r="A127" t="str">
            <v>034031</v>
          </cell>
          <cell r="B127" t="str">
            <v>CCA-Do Not Use</v>
          </cell>
          <cell r="C127" t="str">
            <v xml:space="preserve">CSC Alton </v>
          </cell>
          <cell r="D127" t="str">
            <v xml:space="preserve">CSC Alton </v>
          </cell>
          <cell r="E127" t="str">
            <v>CSC-Alton</v>
          </cell>
          <cell r="F127" t="str">
            <v>0340</v>
          </cell>
          <cell r="G127" t="str">
            <v>SC-CSC Alton OH Location</v>
          </cell>
        </row>
        <row r="128">
          <cell r="A128" t="str">
            <v>034070</v>
          </cell>
          <cell r="B128" t="str">
            <v>CCA-Call Handling</v>
          </cell>
          <cell r="C128" t="str">
            <v xml:space="preserve">CSC Alton </v>
          </cell>
          <cell r="D128" t="str">
            <v xml:space="preserve">CSC Alton </v>
          </cell>
          <cell r="E128" t="str">
            <v>CSC-Alton</v>
          </cell>
          <cell r="F128" t="str">
            <v>0340</v>
          </cell>
          <cell r="G128" t="str">
            <v>SC-CSC Alton OH Location</v>
          </cell>
        </row>
        <row r="129">
          <cell r="A129" t="str">
            <v>034071</v>
          </cell>
          <cell r="B129" t="str">
            <v>CCA-Billing</v>
          </cell>
          <cell r="C129" t="str">
            <v xml:space="preserve">CSC Alton </v>
          </cell>
          <cell r="D129" t="str">
            <v xml:space="preserve">CSC Alton </v>
          </cell>
          <cell r="E129" t="str">
            <v>CSC-Alton</v>
          </cell>
          <cell r="F129" t="str">
            <v>0340</v>
          </cell>
          <cell r="G129" t="str">
            <v>SC-CSC Alton OH Location</v>
          </cell>
        </row>
        <row r="130">
          <cell r="A130" t="str">
            <v>034072</v>
          </cell>
          <cell r="B130" t="str">
            <v>CCA-Collections</v>
          </cell>
          <cell r="C130" t="str">
            <v xml:space="preserve">CSC Alton </v>
          </cell>
          <cell r="D130" t="str">
            <v xml:space="preserve">CSC Alton </v>
          </cell>
          <cell r="E130" t="str">
            <v>CSC-Alton</v>
          </cell>
          <cell r="F130" t="str">
            <v>0340</v>
          </cell>
          <cell r="G130" t="str">
            <v>SC-CSC Alton OH Location</v>
          </cell>
        </row>
        <row r="131">
          <cell r="A131" t="str">
            <v>034073</v>
          </cell>
          <cell r="B131" t="str">
            <v>CCA-Operations &amp; Performance</v>
          </cell>
          <cell r="C131" t="str">
            <v xml:space="preserve">CSC Alton </v>
          </cell>
          <cell r="D131" t="str">
            <v xml:space="preserve">CSC Alton </v>
          </cell>
          <cell r="E131" t="str">
            <v>CSC-Alton</v>
          </cell>
          <cell r="F131" t="str">
            <v>0340</v>
          </cell>
          <cell r="G131" t="str">
            <v>SC-CSC Alton OH Location</v>
          </cell>
        </row>
        <row r="132">
          <cell r="A132" t="str">
            <v>034074</v>
          </cell>
          <cell r="B132" t="str">
            <v>CCA-Business Services</v>
          </cell>
          <cell r="C132" t="str">
            <v xml:space="preserve">CSC Alton </v>
          </cell>
          <cell r="D132" t="str">
            <v xml:space="preserve">CSC Alton </v>
          </cell>
          <cell r="E132" t="str">
            <v>Belleville Lab</v>
          </cell>
          <cell r="F132" t="str">
            <v>0340</v>
          </cell>
          <cell r="G132" t="str">
            <v>SC-CSC Alton OH Location</v>
          </cell>
        </row>
        <row r="133">
          <cell r="A133" t="str">
            <v>034075</v>
          </cell>
          <cell r="B133" t="str">
            <v>CCA-Education &amp; Development</v>
          </cell>
          <cell r="C133" t="str">
            <v xml:space="preserve">CSC Alton </v>
          </cell>
          <cell r="D133" t="str">
            <v xml:space="preserve">CSC Alton </v>
          </cell>
          <cell r="E133" t="e">
            <v>#N/A</v>
          </cell>
          <cell r="F133" t="str">
            <v>0340</v>
          </cell>
          <cell r="G133" t="str">
            <v>SC-CSC Alton OH Location</v>
          </cell>
        </row>
        <row r="134">
          <cell r="A134" t="str">
            <v>034517</v>
          </cell>
          <cell r="B134" t="str">
            <v>BVLAB-Water Quality</v>
          </cell>
          <cell r="C134" t="str">
            <v>Operations</v>
          </cell>
          <cell r="D134" t="str">
            <v xml:space="preserve">Belleville Lab </v>
          </cell>
          <cell r="E134" t="e">
            <v>#N/A</v>
          </cell>
          <cell r="F134" t="str">
            <v>0345</v>
          </cell>
          <cell r="G134" t="str">
            <v>SC-Belleville Lab OH Location</v>
          </cell>
        </row>
        <row r="135">
          <cell r="A135" t="str">
            <v>034531</v>
          </cell>
          <cell r="B135" t="str">
            <v>BVLAB-Do Not Use</v>
          </cell>
          <cell r="C135" t="str">
            <v xml:space="preserve">Belleville Lab </v>
          </cell>
          <cell r="D135" t="str">
            <v xml:space="preserve">Belleville Lab </v>
          </cell>
          <cell r="E135" t="e">
            <v>#N/A</v>
          </cell>
          <cell r="F135" t="str">
            <v>0345</v>
          </cell>
          <cell r="G135" t="str">
            <v>SC-Belleville Lab OH Location</v>
          </cell>
        </row>
        <row r="136">
          <cell r="A136" t="str">
            <v>035001</v>
          </cell>
          <cell r="B136" t="str">
            <v>SE-Production</v>
          </cell>
          <cell r="C136" t="str">
            <v xml:space="preserve">Southeast Region </v>
          </cell>
          <cell r="D136" t="str">
            <v xml:space="preserve">Southeast Region </v>
          </cell>
          <cell r="E136" t="e">
            <v>#N/A</v>
          </cell>
          <cell r="F136" t="str">
            <v>0350</v>
          </cell>
          <cell r="G136" t="str">
            <v>SC-Southeast Reg OH Location</v>
          </cell>
        </row>
        <row r="137">
          <cell r="A137" t="str">
            <v>035002</v>
          </cell>
          <cell r="B137" t="str">
            <v>SE-Network</v>
          </cell>
          <cell r="C137" t="str">
            <v>Eastern Division Ops</v>
          </cell>
          <cell r="D137" t="str">
            <v xml:space="preserve">Southeast Region </v>
          </cell>
          <cell r="E137" t="e">
            <v>#N/A</v>
          </cell>
          <cell r="F137" t="str">
            <v>0350</v>
          </cell>
          <cell r="G137" t="str">
            <v>SC-Southeast Reg OH Location</v>
          </cell>
        </row>
        <row r="138">
          <cell r="A138" t="str">
            <v>035003</v>
          </cell>
          <cell r="B138" t="str">
            <v>SE-Customer Relations</v>
          </cell>
          <cell r="C138" t="str">
            <v>Eastern Division Ops</v>
          </cell>
          <cell r="D138" t="str">
            <v xml:space="preserve">Southeast Region </v>
          </cell>
          <cell r="E138" t="e">
            <v>#N/A</v>
          </cell>
          <cell r="F138" t="str">
            <v>0350</v>
          </cell>
          <cell r="G138" t="str">
            <v>SC-Southeast Reg OH Location</v>
          </cell>
        </row>
        <row r="139">
          <cell r="A139" t="str">
            <v>035005</v>
          </cell>
          <cell r="B139" t="str">
            <v>SE-Administration</v>
          </cell>
          <cell r="C139" t="str">
            <v>Eastern Division Ops</v>
          </cell>
          <cell r="D139" t="str">
            <v xml:space="preserve">Southeast Region </v>
          </cell>
          <cell r="E139" t="str">
            <v>Supply Chain</v>
          </cell>
          <cell r="F139" t="str">
            <v>0350</v>
          </cell>
          <cell r="G139" t="str">
            <v>SC-Southeast Reg OH Location</v>
          </cell>
        </row>
        <row r="140">
          <cell r="A140" t="str">
            <v>035007</v>
          </cell>
          <cell r="B140" t="str">
            <v>SE-Finance</v>
          </cell>
          <cell r="C140" t="str">
            <v>Finance</v>
          </cell>
          <cell r="D140" t="str">
            <v xml:space="preserve">Southeast Region </v>
          </cell>
          <cell r="E140" t="e">
            <v>#N/A</v>
          </cell>
          <cell r="F140" t="str">
            <v>0350</v>
          </cell>
          <cell r="G140" t="str">
            <v>SC-Southeast Reg OH Location</v>
          </cell>
        </row>
        <row r="141">
          <cell r="A141" t="str">
            <v>035010</v>
          </cell>
          <cell r="B141" t="str">
            <v>SE-Supply Chain</v>
          </cell>
          <cell r="C141" t="str">
            <v>Operations</v>
          </cell>
          <cell r="D141" t="str">
            <v xml:space="preserve">Supply Chain </v>
          </cell>
          <cell r="E141" t="e">
            <v>#N/A</v>
          </cell>
          <cell r="F141" t="str">
            <v>0350</v>
          </cell>
          <cell r="G141" t="str">
            <v>SC-Southeast Reg OH Location</v>
          </cell>
        </row>
        <row r="142">
          <cell r="A142" t="str">
            <v>035011</v>
          </cell>
          <cell r="B142" t="str">
            <v>SE-Environmental Mgmt</v>
          </cell>
          <cell r="C142" t="str">
            <v>Eastern Division Ops</v>
          </cell>
          <cell r="D142" t="str">
            <v xml:space="preserve">Southeast Region </v>
          </cell>
          <cell r="E142" t="e">
            <v>#N/A</v>
          </cell>
          <cell r="F142" t="str">
            <v>0350</v>
          </cell>
          <cell r="G142" t="str">
            <v>SC-Southeast Reg OH Location</v>
          </cell>
        </row>
        <row r="143">
          <cell r="A143" t="str">
            <v>035014</v>
          </cell>
          <cell r="B143" t="str">
            <v>SE-Engineering</v>
          </cell>
          <cell r="C143" t="str">
            <v>Eastern Division Ops</v>
          </cell>
          <cell r="D143" t="str">
            <v xml:space="preserve">Southeast Region </v>
          </cell>
          <cell r="E143" t="e">
            <v>#N/A</v>
          </cell>
          <cell r="F143" t="str">
            <v>0350</v>
          </cell>
          <cell r="G143" t="str">
            <v>SC-Southeast Reg OH Location</v>
          </cell>
        </row>
        <row r="144">
          <cell r="A144" t="str">
            <v>035015</v>
          </cell>
          <cell r="B144" t="str">
            <v>SE-Legal</v>
          </cell>
          <cell r="C144" t="str">
            <v>Legal</v>
          </cell>
          <cell r="D144" t="str">
            <v xml:space="preserve">Southeast Region </v>
          </cell>
          <cell r="E144" t="e">
            <v>#N/A</v>
          </cell>
          <cell r="F144" t="str">
            <v>0350</v>
          </cell>
          <cell r="G144" t="str">
            <v>SC-Southeast Reg OH Location</v>
          </cell>
        </row>
        <row r="145">
          <cell r="A145" t="str">
            <v>035016</v>
          </cell>
          <cell r="B145" t="str">
            <v>SE-Maintenance</v>
          </cell>
          <cell r="C145" t="str">
            <v>Operations</v>
          </cell>
          <cell r="D145" t="str">
            <v xml:space="preserve">Southeast Region </v>
          </cell>
          <cell r="E145" t="e">
            <v>#N/A</v>
          </cell>
          <cell r="F145" t="str">
            <v>0350</v>
          </cell>
          <cell r="G145" t="str">
            <v>SC-Southeast Reg OH Location</v>
          </cell>
        </row>
        <row r="146">
          <cell r="A146" t="str">
            <v>035018</v>
          </cell>
          <cell r="B146" t="str">
            <v>SE-Human Resources</v>
          </cell>
          <cell r="C146" t="str">
            <v>Human Resources</v>
          </cell>
          <cell r="D146" t="str">
            <v xml:space="preserve">Southeast Region </v>
          </cell>
          <cell r="E146" t="e">
            <v>#N/A</v>
          </cell>
          <cell r="F146" t="str">
            <v>0350</v>
          </cell>
          <cell r="G146" t="str">
            <v>SC-Southeast Reg OH Location</v>
          </cell>
        </row>
        <row r="147">
          <cell r="A147" t="str">
            <v>035019</v>
          </cell>
          <cell r="B147" t="str">
            <v>SE-Operational Risk</v>
          </cell>
          <cell r="C147" t="str">
            <v>Operations</v>
          </cell>
          <cell r="D147" t="str">
            <v xml:space="preserve">Southeast Region </v>
          </cell>
          <cell r="E147" t="e">
            <v>#N/A</v>
          </cell>
          <cell r="F147" t="str">
            <v>0350</v>
          </cell>
          <cell r="G147" t="str">
            <v>SC-Southeast Reg OH Location</v>
          </cell>
        </row>
        <row r="148">
          <cell r="A148" t="str">
            <v>035020</v>
          </cell>
          <cell r="B148" t="str">
            <v>SE-Business Development</v>
          </cell>
          <cell r="C148" t="str">
            <v>Bus Develop</v>
          </cell>
          <cell r="D148" t="str">
            <v xml:space="preserve">Southeast Region </v>
          </cell>
          <cell r="E148" t="str">
            <v>ITS</v>
          </cell>
          <cell r="F148" t="str">
            <v>0350</v>
          </cell>
          <cell r="G148" t="str">
            <v>SC-Southeast Reg OH Location</v>
          </cell>
        </row>
        <row r="149">
          <cell r="A149" t="str">
            <v>035025</v>
          </cell>
          <cell r="B149" t="str">
            <v>SE-External Affairs</v>
          </cell>
          <cell r="C149" t="str">
            <v>External Affairs</v>
          </cell>
          <cell r="D149" t="str">
            <v xml:space="preserve">Southeast Region </v>
          </cell>
          <cell r="E149" t="e">
            <v>#N/A</v>
          </cell>
          <cell r="F149" t="str">
            <v>0350</v>
          </cell>
          <cell r="G149" t="str">
            <v>SC-Southeast Reg OH Location</v>
          </cell>
        </row>
        <row r="150">
          <cell r="A150" t="str">
            <v>035031</v>
          </cell>
          <cell r="B150" t="str">
            <v>SE-ITS Client Relations</v>
          </cell>
          <cell r="C150" t="str">
            <v xml:space="preserve">ITS </v>
          </cell>
          <cell r="D150" t="str">
            <v xml:space="preserve">ITS </v>
          </cell>
          <cell r="E150" t="e">
            <v>#N/A</v>
          </cell>
          <cell r="F150" t="str">
            <v>0350</v>
          </cell>
          <cell r="G150" t="str">
            <v>SC-Southeast Reg OH Location</v>
          </cell>
        </row>
        <row r="151">
          <cell r="A151" t="str">
            <v>036501</v>
          </cell>
          <cell r="B151" t="str">
            <v>NE-Production</v>
          </cell>
          <cell r="C151" t="str">
            <v>Eastern Division Ops</v>
          </cell>
          <cell r="D151" t="str">
            <v xml:space="preserve">Northeast Region </v>
          </cell>
          <cell r="E151" t="e">
            <v>#N/A</v>
          </cell>
          <cell r="F151" t="str">
            <v>0365</v>
          </cell>
          <cell r="G151" t="str">
            <v>SC-Northeast Reg OH Location</v>
          </cell>
        </row>
        <row r="152">
          <cell r="A152" t="str">
            <v>036502</v>
          </cell>
          <cell r="B152" t="str">
            <v>NE-Network</v>
          </cell>
          <cell r="C152" t="str">
            <v xml:space="preserve">Northeast Region </v>
          </cell>
          <cell r="D152" t="str">
            <v xml:space="preserve">Northeast Region </v>
          </cell>
          <cell r="E152" t="e">
            <v>#N/A</v>
          </cell>
          <cell r="F152" t="str">
            <v>0365</v>
          </cell>
          <cell r="G152" t="str">
            <v>SC-Northeast Reg OH Location</v>
          </cell>
        </row>
        <row r="153">
          <cell r="A153" t="str">
            <v>036503</v>
          </cell>
          <cell r="B153" t="str">
            <v>NE-Customer Field Services</v>
          </cell>
          <cell r="C153" t="str">
            <v xml:space="preserve">Northeast Region </v>
          </cell>
          <cell r="D153" t="str">
            <v xml:space="preserve">Northeast Region </v>
          </cell>
          <cell r="E153" t="e">
            <v>#N/A</v>
          </cell>
          <cell r="F153" t="str">
            <v>0365</v>
          </cell>
          <cell r="G153" t="str">
            <v>SC-Northeast Reg OH Location</v>
          </cell>
        </row>
        <row r="154">
          <cell r="A154" t="str">
            <v>036505</v>
          </cell>
          <cell r="B154" t="str">
            <v>NE-Administration</v>
          </cell>
          <cell r="C154" t="str">
            <v xml:space="preserve">Northeast Region </v>
          </cell>
          <cell r="D154" t="str">
            <v xml:space="preserve">Northeast Region </v>
          </cell>
          <cell r="E154" t="str">
            <v>Supply Chain</v>
          </cell>
          <cell r="F154" t="str">
            <v>0365</v>
          </cell>
          <cell r="G154" t="str">
            <v>SC-Northeast Reg OH Location</v>
          </cell>
        </row>
        <row r="155">
          <cell r="A155" t="str">
            <v>036507</v>
          </cell>
          <cell r="B155" t="str">
            <v>NE-Finance</v>
          </cell>
          <cell r="C155" t="str">
            <v>Finance</v>
          </cell>
          <cell r="D155" t="str">
            <v xml:space="preserve">Northeast Region </v>
          </cell>
          <cell r="E155" t="e">
            <v>#N/A</v>
          </cell>
          <cell r="F155" t="str">
            <v>0365</v>
          </cell>
          <cell r="G155" t="str">
            <v>SC-Northeast Reg OH Location</v>
          </cell>
        </row>
        <row r="156">
          <cell r="A156" t="str">
            <v>036510</v>
          </cell>
          <cell r="B156" t="str">
            <v>NE-Supply Chain</v>
          </cell>
          <cell r="C156" t="str">
            <v>Operations</v>
          </cell>
          <cell r="D156" t="str">
            <v xml:space="preserve">Supply Chain </v>
          </cell>
          <cell r="F156" t="str">
            <v>0365</v>
          </cell>
          <cell r="G156" t="str">
            <v>SC-Northeast Reg OH Location</v>
          </cell>
        </row>
        <row r="157">
          <cell r="A157" t="str">
            <v>036511</v>
          </cell>
          <cell r="B157" t="str">
            <v>NE-Environmental Mgmt</v>
          </cell>
          <cell r="C157" t="str">
            <v xml:space="preserve">Northeast Region </v>
          </cell>
          <cell r="D157" t="str">
            <v xml:space="preserve">Northeast Region </v>
          </cell>
          <cell r="F157" t="str">
            <v>0365</v>
          </cell>
          <cell r="G157" t="str">
            <v>SC-Northeast Reg OH Location</v>
          </cell>
        </row>
        <row r="158">
          <cell r="A158" t="str">
            <v>036514</v>
          </cell>
          <cell r="B158" t="str">
            <v>NE-Engineering</v>
          </cell>
          <cell r="C158" t="str">
            <v>Eastern Division Ops</v>
          </cell>
          <cell r="D158" t="str">
            <v xml:space="preserve">Northeast Region </v>
          </cell>
          <cell r="F158" t="str">
            <v>0365</v>
          </cell>
          <cell r="G158" t="str">
            <v>SC-Northeast Reg OH Location</v>
          </cell>
        </row>
        <row r="159">
          <cell r="A159" t="str">
            <v>036515</v>
          </cell>
          <cell r="B159" t="str">
            <v>NE-Legal</v>
          </cell>
          <cell r="C159" t="str">
            <v>Legal</v>
          </cell>
          <cell r="D159" t="str">
            <v xml:space="preserve">Northeast Region </v>
          </cell>
          <cell r="F159" t="str">
            <v>0365</v>
          </cell>
          <cell r="G159" t="str">
            <v>SC-Northeast Reg OH Location</v>
          </cell>
        </row>
        <row r="160">
          <cell r="A160" t="str">
            <v>036516</v>
          </cell>
          <cell r="B160" t="str">
            <v>NE-Maintenance</v>
          </cell>
          <cell r="C160" t="str">
            <v>Operations</v>
          </cell>
          <cell r="D160" t="str">
            <v xml:space="preserve">Northeast Region </v>
          </cell>
          <cell r="F160" t="str">
            <v>0365</v>
          </cell>
          <cell r="G160" t="str">
            <v>SC-Northeast Reg OH Location</v>
          </cell>
        </row>
        <row r="161">
          <cell r="A161" t="str">
            <v>036518</v>
          </cell>
          <cell r="B161" t="str">
            <v>NE-Human Resources</v>
          </cell>
          <cell r="C161" t="str">
            <v>Human Resources</v>
          </cell>
          <cell r="D161" t="str">
            <v xml:space="preserve">Northeast Region </v>
          </cell>
          <cell r="F161" t="str">
            <v>0365</v>
          </cell>
          <cell r="G161" t="str">
            <v>SC-Northeast Reg OH Location</v>
          </cell>
        </row>
        <row r="162">
          <cell r="A162" t="str">
            <v>036519</v>
          </cell>
          <cell r="B162" t="str">
            <v>NE-Operational Risk</v>
          </cell>
          <cell r="C162" t="str">
            <v>Operations</v>
          </cell>
          <cell r="D162" t="str">
            <v xml:space="preserve">Northeast Region </v>
          </cell>
          <cell r="F162" t="str">
            <v>0365</v>
          </cell>
          <cell r="G162" t="str">
            <v>SC-Northeast Reg OH Location</v>
          </cell>
        </row>
        <row r="163">
          <cell r="A163" t="str">
            <v>036520</v>
          </cell>
          <cell r="B163" t="str">
            <v>NE-Business Development</v>
          </cell>
          <cell r="C163" t="str">
            <v xml:space="preserve">Northeast Region </v>
          </cell>
          <cell r="D163" t="str">
            <v xml:space="preserve">Northeast Region </v>
          </cell>
          <cell r="F163" t="str">
            <v>0365</v>
          </cell>
          <cell r="G163" t="str">
            <v>SC-Northeast Reg OH Location</v>
          </cell>
        </row>
        <row r="164">
          <cell r="A164" t="str">
            <v>036525</v>
          </cell>
          <cell r="B164" t="str">
            <v>NE-External Affairs</v>
          </cell>
          <cell r="C164" t="str">
            <v>External Affairs</v>
          </cell>
          <cell r="D164" t="str">
            <v xml:space="preserve">Northeast Region </v>
          </cell>
          <cell r="F164" t="str">
            <v>0365</v>
          </cell>
          <cell r="G164" t="str">
            <v>SC-Northeast Reg OH Location</v>
          </cell>
        </row>
        <row r="165">
          <cell r="A165" t="str">
            <v>036531</v>
          </cell>
          <cell r="B165" t="str">
            <v>NE-Eastern CS &amp; S</v>
          </cell>
          <cell r="C165" t="str">
            <v xml:space="preserve">ITS </v>
          </cell>
          <cell r="D165" t="str">
            <v xml:space="preserve">ITS </v>
          </cell>
          <cell r="F165" t="str">
            <v>0320</v>
          </cell>
          <cell r="G165" t="str">
            <v>SC-Corporate OH Location</v>
          </cell>
        </row>
        <row r="166">
          <cell r="A166" t="str">
            <v>036550</v>
          </cell>
          <cell r="B166" t="str">
            <v>CORP-COE-Engineering</v>
          </cell>
          <cell r="C166" t="str">
            <v>Operations</v>
          </cell>
          <cell r="D166" t="str">
            <v>Operations</v>
          </cell>
          <cell r="F166" t="str">
            <v>0326</v>
          </cell>
          <cell r="G166" t="str">
            <v>SC-Oper Srv Center OH Location</v>
          </cell>
        </row>
        <row r="167">
          <cell r="A167" t="str">
            <v>036551</v>
          </cell>
          <cell r="B167" t="str">
            <v>CORP-COE-Technical Services</v>
          </cell>
          <cell r="C167" t="str">
            <v>Operations</v>
          </cell>
          <cell r="D167" t="str">
            <v>Operations</v>
          </cell>
          <cell r="F167" t="str">
            <v>0326</v>
          </cell>
          <cell r="G167" t="str">
            <v>SC-Oper Srv Center OH Location</v>
          </cell>
        </row>
        <row r="168">
          <cell r="A168" t="str">
            <v>036576</v>
          </cell>
          <cell r="B168" t="str">
            <v>NE-Building Services Woodcrest</v>
          </cell>
          <cell r="C168" t="str">
            <v>Property</v>
          </cell>
          <cell r="D168" t="str">
            <v xml:space="preserve">Northeast Region </v>
          </cell>
          <cell r="F168" t="str">
            <v>0365</v>
          </cell>
          <cell r="G168" t="str">
            <v>SC-Northeast Reg OH Location</v>
          </cell>
        </row>
        <row r="169">
          <cell r="A169" t="str">
            <v>036591</v>
          </cell>
          <cell r="B169" t="str">
            <v>NE-SAP Conversion</v>
          </cell>
          <cell r="C169" t="str">
            <v xml:space="preserve">Northeast Region </v>
          </cell>
          <cell r="D169" t="str">
            <v xml:space="preserve">Northeast Region </v>
          </cell>
          <cell r="F169" t="str">
            <v>0375</v>
          </cell>
          <cell r="G169" t="str">
            <v>SC-STEP Project Location</v>
          </cell>
        </row>
        <row r="170">
          <cell r="A170" t="str">
            <v>037005</v>
          </cell>
          <cell r="B170" t="str">
            <v>CCP-Administration</v>
          </cell>
          <cell r="C170" t="str">
            <v xml:space="preserve">CSC Pensacola </v>
          </cell>
          <cell r="D170" t="str">
            <v xml:space="preserve">CSC Pensacola </v>
          </cell>
          <cell r="F170" t="str">
            <v>0370</v>
          </cell>
          <cell r="G170" t="str">
            <v>SC-CSC Pensacola OH Location</v>
          </cell>
        </row>
        <row r="171">
          <cell r="A171" t="str">
            <v>037018</v>
          </cell>
          <cell r="B171" t="str">
            <v>CCP-Human Resources ODI</v>
          </cell>
          <cell r="C171" t="str">
            <v>Human Resources</v>
          </cell>
          <cell r="D171" t="str">
            <v xml:space="preserve">CSC Pensacola </v>
          </cell>
          <cell r="F171" t="str">
            <v>0370</v>
          </cell>
          <cell r="G171" t="str">
            <v>SC-CSC Pensacola OH Location</v>
          </cell>
        </row>
        <row r="172">
          <cell r="A172" t="str">
            <v>037070</v>
          </cell>
          <cell r="B172" t="str">
            <v>CCP-Call Handling</v>
          </cell>
          <cell r="C172" t="str">
            <v xml:space="preserve">CSC Pensacola </v>
          </cell>
          <cell r="D172" t="str">
            <v xml:space="preserve">CSC Pensacola </v>
          </cell>
          <cell r="E172" t="e">
            <v>#N/A</v>
          </cell>
          <cell r="F172" t="str">
            <v>0370</v>
          </cell>
          <cell r="G172" t="str">
            <v>SC-CSC Pensacola OH Location</v>
          </cell>
        </row>
        <row r="173">
          <cell r="A173" t="str">
            <v>037071</v>
          </cell>
          <cell r="B173" t="str">
            <v>CCP-Billing</v>
          </cell>
          <cell r="C173" t="str">
            <v xml:space="preserve">CSC Pensacola </v>
          </cell>
          <cell r="D173" t="str">
            <v xml:space="preserve">CSC Pensacola </v>
          </cell>
          <cell r="E173" t="e">
            <v>#N/A</v>
          </cell>
          <cell r="F173" t="str">
            <v>0370</v>
          </cell>
          <cell r="G173" t="str">
            <v>SC-CSC Pensacola OH Location</v>
          </cell>
        </row>
        <row r="174">
          <cell r="A174" t="str">
            <v>037072</v>
          </cell>
          <cell r="B174" t="str">
            <v>CCP-Collections</v>
          </cell>
          <cell r="C174" t="str">
            <v xml:space="preserve">CSC Pensacola </v>
          </cell>
          <cell r="D174" t="str">
            <v xml:space="preserve">CSC Pensacola </v>
          </cell>
          <cell r="E174" t="e">
            <v>#N/A</v>
          </cell>
          <cell r="F174" t="str">
            <v>0370</v>
          </cell>
          <cell r="G174" t="str">
            <v>SC-CSC Pensacola OH Location</v>
          </cell>
        </row>
        <row r="175">
          <cell r="A175" t="str">
            <v>037073</v>
          </cell>
          <cell r="B175" t="str">
            <v>CCP-Operations and Support</v>
          </cell>
          <cell r="C175" t="str">
            <v xml:space="preserve">CSC Pensacola </v>
          </cell>
          <cell r="D175" t="str">
            <v xml:space="preserve">CSC Pensacola </v>
          </cell>
          <cell r="E175" t="e">
            <v>#N/A</v>
          </cell>
          <cell r="F175" t="str">
            <v>0370</v>
          </cell>
          <cell r="G175" t="str">
            <v>SC-CSC Pensacola OH Location</v>
          </cell>
        </row>
        <row r="176">
          <cell r="A176" t="str">
            <v>037074</v>
          </cell>
          <cell r="B176" t="str">
            <v>CCP-Business Services</v>
          </cell>
          <cell r="C176" t="str">
            <v xml:space="preserve">CSC Pensacola </v>
          </cell>
          <cell r="D176" t="str">
            <v xml:space="preserve">CSC Pensacola </v>
          </cell>
          <cell r="E176" t="e">
            <v>#N/A</v>
          </cell>
          <cell r="F176" t="str">
            <v>0370</v>
          </cell>
          <cell r="G176" t="str">
            <v>SC-CSC Pensacola OH Location</v>
          </cell>
        </row>
        <row r="177">
          <cell r="A177" t="str">
            <v>037075</v>
          </cell>
          <cell r="B177" t="str">
            <v>CCP-Education &amp; Development</v>
          </cell>
          <cell r="C177" t="str">
            <v xml:space="preserve">CSC Pensacola </v>
          </cell>
          <cell r="D177" t="str">
            <v xml:space="preserve">CSC Pensacola </v>
          </cell>
          <cell r="E177" t="e">
            <v>#N/A</v>
          </cell>
          <cell r="F177" t="str">
            <v>0370</v>
          </cell>
          <cell r="G177" t="str">
            <v>SC-CSC Pensacola OH Location</v>
          </cell>
        </row>
        <row r="178">
          <cell r="A178" t="str">
            <v>039998</v>
          </cell>
          <cell r="B178" t="str">
            <v>Benefits OH Clearing</v>
          </cell>
          <cell r="C178" t="str">
            <v>Other</v>
          </cell>
          <cell r="D178" t="str">
            <v>Other</v>
          </cell>
          <cell r="E178" t="e">
            <v>#N/A</v>
          </cell>
          <cell r="F178" t="str">
            <v>0320</v>
          </cell>
          <cell r="G178" t="str">
            <v>SC-Corporate OH Location</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Budget Finance"/>
      <sheetName val="Actual Finance"/>
      <sheetName val="Budget Stats"/>
      <sheetName val="Actual Stats"/>
      <sheetName val="TABLES"/>
    </sheetNames>
    <sheetDataSet>
      <sheetData sheetId="0" refreshError="1"/>
      <sheetData sheetId="1" refreshError="1"/>
      <sheetData sheetId="2" refreshError="1"/>
      <sheetData sheetId="3" refreshError="1"/>
      <sheetData sheetId="4" refreshError="1"/>
      <sheetData sheetId="5" refreshError="1">
        <row r="76">
          <cell r="S76" t="str">
            <v>091401</v>
          </cell>
          <cell r="T76" t="str">
            <v>091401 CHAM-Production</v>
          </cell>
        </row>
        <row r="77">
          <cell r="S77" t="str">
            <v>091405</v>
          </cell>
          <cell r="T77" t="str">
            <v>091405 CHAM-Admin &amp; Gen</v>
          </cell>
        </row>
        <row r="78">
          <cell r="S78" t="str">
            <v>091406</v>
          </cell>
          <cell r="T78" t="str">
            <v>091406 CHAM-Field Services</v>
          </cell>
        </row>
        <row r="79">
          <cell r="S79" t="str">
            <v>091417</v>
          </cell>
          <cell r="T79" t="str">
            <v>091417 CHAM-Water Quality</v>
          </cell>
        </row>
        <row r="80">
          <cell r="S80" t="str">
            <v>091501</v>
          </cell>
          <cell r="T80" t="str">
            <v>091501 ALT-Production</v>
          </cell>
        </row>
        <row r="81">
          <cell r="S81" t="str">
            <v>091505</v>
          </cell>
          <cell r="T81" t="str">
            <v>091505 ALT-Admin &amp; Gen</v>
          </cell>
        </row>
        <row r="82">
          <cell r="S82" t="str">
            <v>091506</v>
          </cell>
          <cell r="T82" t="str">
            <v>091506 ALT-Field Services</v>
          </cell>
        </row>
        <row r="83">
          <cell r="S83" t="str">
            <v>091517</v>
          </cell>
          <cell r="T83" t="str">
            <v>091517 ALT-Water Quality</v>
          </cell>
        </row>
        <row r="84">
          <cell r="S84" t="str">
            <v>092401</v>
          </cell>
          <cell r="T84" t="str">
            <v>092401 STRT-Production</v>
          </cell>
        </row>
        <row r="85">
          <cell r="S85" t="str">
            <v>092405</v>
          </cell>
          <cell r="T85" t="str">
            <v>092405 STRT-Admin &amp; Gen</v>
          </cell>
        </row>
        <row r="86">
          <cell r="S86" t="str">
            <v>092406</v>
          </cell>
          <cell r="T86" t="str">
            <v>092406 STRT-Field Services</v>
          </cell>
        </row>
        <row r="87">
          <cell r="S87" t="str">
            <v>092501</v>
          </cell>
          <cell r="T87" t="str">
            <v>092501 CAIR-Production</v>
          </cell>
        </row>
        <row r="88">
          <cell r="S88" t="str">
            <v>092505</v>
          </cell>
          <cell r="T88" t="str">
            <v>092505 CAIR-Admin &amp; Gen</v>
          </cell>
        </row>
        <row r="89">
          <cell r="S89" t="str">
            <v>092506</v>
          </cell>
          <cell r="T89" t="str">
            <v>092506 CAIR-Field Services</v>
          </cell>
        </row>
        <row r="90">
          <cell r="S90" t="str">
            <v>093401</v>
          </cell>
          <cell r="T90" t="str">
            <v>093401 STLG-Production</v>
          </cell>
        </row>
        <row r="91">
          <cell r="S91" t="str">
            <v>093405</v>
          </cell>
          <cell r="T91" t="str">
            <v>093405 STLG-Admin &amp; Gen</v>
          </cell>
        </row>
        <row r="92">
          <cell r="S92" t="str">
            <v>093406</v>
          </cell>
          <cell r="T92" t="str">
            <v>093406 STLG-Field Services</v>
          </cell>
        </row>
        <row r="93">
          <cell r="S93" t="str">
            <v>093501</v>
          </cell>
          <cell r="T93" t="str">
            <v>093501 INT-Production</v>
          </cell>
        </row>
        <row r="94">
          <cell r="S94" t="str">
            <v>093505</v>
          </cell>
          <cell r="T94" t="str">
            <v>093505 INT-Admin &amp; Gen</v>
          </cell>
        </row>
        <row r="95">
          <cell r="S95" t="str">
            <v>093506</v>
          </cell>
          <cell r="T95" t="str">
            <v>093506 INT-Field Services</v>
          </cell>
        </row>
        <row r="96">
          <cell r="S96" t="str">
            <v>093517</v>
          </cell>
          <cell r="T96" t="str">
            <v>093517 INT-Water Quality</v>
          </cell>
        </row>
        <row r="97">
          <cell r="S97" t="str">
            <v>094401</v>
          </cell>
          <cell r="T97" t="str">
            <v>094401 PONT-Production</v>
          </cell>
        </row>
        <row r="98">
          <cell r="S98" t="str">
            <v>094405</v>
          </cell>
          <cell r="T98" t="str">
            <v>094405 PONT-Admin &amp; Gen</v>
          </cell>
        </row>
        <row r="99">
          <cell r="S99" t="str">
            <v>094406</v>
          </cell>
          <cell r="T99" t="str">
            <v>094406 PONT-Field Services</v>
          </cell>
        </row>
        <row r="100">
          <cell r="S100" t="str">
            <v>094601</v>
          </cell>
          <cell r="T100" t="str">
            <v>094601 CMSFWW-Production</v>
          </cell>
        </row>
        <row r="101">
          <cell r="S101" t="str">
            <v>094605</v>
          </cell>
          <cell r="T101" t="str">
            <v>094605 CMSFWW-Admin &amp; Gen</v>
          </cell>
        </row>
        <row r="102">
          <cell r="S102" t="str">
            <v>095405</v>
          </cell>
          <cell r="T102" t="str">
            <v>095405 EDC-Admin &amp; Gen</v>
          </cell>
        </row>
        <row r="103">
          <cell r="S103" t="str">
            <v>095417</v>
          </cell>
          <cell r="T103" t="str">
            <v>095417 EDC-Water Quality</v>
          </cell>
        </row>
        <row r="104">
          <cell r="S104" t="str">
            <v>095501</v>
          </cell>
          <cell r="T104" t="str">
            <v>095501 PEKN-Production</v>
          </cell>
        </row>
        <row r="105">
          <cell r="S105" t="str">
            <v>095505</v>
          </cell>
          <cell r="T105" t="str">
            <v>095505 PEKN-Admin &amp; Gen</v>
          </cell>
        </row>
        <row r="106">
          <cell r="S106" t="str">
            <v>095506</v>
          </cell>
          <cell r="T106" t="str">
            <v>095506 PEKN-Field Services</v>
          </cell>
        </row>
        <row r="107">
          <cell r="S107" t="str">
            <v>095601</v>
          </cell>
          <cell r="T107" t="str">
            <v>095601 CMSF-Production</v>
          </cell>
        </row>
        <row r="108">
          <cell r="S108" t="str">
            <v>095605</v>
          </cell>
          <cell r="T108" t="str">
            <v>095605 CMSF-Admin &amp; Gen</v>
          </cell>
        </row>
        <row r="109">
          <cell r="S109" t="str">
            <v>095606</v>
          </cell>
          <cell r="T109" t="str">
            <v>095606 CMSF-Field Services</v>
          </cell>
        </row>
        <row r="110">
          <cell r="S110" t="str">
            <v>096501</v>
          </cell>
          <cell r="T110" t="str">
            <v>096501 PEOR-Production</v>
          </cell>
        </row>
        <row r="111">
          <cell r="S111" t="str">
            <v>096503</v>
          </cell>
          <cell r="T111" t="str">
            <v>096503 PEOR-Customer Service</v>
          </cell>
        </row>
        <row r="112">
          <cell r="S112" t="str">
            <v>096505</v>
          </cell>
          <cell r="T112" t="str">
            <v>096505 PEOR-Admin &amp; Gen</v>
          </cell>
        </row>
        <row r="113">
          <cell r="S113" t="str">
            <v>096506</v>
          </cell>
          <cell r="T113" t="str">
            <v>096506 PEOR-Field Services</v>
          </cell>
        </row>
        <row r="114">
          <cell r="S114" t="str">
            <v>096517</v>
          </cell>
          <cell r="T114" t="str">
            <v>096517 PEOR-Water Quality</v>
          </cell>
        </row>
        <row r="115">
          <cell r="S115" t="str">
            <v>097505</v>
          </cell>
          <cell r="T115" t="str">
            <v>097505 NDC-Admin &amp; Gen</v>
          </cell>
        </row>
        <row r="116">
          <cell r="S116" t="str">
            <v>097521</v>
          </cell>
          <cell r="T116" t="str">
            <v>097521 NDC-Communications</v>
          </cell>
        </row>
        <row r="117">
          <cell r="S117" t="str">
            <v>097605</v>
          </cell>
          <cell r="T117" t="str">
            <v>097605 CMC-Admin &amp; Gen</v>
          </cell>
        </row>
        <row r="118">
          <cell r="S118" t="str">
            <v>097617</v>
          </cell>
          <cell r="T118" t="str">
            <v>097617 CMC-Water Quality</v>
          </cell>
        </row>
        <row r="119">
          <cell r="S119" t="str">
            <v>097701</v>
          </cell>
          <cell r="T119" t="str">
            <v>097701 LINC-Production</v>
          </cell>
        </row>
        <row r="120">
          <cell r="S120" t="str">
            <v>097705</v>
          </cell>
          <cell r="T120" t="str">
            <v>097705 LINC-Admin &amp; Gen</v>
          </cell>
        </row>
        <row r="121">
          <cell r="S121" t="str">
            <v>097706</v>
          </cell>
          <cell r="T121" t="str">
            <v>097706 LINC-Field Services</v>
          </cell>
        </row>
        <row r="122">
          <cell r="S122" t="str">
            <v>098501</v>
          </cell>
          <cell r="T122" t="str">
            <v>098501 CORP-Production</v>
          </cell>
        </row>
        <row r="123">
          <cell r="S123" t="str">
            <v>098503</v>
          </cell>
          <cell r="T123" t="str">
            <v>098503 CORP-Customer Service</v>
          </cell>
        </row>
        <row r="124">
          <cell r="S124" t="str">
            <v>098505</v>
          </cell>
          <cell r="T124" t="str">
            <v>098505 CORP-Admin &amp; Gen</v>
          </cell>
        </row>
        <row r="125">
          <cell r="S125" t="str">
            <v>098506</v>
          </cell>
          <cell r="T125" t="str">
            <v>098506 CORP-Field Services</v>
          </cell>
        </row>
        <row r="126">
          <cell r="S126" t="str">
            <v>098512</v>
          </cell>
          <cell r="T126" t="str">
            <v>098512 CORP-Rates &amp; Revenue</v>
          </cell>
        </row>
        <row r="127">
          <cell r="S127" t="str">
            <v>098513</v>
          </cell>
          <cell r="T127" t="str">
            <v>098513 CORP-Info Systems</v>
          </cell>
        </row>
        <row r="128">
          <cell r="S128" t="str">
            <v>098514</v>
          </cell>
          <cell r="T128" t="str">
            <v>098514 CORP-Engineering</v>
          </cell>
        </row>
        <row r="129">
          <cell r="S129" t="str">
            <v>098515</v>
          </cell>
          <cell r="T129" t="str">
            <v>098515 CORP-Legal</v>
          </cell>
        </row>
        <row r="130">
          <cell r="S130" t="str">
            <v>098516</v>
          </cell>
          <cell r="T130" t="str">
            <v>098516 CORP-Maintenance Services</v>
          </cell>
        </row>
        <row r="131">
          <cell r="S131" t="str">
            <v>098517</v>
          </cell>
          <cell r="T131" t="str">
            <v>098517 CORP-Water Quality</v>
          </cell>
        </row>
        <row r="132">
          <cell r="S132" t="str">
            <v>098518</v>
          </cell>
          <cell r="T132" t="str">
            <v>098518 CORP-Human Resources</v>
          </cell>
        </row>
        <row r="133">
          <cell r="S133" t="str">
            <v>098519</v>
          </cell>
          <cell r="T133" t="str">
            <v>098519 CORP-Loss Control</v>
          </cell>
        </row>
        <row r="134">
          <cell r="S134" t="str">
            <v>098521</v>
          </cell>
          <cell r="T134" t="str">
            <v>098521 CORP-Community Relations</v>
          </cell>
        </row>
        <row r="135">
          <cell r="S135" t="str">
            <v>098522</v>
          </cell>
          <cell r="T135" t="str">
            <v>098522 CORP-Governmental Relatio</v>
          </cell>
        </row>
        <row r="136">
          <cell r="S136" t="str">
            <v>098601</v>
          </cell>
          <cell r="T136" t="str">
            <v>098601 CHGO-Production</v>
          </cell>
        </row>
        <row r="137">
          <cell r="S137" t="str">
            <v>098603</v>
          </cell>
          <cell r="T137" t="str">
            <v>098603 CHGO-Customer Service</v>
          </cell>
        </row>
        <row r="138">
          <cell r="S138" t="str">
            <v>098605</v>
          </cell>
          <cell r="T138" t="str">
            <v>098605 CHGO-Admin &amp; Gen</v>
          </cell>
        </row>
        <row r="139">
          <cell r="S139" t="str">
            <v>098606</v>
          </cell>
          <cell r="T139" t="str">
            <v>098606 CHGO-Field Services</v>
          </cell>
        </row>
        <row r="140">
          <cell r="S140" t="str">
            <v>098617</v>
          </cell>
          <cell r="T140" t="str">
            <v>098617 Chicago-Metro WQ</v>
          </cell>
        </row>
        <row r="141">
          <cell r="S141" t="str">
            <v>099001</v>
          </cell>
          <cell r="T141" t="str">
            <v>099001 SBEL-Production</v>
          </cell>
        </row>
        <row r="142">
          <cell r="S142" t="str">
            <v>099005</v>
          </cell>
          <cell r="T142" t="str">
            <v>099005 SBEL-Admin &amp; Gen</v>
          </cell>
        </row>
        <row r="143">
          <cell r="S143" t="str">
            <v>099006</v>
          </cell>
          <cell r="T143" t="str">
            <v>099006 SBEL-Field Services</v>
          </cell>
        </row>
        <row r="144">
          <cell r="S144" t="str">
            <v>099017</v>
          </cell>
          <cell r="T144" t="str">
            <v>099017 SBEL-Water Quality</v>
          </cell>
        </row>
        <row r="145">
          <cell r="S145" t="str">
            <v>099601</v>
          </cell>
          <cell r="T145" t="str">
            <v>099601 CHGOWW-Treatment</v>
          </cell>
        </row>
        <row r="146">
          <cell r="S146" t="str">
            <v>099605</v>
          </cell>
          <cell r="T146" t="str">
            <v>099605 CHGOWW-Admin &amp; Gen</v>
          </cell>
        </row>
        <row r="147">
          <cell r="S147" t="str">
            <v>099606</v>
          </cell>
          <cell r="T147" t="str">
            <v>099606 CHGOWW-Sewer Field Servic</v>
          </cell>
        </row>
        <row r="148">
          <cell r="S148" t="str">
            <v>099617</v>
          </cell>
          <cell r="T148" t="str">
            <v>099617 Chicago-Metro Sewer WQ</v>
          </cell>
        </row>
        <row r="149">
          <cell r="S149" t="str">
            <v>100101</v>
          </cell>
          <cell r="T149" t="str">
            <v>100101 CORP-Production</v>
          </cell>
        </row>
        <row r="150">
          <cell r="S150" t="str">
            <v>100103</v>
          </cell>
          <cell r="T150" t="str">
            <v>100103 CORP-Customer Service</v>
          </cell>
        </row>
        <row r="151">
          <cell r="S151" t="str">
            <v>100105</v>
          </cell>
          <cell r="T151" t="str">
            <v>100105 CORP-Admin &amp; Gen</v>
          </cell>
        </row>
        <row r="152">
          <cell r="S152" t="str">
            <v>100113</v>
          </cell>
          <cell r="T152" t="str">
            <v>100113 CORP-Information Systems</v>
          </cell>
        </row>
        <row r="153">
          <cell r="S153" t="str">
            <v>100115</v>
          </cell>
          <cell r="T153" t="str">
            <v>100115 CORP-Legal</v>
          </cell>
        </row>
        <row r="154">
          <cell r="S154" t="str">
            <v>100116</v>
          </cell>
          <cell r="T154" t="str">
            <v>100116 CORP-Maintenance Services</v>
          </cell>
        </row>
        <row r="155">
          <cell r="S155" t="str">
            <v>100117</v>
          </cell>
          <cell r="T155" t="str">
            <v>100117 CORP-Water Quality</v>
          </cell>
        </row>
        <row r="156">
          <cell r="S156" t="str">
            <v>100118</v>
          </cell>
          <cell r="T156" t="str">
            <v>100118 CORP-Human Resources</v>
          </cell>
        </row>
        <row r="157">
          <cell r="S157" t="str">
            <v>100119</v>
          </cell>
          <cell r="T157" t="str">
            <v>100119 CORP-Loss Control</v>
          </cell>
        </row>
        <row r="158">
          <cell r="S158" t="str">
            <v>100121</v>
          </cell>
          <cell r="T158" t="str">
            <v>100121 CORP-Community Relations</v>
          </cell>
        </row>
        <row r="159">
          <cell r="S159" t="str">
            <v>100122</v>
          </cell>
          <cell r="T159" t="str">
            <v>100122 CORP-Governmental Relatio</v>
          </cell>
        </row>
        <row r="160">
          <cell r="S160" t="str">
            <v>101001</v>
          </cell>
          <cell r="T160" t="str">
            <v>101001 KOK-Production</v>
          </cell>
        </row>
        <row r="161">
          <cell r="S161" t="str">
            <v>101005</v>
          </cell>
          <cell r="T161" t="str">
            <v>101005 KOK-Admin &amp; Gen</v>
          </cell>
        </row>
        <row r="162">
          <cell r="S162" t="str">
            <v>101006</v>
          </cell>
          <cell r="T162" t="str">
            <v>101006 KOK-Field Service</v>
          </cell>
        </row>
        <row r="163">
          <cell r="S163" t="str">
            <v>101501</v>
          </cell>
          <cell r="T163" t="str">
            <v>101501 MUN-Production</v>
          </cell>
        </row>
        <row r="164">
          <cell r="S164" t="str">
            <v>101505</v>
          </cell>
          <cell r="T164" t="str">
            <v>101505 MUN-Admin &amp; General</v>
          </cell>
        </row>
        <row r="165">
          <cell r="S165" t="str">
            <v>101506</v>
          </cell>
          <cell r="T165" t="str">
            <v>101506 MUN-Field Service</v>
          </cell>
        </row>
        <row r="166">
          <cell r="S166" t="str">
            <v>102001</v>
          </cell>
          <cell r="T166" t="str">
            <v>102001 MUNWW-Production</v>
          </cell>
        </row>
        <row r="167">
          <cell r="S167" t="str">
            <v>102005</v>
          </cell>
          <cell r="T167" t="str">
            <v>102005 MUNWW-Admin &amp; General</v>
          </cell>
        </row>
        <row r="168">
          <cell r="S168" t="str">
            <v>102006</v>
          </cell>
          <cell r="T168" t="str">
            <v>102006 MUNWW-Sewer Field Service</v>
          </cell>
        </row>
        <row r="169">
          <cell r="S169" t="str">
            <v>102501</v>
          </cell>
          <cell r="T169" t="str">
            <v>102501 RIC-Production</v>
          </cell>
        </row>
        <row r="170">
          <cell r="S170" t="str">
            <v>102505</v>
          </cell>
          <cell r="T170" t="str">
            <v>102505 RIC-Admin &amp; General</v>
          </cell>
        </row>
        <row r="171">
          <cell r="S171" t="str">
            <v>102506</v>
          </cell>
          <cell r="T171" t="str">
            <v>102506 RIC-Field Services</v>
          </cell>
        </row>
        <row r="172">
          <cell r="S172" t="str">
            <v>103001</v>
          </cell>
          <cell r="T172" t="str">
            <v>103001 SOM-Production</v>
          </cell>
        </row>
        <row r="173">
          <cell r="S173" t="str">
            <v>103005</v>
          </cell>
          <cell r="T173" t="str">
            <v>103005 SOM-Admin &amp; General</v>
          </cell>
        </row>
        <row r="174">
          <cell r="S174" t="str">
            <v>103006</v>
          </cell>
          <cell r="T174" t="str">
            <v>103006 SOM-Field Services</v>
          </cell>
        </row>
        <row r="175">
          <cell r="S175" t="str">
            <v>103501</v>
          </cell>
          <cell r="T175" t="str">
            <v>103501 SOMWW-Treatment</v>
          </cell>
        </row>
        <row r="176">
          <cell r="S176" t="str">
            <v>103505</v>
          </cell>
          <cell r="T176" t="str">
            <v>103505 SOMWW-Admin &amp; General</v>
          </cell>
        </row>
        <row r="177">
          <cell r="S177" t="str">
            <v>103506</v>
          </cell>
          <cell r="T177" t="str">
            <v>103506 SOMWW-Sewer Field Service</v>
          </cell>
        </row>
        <row r="178">
          <cell r="S178" t="str">
            <v>104001</v>
          </cell>
          <cell r="T178" t="str">
            <v>104001 SUM-Production</v>
          </cell>
        </row>
        <row r="179">
          <cell r="S179" t="str">
            <v>104005</v>
          </cell>
          <cell r="T179" t="str">
            <v>104005 SUM-Admin &amp; General</v>
          </cell>
        </row>
        <row r="180">
          <cell r="S180" t="str">
            <v>104006</v>
          </cell>
          <cell r="T180" t="str">
            <v>104006 SUM-Field Services</v>
          </cell>
        </row>
        <row r="181">
          <cell r="S181" t="str">
            <v>104501</v>
          </cell>
          <cell r="T181" t="str">
            <v>104501 WAB-Production</v>
          </cell>
        </row>
        <row r="182">
          <cell r="S182" t="str">
            <v>104505</v>
          </cell>
          <cell r="T182" t="str">
            <v>104505 WAB-Admin &amp; General</v>
          </cell>
        </row>
        <row r="183">
          <cell r="S183" t="str">
            <v>104506</v>
          </cell>
          <cell r="T183" t="str">
            <v>104506 WAB-Field Services</v>
          </cell>
        </row>
        <row r="184">
          <cell r="S184" t="str">
            <v>104601</v>
          </cell>
          <cell r="T184" t="str">
            <v>104601 WAR-Production</v>
          </cell>
        </row>
        <row r="185">
          <cell r="S185" t="str">
            <v>104605</v>
          </cell>
          <cell r="T185" t="str">
            <v>104605 WAR-Admin &amp; General</v>
          </cell>
        </row>
        <row r="186">
          <cell r="S186" t="str">
            <v>104606</v>
          </cell>
          <cell r="T186" t="str">
            <v>104606 WAR-Field Services</v>
          </cell>
        </row>
        <row r="187">
          <cell r="S187" t="str">
            <v>104701</v>
          </cell>
          <cell r="T187" t="str">
            <v>104701 WLA-Production</v>
          </cell>
        </row>
        <row r="188">
          <cell r="S188" t="str">
            <v>104705</v>
          </cell>
          <cell r="T188" t="str">
            <v>104705 WLA-Admin &amp; General</v>
          </cell>
        </row>
        <row r="189">
          <cell r="S189" t="str">
            <v>104706</v>
          </cell>
          <cell r="T189" t="str">
            <v>104706 WLA-Field Services</v>
          </cell>
        </row>
        <row r="190">
          <cell r="S190" t="str">
            <v>104801</v>
          </cell>
          <cell r="T190" t="str">
            <v>104801 WIN-Production</v>
          </cell>
        </row>
        <row r="191">
          <cell r="S191" t="str">
            <v>104805</v>
          </cell>
          <cell r="T191" t="str">
            <v>104805 WIN-Admin &amp; General</v>
          </cell>
        </row>
        <row r="192">
          <cell r="S192" t="str">
            <v>104806</v>
          </cell>
          <cell r="T192" t="str">
            <v>104806 WIN-Field Services</v>
          </cell>
        </row>
        <row r="193">
          <cell r="S193" t="str">
            <v>105001</v>
          </cell>
          <cell r="T193" t="str">
            <v>105001 CRW-Production</v>
          </cell>
        </row>
        <row r="194">
          <cell r="S194" t="str">
            <v>105005</v>
          </cell>
          <cell r="T194" t="str">
            <v>105005 CRW-Admin &amp; General</v>
          </cell>
        </row>
        <row r="195">
          <cell r="S195" t="str">
            <v>105006</v>
          </cell>
          <cell r="T195" t="str">
            <v>105006 CRW-Field Services</v>
          </cell>
        </row>
        <row r="196">
          <cell r="S196" t="str">
            <v>105501</v>
          </cell>
          <cell r="T196" t="str">
            <v>105501 JCO-Production</v>
          </cell>
        </row>
        <row r="197">
          <cell r="S197" t="str">
            <v>105505</v>
          </cell>
          <cell r="T197" t="str">
            <v>105505 JCO-Admin &amp; General</v>
          </cell>
        </row>
        <row r="198">
          <cell r="S198" t="str">
            <v>105506</v>
          </cell>
          <cell r="T198" t="str">
            <v>105506 JCO-Field Services</v>
          </cell>
        </row>
        <row r="199">
          <cell r="S199" t="str">
            <v>105801</v>
          </cell>
          <cell r="T199" t="str">
            <v>105801 MOO-Production</v>
          </cell>
        </row>
        <row r="200">
          <cell r="S200" t="str">
            <v>105805</v>
          </cell>
          <cell r="T200" t="str">
            <v>105805 MOO-Admin &amp; General</v>
          </cell>
        </row>
        <row r="201">
          <cell r="S201" t="str">
            <v>105806</v>
          </cell>
          <cell r="T201" t="str">
            <v>105806 MOO-Field Services</v>
          </cell>
        </row>
        <row r="202">
          <cell r="S202" t="str">
            <v>106001</v>
          </cell>
          <cell r="T202" t="str">
            <v>106001 NOB-Production</v>
          </cell>
        </row>
        <row r="203">
          <cell r="S203" t="str">
            <v>106005</v>
          </cell>
          <cell r="T203" t="str">
            <v>106005 NOB-Admin &amp; General</v>
          </cell>
        </row>
        <row r="204">
          <cell r="S204" t="str">
            <v>106006</v>
          </cell>
          <cell r="T204" t="str">
            <v>106006 NOB-Field Services</v>
          </cell>
        </row>
        <row r="205">
          <cell r="S205" t="str">
            <v>106501</v>
          </cell>
          <cell r="T205" t="str">
            <v>106501 SHL-Production</v>
          </cell>
        </row>
        <row r="206">
          <cell r="S206" t="str">
            <v>106505</v>
          </cell>
          <cell r="T206" t="str">
            <v>106505 SHL-Admin &amp; General</v>
          </cell>
        </row>
        <row r="207">
          <cell r="S207" t="str">
            <v>106506</v>
          </cell>
          <cell r="T207" t="str">
            <v>106506 SHL-Field Services</v>
          </cell>
        </row>
        <row r="208">
          <cell r="S208" t="str">
            <v>107001</v>
          </cell>
          <cell r="T208" t="str">
            <v>107001 WBV-Production</v>
          </cell>
        </row>
        <row r="209">
          <cell r="S209" t="str">
            <v>107005</v>
          </cell>
          <cell r="T209" t="str">
            <v>107005 WBV-Admin &amp; General</v>
          </cell>
        </row>
        <row r="210">
          <cell r="S210" t="str">
            <v>107006</v>
          </cell>
          <cell r="T210" t="str">
            <v>107006 WBV-Field Services</v>
          </cell>
        </row>
        <row r="211">
          <cell r="S211" t="str">
            <v>107501</v>
          </cell>
          <cell r="T211" t="str">
            <v>107501 SIO-Production</v>
          </cell>
        </row>
        <row r="212">
          <cell r="S212" t="str">
            <v>107505</v>
          </cell>
          <cell r="T212" t="str">
            <v>107505 SIO-Admin &amp; General</v>
          </cell>
        </row>
        <row r="213">
          <cell r="S213" t="str">
            <v>107506</v>
          </cell>
          <cell r="T213" t="str">
            <v>107506 SIO-Field Services</v>
          </cell>
        </row>
        <row r="214">
          <cell r="S214" t="str">
            <v>108001</v>
          </cell>
          <cell r="T214" t="str">
            <v>108001 NBG-Production</v>
          </cell>
        </row>
        <row r="215">
          <cell r="S215" t="str">
            <v>108005</v>
          </cell>
          <cell r="T215" t="str">
            <v>108005 NBG-Admin &amp; General</v>
          </cell>
        </row>
        <row r="216">
          <cell r="S216" t="str">
            <v>108006</v>
          </cell>
          <cell r="T216" t="str">
            <v>108006 NBG-Field Services</v>
          </cell>
        </row>
        <row r="217">
          <cell r="S217" t="str">
            <v>108501</v>
          </cell>
          <cell r="T217" t="str">
            <v>108501 SEY-Production</v>
          </cell>
        </row>
        <row r="218">
          <cell r="S218" t="str">
            <v>108505</v>
          </cell>
          <cell r="T218" t="str">
            <v>108505 SEY-Admin &amp; General</v>
          </cell>
        </row>
        <row r="219">
          <cell r="S219" t="str">
            <v>108506</v>
          </cell>
          <cell r="T219" t="str">
            <v>108506 SEY-Field Services</v>
          </cell>
        </row>
        <row r="220">
          <cell r="S220" t="str">
            <v>109001</v>
          </cell>
          <cell r="T220" t="str">
            <v>109001 NWO-Production</v>
          </cell>
        </row>
        <row r="221">
          <cell r="S221" t="str">
            <v>109005</v>
          </cell>
          <cell r="T221" t="str">
            <v>109005 NWO-Admin &amp; General</v>
          </cell>
        </row>
        <row r="222">
          <cell r="S222" t="str">
            <v>109006</v>
          </cell>
          <cell r="T222" t="str">
            <v>109006 NWO-Field Services</v>
          </cell>
        </row>
        <row r="223">
          <cell r="S223" t="str">
            <v>110101</v>
          </cell>
          <cell r="T223" t="str">
            <v>110101 CORP-Production</v>
          </cell>
        </row>
        <row r="224">
          <cell r="S224" t="str">
            <v>110103</v>
          </cell>
          <cell r="T224" t="str">
            <v>110103 CORP-Customer Service</v>
          </cell>
        </row>
        <row r="225">
          <cell r="S225" t="str">
            <v>110105</v>
          </cell>
          <cell r="T225" t="str">
            <v>110105 CORP-Admin &amp; Gen</v>
          </cell>
        </row>
        <row r="226">
          <cell r="S226" t="str">
            <v>110106</v>
          </cell>
          <cell r="T226" t="str">
            <v>110106 CORP-Field Services</v>
          </cell>
        </row>
        <row r="227">
          <cell r="S227" t="str">
            <v>110113</v>
          </cell>
          <cell r="T227" t="str">
            <v>110113 CORP-Info Systems</v>
          </cell>
        </row>
        <row r="228">
          <cell r="S228" t="str">
            <v>110115</v>
          </cell>
          <cell r="T228" t="str">
            <v>110115 CORP-Legal</v>
          </cell>
        </row>
        <row r="229">
          <cell r="S229" t="str">
            <v>110117</v>
          </cell>
          <cell r="T229" t="str">
            <v>110117 CORP-Water Quality</v>
          </cell>
        </row>
        <row r="230">
          <cell r="S230" t="str">
            <v>110121</v>
          </cell>
          <cell r="T230" t="str">
            <v>110121 CORP-Community Relations</v>
          </cell>
        </row>
        <row r="231">
          <cell r="S231" t="str">
            <v>110201</v>
          </cell>
          <cell r="T231" t="str">
            <v>110201 QUAD-Production</v>
          </cell>
        </row>
        <row r="232">
          <cell r="S232" t="str">
            <v>110203</v>
          </cell>
          <cell r="T232" t="str">
            <v>110203 QUAD-Customer Service</v>
          </cell>
        </row>
        <row r="233">
          <cell r="S233" t="str">
            <v>110205</v>
          </cell>
          <cell r="T233" t="str">
            <v>110205 QUAD-Admin &amp; Gen</v>
          </cell>
        </row>
        <row r="234">
          <cell r="S234" t="str">
            <v>110206</v>
          </cell>
          <cell r="T234" t="str">
            <v>110206 QUAD-Field Services</v>
          </cell>
        </row>
        <row r="235">
          <cell r="S235" t="str">
            <v>110217</v>
          </cell>
          <cell r="T235" t="str">
            <v>110217 QUAD-Water Quality</v>
          </cell>
        </row>
        <row r="236">
          <cell r="S236" t="str">
            <v>110301</v>
          </cell>
          <cell r="T236" t="str">
            <v>110301 CLIN-Production</v>
          </cell>
        </row>
        <row r="237">
          <cell r="S237" t="str">
            <v>110303</v>
          </cell>
          <cell r="T237" t="str">
            <v>110303 CLIN-Customer Service</v>
          </cell>
        </row>
        <row r="238">
          <cell r="S238" t="str">
            <v>110305</v>
          </cell>
          <cell r="T238" t="str">
            <v>110305 CLIN-Admin &amp; Gen</v>
          </cell>
        </row>
        <row r="239">
          <cell r="S239" t="str">
            <v>110306</v>
          </cell>
          <cell r="T239" t="str">
            <v>110306 CLIN-Field Services</v>
          </cell>
        </row>
        <row r="240">
          <cell r="S240" t="str">
            <v>110317</v>
          </cell>
          <cell r="T240" t="str">
            <v>110317 CLIN-Water Quality</v>
          </cell>
        </row>
        <row r="241">
          <cell r="S241" t="str">
            <v>160201</v>
          </cell>
          <cell r="T241" t="str">
            <v>160201 MICH-Production</v>
          </cell>
        </row>
        <row r="242">
          <cell r="S242" t="str">
            <v>160203</v>
          </cell>
          <cell r="T242" t="str">
            <v>160203 MICH-Customer Service</v>
          </cell>
        </row>
        <row r="243">
          <cell r="S243" t="str">
            <v>160205</v>
          </cell>
          <cell r="T243" t="str">
            <v>160205 MICH-Admin &amp; Gen</v>
          </cell>
        </row>
        <row r="244">
          <cell r="S244" t="str">
            <v>160206</v>
          </cell>
          <cell r="T244" t="str">
            <v>160206 MICH-Field Services</v>
          </cell>
        </row>
        <row r="245">
          <cell r="S245" t="str">
            <v>160221</v>
          </cell>
          <cell r="T245" t="str">
            <v>160221 MICH-Community Relations</v>
          </cell>
        </row>
        <row r="246">
          <cell r="S246" t="str">
            <v>170101</v>
          </cell>
          <cell r="T246" t="str">
            <v>170101 CORP-Production</v>
          </cell>
        </row>
        <row r="247">
          <cell r="S247" t="str">
            <v>170103</v>
          </cell>
          <cell r="T247" t="str">
            <v>170103 CORP-Customer Service</v>
          </cell>
        </row>
        <row r="248">
          <cell r="S248" t="str">
            <v>170105</v>
          </cell>
          <cell r="T248" t="str">
            <v>170105 CORP-Admin &amp; Gen</v>
          </cell>
        </row>
        <row r="249">
          <cell r="S249" t="str">
            <v>170106</v>
          </cell>
          <cell r="T249" t="str">
            <v>170106 CORP-Field Services</v>
          </cell>
        </row>
        <row r="250">
          <cell r="S250" t="str">
            <v>170112</v>
          </cell>
          <cell r="T250" t="str">
            <v>170112 CORP-Rates &amp; Revenue</v>
          </cell>
        </row>
        <row r="251">
          <cell r="S251" t="str">
            <v>170113</v>
          </cell>
          <cell r="T251" t="str">
            <v>170113 CORP-Info Systems</v>
          </cell>
        </row>
        <row r="252">
          <cell r="S252" t="str">
            <v>170114</v>
          </cell>
          <cell r="T252" t="str">
            <v>170114 CORP-Engineering</v>
          </cell>
        </row>
        <row r="253">
          <cell r="S253" t="str">
            <v>170115</v>
          </cell>
          <cell r="T253" t="str">
            <v>170115 CORP-Legal</v>
          </cell>
        </row>
        <row r="254">
          <cell r="S254" t="str">
            <v>170116</v>
          </cell>
          <cell r="T254" t="str">
            <v>170116 CORP-Maintenance Services</v>
          </cell>
        </row>
        <row r="255">
          <cell r="S255" t="str">
            <v>170117</v>
          </cell>
          <cell r="T255" t="str">
            <v>170117 CORP-Water Quality</v>
          </cell>
        </row>
        <row r="256">
          <cell r="S256" t="str">
            <v>170118</v>
          </cell>
          <cell r="T256" t="str">
            <v>170118 CORP-Human Resources</v>
          </cell>
        </row>
        <row r="257">
          <cell r="S257" t="str">
            <v>170119</v>
          </cell>
          <cell r="T257" t="str">
            <v>170119 CORP-Loss Control</v>
          </cell>
        </row>
        <row r="258">
          <cell r="S258" t="str">
            <v>170121</v>
          </cell>
          <cell r="T258" t="str">
            <v>170121 CORP-Community Relations</v>
          </cell>
        </row>
        <row r="259">
          <cell r="S259" t="str">
            <v>170122</v>
          </cell>
          <cell r="T259" t="str">
            <v>170122 CORP-Governmental Relatio</v>
          </cell>
        </row>
        <row r="260">
          <cell r="S260" t="str">
            <v>170201</v>
          </cell>
          <cell r="T260" t="str">
            <v>170201 STLC-Production</v>
          </cell>
        </row>
        <row r="261">
          <cell r="S261" t="str">
            <v>170202</v>
          </cell>
          <cell r="T261" t="str">
            <v>170202 STLC-Network (Maintenance</v>
          </cell>
        </row>
        <row r="262">
          <cell r="S262" t="str">
            <v>170203</v>
          </cell>
          <cell r="T262" t="str">
            <v>170203 STLC-Customer Service</v>
          </cell>
        </row>
        <row r="263">
          <cell r="S263" t="str">
            <v>170205</v>
          </cell>
          <cell r="T263" t="str">
            <v>170205 STLC-Admin &amp; Gen</v>
          </cell>
        </row>
        <row r="264">
          <cell r="S264" t="str">
            <v>170206</v>
          </cell>
          <cell r="T264" t="str">
            <v>170206 STLC-Field Services</v>
          </cell>
        </row>
        <row r="265">
          <cell r="S265" t="str">
            <v>170212</v>
          </cell>
          <cell r="T265" t="str">
            <v>170212 STLC-Rates &amp; Revenue</v>
          </cell>
        </row>
        <row r="266">
          <cell r="S266" t="str">
            <v>170213</v>
          </cell>
          <cell r="T266" t="str">
            <v>170213 STLC-Info Systems</v>
          </cell>
        </row>
        <row r="267">
          <cell r="S267" t="str">
            <v>170217</v>
          </cell>
          <cell r="T267" t="str">
            <v>170217 STLC-Water Quality</v>
          </cell>
        </row>
        <row r="268">
          <cell r="S268" t="str">
            <v>170218</v>
          </cell>
          <cell r="T268" t="str">
            <v>170218 STLC-Human Resources</v>
          </cell>
        </row>
        <row r="269">
          <cell r="S269" t="str">
            <v>170221</v>
          </cell>
          <cell r="T269" t="str">
            <v>170221 STLC-Customer Field Servi</v>
          </cell>
        </row>
        <row r="270">
          <cell r="S270" t="str">
            <v>170222</v>
          </cell>
          <cell r="T270" t="str">
            <v>170222 STLC-Meter Management</v>
          </cell>
        </row>
        <row r="271">
          <cell r="S271" t="str">
            <v>170224</v>
          </cell>
          <cell r="T271" t="str">
            <v>170224 STLC-Environmental Compli</v>
          </cell>
        </row>
        <row r="272">
          <cell r="S272" t="str">
            <v>170251</v>
          </cell>
          <cell r="T272" t="str">
            <v>170251 STLC-Production North Pla</v>
          </cell>
        </row>
        <row r="273">
          <cell r="S273" t="str">
            <v>170252</v>
          </cell>
          <cell r="T273" t="str">
            <v>170252 STLC-Production South Pla</v>
          </cell>
        </row>
        <row r="274">
          <cell r="S274" t="str">
            <v>170253</v>
          </cell>
          <cell r="T274" t="str">
            <v>170253 STLC-Production Central P</v>
          </cell>
        </row>
        <row r="275">
          <cell r="S275" t="str">
            <v>170254</v>
          </cell>
          <cell r="T275" t="str">
            <v>170254 STLC-Production Meramec P</v>
          </cell>
        </row>
        <row r="276">
          <cell r="S276" t="str">
            <v>170255</v>
          </cell>
          <cell r="T276" t="str">
            <v>170255 STLC-Production Tank Site</v>
          </cell>
        </row>
        <row r="277">
          <cell r="S277" t="str">
            <v>170256</v>
          </cell>
          <cell r="T277" t="str">
            <v>170256 STLC-Production Booster S</v>
          </cell>
        </row>
        <row r="278">
          <cell r="S278" t="str">
            <v>170301</v>
          </cell>
          <cell r="T278" t="str">
            <v>170301 STJO-Production</v>
          </cell>
        </row>
        <row r="279">
          <cell r="S279" t="str">
            <v>170303</v>
          </cell>
          <cell r="T279" t="str">
            <v>170303 STJO-Customer Service</v>
          </cell>
        </row>
        <row r="280">
          <cell r="S280" t="str">
            <v>170305</v>
          </cell>
          <cell r="T280" t="str">
            <v>170305 STJO-Admin &amp; Gen</v>
          </cell>
        </row>
        <row r="281">
          <cell r="S281" t="str">
            <v>170306</v>
          </cell>
          <cell r="T281" t="str">
            <v>170306 STJO-Field Services</v>
          </cell>
        </row>
        <row r="282">
          <cell r="S282" t="str">
            <v>170317</v>
          </cell>
          <cell r="T282" t="str">
            <v>170317 STJO-Water Quality</v>
          </cell>
        </row>
        <row r="283">
          <cell r="S283" t="str">
            <v>170321</v>
          </cell>
          <cell r="T283" t="str">
            <v>170321 STJO-Customer Field Servi</v>
          </cell>
        </row>
        <row r="284">
          <cell r="S284" t="str">
            <v>170401</v>
          </cell>
          <cell r="T284" t="str">
            <v>170401 PARK-Production</v>
          </cell>
        </row>
        <row r="285">
          <cell r="S285" t="str">
            <v>170405</v>
          </cell>
          <cell r="T285" t="str">
            <v>170405 PARK-Admin &amp; Gen</v>
          </cell>
        </row>
        <row r="286">
          <cell r="S286" t="str">
            <v>170406</v>
          </cell>
          <cell r="T286" t="str">
            <v>170406 PARK-Field Services</v>
          </cell>
        </row>
        <row r="287">
          <cell r="S287" t="str">
            <v>170417</v>
          </cell>
          <cell r="T287" t="str">
            <v>170417 PARK-Water Quality</v>
          </cell>
        </row>
        <row r="288">
          <cell r="S288" t="str">
            <v>170505</v>
          </cell>
          <cell r="T288" t="str">
            <v>170505 PARKWW-Admin &amp; Gen</v>
          </cell>
        </row>
        <row r="289">
          <cell r="S289" t="str">
            <v>170506</v>
          </cell>
          <cell r="T289" t="str">
            <v>170506 PARKWW-Field Services</v>
          </cell>
        </row>
        <row r="290">
          <cell r="S290" t="str">
            <v>170601</v>
          </cell>
          <cell r="T290" t="str">
            <v>170601 WARR-Production</v>
          </cell>
        </row>
        <row r="291">
          <cell r="S291" t="str">
            <v>170605</v>
          </cell>
          <cell r="T291" t="str">
            <v>170605 WARR-Admin &amp; Gen</v>
          </cell>
        </row>
        <row r="292">
          <cell r="S292" t="str">
            <v>170606</v>
          </cell>
          <cell r="T292" t="str">
            <v>170606 WARR-Field Services</v>
          </cell>
        </row>
        <row r="293">
          <cell r="S293" t="str">
            <v>170617</v>
          </cell>
          <cell r="T293" t="str">
            <v>170617 WARR-Water Quality</v>
          </cell>
        </row>
        <row r="294">
          <cell r="S294" t="str">
            <v>170701</v>
          </cell>
          <cell r="T294" t="str">
            <v>170701 CEDAR HILL-Production</v>
          </cell>
        </row>
        <row r="295">
          <cell r="S295" t="str">
            <v>170703</v>
          </cell>
          <cell r="T295" t="str">
            <v>170703 CEDAR HILL-Customer Servi</v>
          </cell>
        </row>
        <row r="296">
          <cell r="S296" t="str">
            <v>170705</v>
          </cell>
          <cell r="T296" t="str">
            <v>170705 CEDAR HILL-Admin &amp; Gen</v>
          </cell>
        </row>
        <row r="297">
          <cell r="S297" t="str">
            <v>170706</v>
          </cell>
          <cell r="T297" t="str">
            <v>170706 CEDAR HILL-Field Services</v>
          </cell>
        </row>
        <row r="298">
          <cell r="S298" t="str">
            <v>170717</v>
          </cell>
          <cell r="T298" t="str">
            <v>170717 CEDAR HILL-Water Quality</v>
          </cell>
        </row>
        <row r="299">
          <cell r="S299" t="str">
            <v>170801</v>
          </cell>
          <cell r="T299" t="str">
            <v>170801 BRUN-Production</v>
          </cell>
        </row>
        <row r="300">
          <cell r="S300" t="str">
            <v>170805</v>
          </cell>
          <cell r="T300" t="str">
            <v>170805 BRUN-Admin &amp; Gen</v>
          </cell>
        </row>
        <row r="301">
          <cell r="S301" t="str">
            <v>170806</v>
          </cell>
          <cell r="T301" t="str">
            <v>170806 BRUN-Fied Services</v>
          </cell>
        </row>
        <row r="302">
          <cell r="S302" t="str">
            <v>170817</v>
          </cell>
          <cell r="T302" t="str">
            <v>170817 BRUN-Water Quality</v>
          </cell>
        </row>
        <row r="303">
          <cell r="S303" t="str">
            <v>170901</v>
          </cell>
          <cell r="T303" t="str">
            <v>170901 STCH-Production</v>
          </cell>
        </row>
        <row r="304">
          <cell r="S304" t="str">
            <v>170905</v>
          </cell>
          <cell r="T304" t="str">
            <v>170905 STCH-Admin &amp; Gen</v>
          </cell>
        </row>
        <row r="305">
          <cell r="S305" t="str">
            <v>170906</v>
          </cell>
          <cell r="T305" t="str">
            <v>170906 STCH-Field Services</v>
          </cell>
        </row>
        <row r="306">
          <cell r="S306" t="str">
            <v>170917</v>
          </cell>
          <cell r="T306" t="str">
            <v>170917 STCH-Water Quality</v>
          </cell>
        </row>
        <row r="307">
          <cell r="S307" t="str">
            <v>171001</v>
          </cell>
          <cell r="T307" t="str">
            <v>171001 MEXI-Production</v>
          </cell>
        </row>
        <row r="308">
          <cell r="S308" t="str">
            <v>171003</v>
          </cell>
          <cell r="T308" t="str">
            <v>171003 MEXI-Customer Service</v>
          </cell>
        </row>
        <row r="309">
          <cell r="S309" t="str">
            <v>171005</v>
          </cell>
          <cell r="T309" t="str">
            <v>171005 MEXI-Admin &amp; Gen</v>
          </cell>
        </row>
        <row r="310">
          <cell r="S310" t="str">
            <v>171006</v>
          </cell>
          <cell r="T310" t="str">
            <v>171006 MEXI-Field Services</v>
          </cell>
        </row>
        <row r="311">
          <cell r="S311" t="str">
            <v>171017</v>
          </cell>
          <cell r="T311" t="str">
            <v>171017 MEXI-Water Quality</v>
          </cell>
        </row>
        <row r="312">
          <cell r="S312" t="str">
            <v>171101</v>
          </cell>
          <cell r="T312" t="str">
            <v>171101 JOPL-Production</v>
          </cell>
        </row>
        <row r="313">
          <cell r="S313" t="str">
            <v>171103</v>
          </cell>
          <cell r="T313" t="str">
            <v>171103 JOPL-Customer Service</v>
          </cell>
        </row>
        <row r="314">
          <cell r="S314" t="str">
            <v>171105</v>
          </cell>
          <cell r="T314" t="str">
            <v>171105 JOPL-Admin &amp; Gen</v>
          </cell>
        </row>
        <row r="315">
          <cell r="S315" t="str">
            <v>171106</v>
          </cell>
          <cell r="T315" t="str">
            <v>171106 JOPL-Field Services</v>
          </cell>
        </row>
        <row r="316">
          <cell r="S316" t="str">
            <v>171117</v>
          </cell>
          <cell r="T316" t="str">
            <v>171117 JOPL-Water Quality</v>
          </cell>
        </row>
        <row r="317">
          <cell r="S317" t="str">
            <v>171121</v>
          </cell>
          <cell r="T317" t="str">
            <v>171121 JOPL-Customer Field Servi</v>
          </cell>
        </row>
        <row r="318">
          <cell r="S318" t="str">
            <v>171201</v>
          </cell>
          <cell r="T318" t="str">
            <v>171201 JEFF-Production</v>
          </cell>
        </row>
        <row r="319">
          <cell r="S319" t="str">
            <v>171205</v>
          </cell>
          <cell r="T319" t="str">
            <v>171205 JEFF-Admin &amp; Gen</v>
          </cell>
        </row>
        <row r="320">
          <cell r="S320" t="str">
            <v>171206</v>
          </cell>
          <cell r="T320" t="str">
            <v>171206 JEFF-Field Services</v>
          </cell>
        </row>
        <row r="321">
          <cell r="S321" t="str">
            <v>171217</v>
          </cell>
          <cell r="T321" t="str">
            <v>171217 JEFF-Water Quality</v>
          </cell>
        </row>
        <row r="322">
          <cell r="S322" t="str">
            <v>171401</v>
          </cell>
          <cell r="T322" t="str">
            <v>171401 WARN-Production</v>
          </cell>
        </row>
        <row r="323">
          <cell r="S323" t="str">
            <v>171405</v>
          </cell>
          <cell r="T323" t="str">
            <v>171405 WARN-Admin &amp; Gen</v>
          </cell>
        </row>
        <row r="324">
          <cell r="S324" t="str">
            <v>171406</v>
          </cell>
          <cell r="T324" t="str">
            <v>171406 WARN-Field Services</v>
          </cell>
        </row>
        <row r="325">
          <cell r="S325" t="str">
            <v>171505</v>
          </cell>
          <cell r="T325" t="str">
            <v>171505 WARNWW-Admin &amp; Gen</v>
          </cell>
        </row>
        <row r="326">
          <cell r="S326" t="str">
            <v>171506</v>
          </cell>
          <cell r="T326" t="str">
            <v>171506 WARNWW-Field Services</v>
          </cell>
        </row>
        <row r="327">
          <cell r="S327" t="str">
            <v>220101</v>
          </cell>
          <cell r="T327" t="str">
            <v>220101 CORP-Production</v>
          </cell>
        </row>
        <row r="328">
          <cell r="S328" t="str">
            <v>220103</v>
          </cell>
          <cell r="T328" t="str">
            <v>220103 CORP-Customer Service</v>
          </cell>
        </row>
        <row r="329">
          <cell r="S329" t="str">
            <v>220105</v>
          </cell>
          <cell r="T329" t="str">
            <v>220105 CORP-Admin &amp; Gen</v>
          </cell>
        </row>
        <row r="330">
          <cell r="S330" t="str">
            <v>220106</v>
          </cell>
          <cell r="T330" t="str">
            <v>220106 CORP-Field Services</v>
          </cell>
        </row>
        <row r="331">
          <cell r="S331" t="str">
            <v>220112</v>
          </cell>
          <cell r="T331" t="str">
            <v>220112 CORP-Rates &amp; Revenue</v>
          </cell>
        </row>
        <row r="332">
          <cell r="S332" t="str">
            <v>220113</v>
          </cell>
          <cell r="T332" t="str">
            <v>220113 CORP-Info Systems</v>
          </cell>
        </row>
        <row r="333">
          <cell r="S333" t="str">
            <v>220115</v>
          </cell>
          <cell r="T333" t="str">
            <v>220115 CORP-Legal</v>
          </cell>
        </row>
        <row r="334">
          <cell r="S334" t="str">
            <v>220116</v>
          </cell>
          <cell r="T334" t="str">
            <v>220116 CORP-Maintenance Services</v>
          </cell>
        </row>
        <row r="335">
          <cell r="S335" t="str">
            <v>220117</v>
          </cell>
          <cell r="T335" t="str">
            <v>220117 CORP-Water Quality</v>
          </cell>
        </row>
        <row r="336">
          <cell r="S336" t="str">
            <v>220118</v>
          </cell>
          <cell r="T336" t="str">
            <v>220118 CORP-Human Resources</v>
          </cell>
        </row>
        <row r="337">
          <cell r="S337" t="str">
            <v>220119</v>
          </cell>
          <cell r="T337" t="str">
            <v>220119 CORP-Loss Control</v>
          </cell>
        </row>
        <row r="338">
          <cell r="S338" t="str">
            <v>220121</v>
          </cell>
          <cell r="T338" t="str">
            <v>220121 CORP-Community Relations</v>
          </cell>
        </row>
        <row r="339">
          <cell r="S339" t="str">
            <v>220122</v>
          </cell>
          <cell r="T339" t="str">
            <v>220122 CORP-Gov't Relations</v>
          </cell>
        </row>
        <row r="340">
          <cell r="S340" t="str">
            <v>220201</v>
          </cell>
          <cell r="T340" t="str">
            <v>220201 MAR-Production</v>
          </cell>
        </row>
        <row r="341">
          <cell r="S341" t="str">
            <v>220205</v>
          </cell>
          <cell r="T341" t="str">
            <v>220205 MAR-Admin &amp; Gen</v>
          </cell>
        </row>
        <row r="342">
          <cell r="S342" t="str">
            <v>220206</v>
          </cell>
          <cell r="T342" t="str">
            <v>220206 MAR-Field Services</v>
          </cell>
        </row>
        <row r="343">
          <cell r="S343" t="str">
            <v>220217</v>
          </cell>
          <cell r="T343" t="str">
            <v>220217 MAR-Water Quality</v>
          </cell>
        </row>
        <row r="344">
          <cell r="S344" t="str">
            <v>220301</v>
          </cell>
          <cell r="T344" t="str">
            <v>220301 MAN-Production</v>
          </cell>
        </row>
        <row r="345">
          <cell r="S345" t="str">
            <v>220305</v>
          </cell>
          <cell r="T345" t="str">
            <v>220305 MAN-Admin &amp; Gen</v>
          </cell>
        </row>
        <row r="346">
          <cell r="S346" t="str">
            <v>220306</v>
          </cell>
          <cell r="T346" t="str">
            <v>220306 MAN-Field Services</v>
          </cell>
        </row>
        <row r="347">
          <cell r="S347" t="str">
            <v>220401</v>
          </cell>
          <cell r="T347" t="str">
            <v>220401 TIFF-Production</v>
          </cell>
        </row>
        <row r="348">
          <cell r="S348" t="str">
            <v>220405</v>
          </cell>
          <cell r="T348" t="str">
            <v>220405 TIFF-Admin &amp; Gen</v>
          </cell>
        </row>
        <row r="349">
          <cell r="S349" t="str">
            <v>220406</v>
          </cell>
          <cell r="T349" t="str">
            <v>220406 TIFF-Field Services</v>
          </cell>
        </row>
        <row r="350">
          <cell r="S350" t="str">
            <v>220501</v>
          </cell>
          <cell r="T350" t="str">
            <v>220501 ASH-Production</v>
          </cell>
        </row>
        <row r="351">
          <cell r="S351" t="str">
            <v>220505</v>
          </cell>
          <cell r="T351" t="str">
            <v>220505 ASH-Admin &amp; Gen</v>
          </cell>
        </row>
        <row r="352">
          <cell r="S352" t="str">
            <v>220506</v>
          </cell>
          <cell r="T352" t="str">
            <v>220506 ASH-Field Services</v>
          </cell>
        </row>
        <row r="353">
          <cell r="S353" t="str">
            <v>220601</v>
          </cell>
          <cell r="T353" t="str">
            <v>220601 LAWC-Production</v>
          </cell>
        </row>
        <row r="354">
          <cell r="S354" t="str">
            <v>220605</v>
          </cell>
          <cell r="T354" t="str">
            <v>220605 LAWC-Admin &amp; Gen</v>
          </cell>
        </row>
        <row r="355">
          <cell r="S355" t="str">
            <v>220606</v>
          </cell>
          <cell r="T355" t="str">
            <v>220606 LAWC-Field Services</v>
          </cell>
        </row>
        <row r="356">
          <cell r="S356" t="str">
            <v>221001</v>
          </cell>
          <cell r="T356" t="str">
            <v>221001 LAKE-Production</v>
          </cell>
        </row>
        <row r="357">
          <cell r="S357" t="str">
            <v>221005</v>
          </cell>
          <cell r="T357" t="str">
            <v>221005 LAKE-Admin &amp; Gen</v>
          </cell>
        </row>
        <row r="358">
          <cell r="S358" t="str">
            <v>221006</v>
          </cell>
          <cell r="T358" t="str">
            <v>221006 LAKE-Field Services</v>
          </cell>
        </row>
        <row r="359">
          <cell r="S359" t="str">
            <v>221101</v>
          </cell>
          <cell r="T359" t="str">
            <v>221101 PORT-Production</v>
          </cell>
        </row>
        <row r="360">
          <cell r="S360" t="str">
            <v>221105</v>
          </cell>
          <cell r="T360" t="str">
            <v>221105 PORT-Admin &amp; Gen</v>
          </cell>
        </row>
        <row r="361">
          <cell r="S361" t="str">
            <v>221106</v>
          </cell>
          <cell r="T361" t="str">
            <v>221106 PORT-Field Services</v>
          </cell>
        </row>
        <row r="362">
          <cell r="S362" t="str">
            <v>221201</v>
          </cell>
          <cell r="T362" t="str">
            <v>221201 FRNK-Production</v>
          </cell>
        </row>
        <row r="363">
          <cell r="S363" t="str">
            <v>221205</v>
          </cell>
          <cell r="T363" t="str">
            <v>221205 FRNK-Admin &amp; Gen</v>
          </cell>
        </row>
        <row r="364">
          <cell r="S364" t="str">
            <v>221206</v>
          </cell>
          <cell r="T364" t="str">
            <v>221206 FRNK-Field Services</v>
          </cell>
        </row>
        <row r="365">
          <cell r="S365" t="str">
            <v>221305</v>
          </cell>
          <cell r="T365" t="str">
            <v>221305 FRNKWW-Admin &amp; Gen</v>
          </cell>
        </row>
        <row r="366">
          <cell r="S366" t="str">
            <v>221308</v>
          </cell>
          <cell r="T366" t="str">
            <v>221308 FRNKWW-Treatment</v>
          </cell>
        </row>
        <row r="367">
          <cell r="S367" t="str">
            <v>221309</v>
          </cell>
          <cell r="T367" t="str">
            <v>221309 FRNKWW-Field Service</v>
          </cell>
        </row>
        <row r="368">
          <cell r="S368" t="str">
            <v>221311</v>
          </cell>
          <cell r="T368" t="str">
            <v>221311 FRNKWW-Admin &amp; Gen</v>
          </cell>
        </row>
        <row r="369">
          <cell r="S369" t="str">
            <v>446605</v>
          </cell>
          <cell r="T369" t="str">
            <v>446605 CORP-Admin &amp; Gen</v>
          </cell>
        </row>
        <row r="370">
          <cell r="S370" t="str">
            <v>091400MJ</v>
          </cell>
          <cell r="T370" t="str">
            <v>091400MJ CHAM-M&amp;J</v>
          </cell>
        </row>
        <row r="371">
          <cell r="S371" t="str">
            <v>091500MJ</v>
          </cell>
          <cell r="T371" t="str">
            <v>091500MJ ALT-M&amp;J</v>
          </cell>
        </row>
        <row r="372">
          <cell r="S372" t="str">
            <v>093400MJ</v>
          </cell>
          <cell r="T372" t="str">
            <v>093400MJ STLG-M&amp;J</v>
          </cell>
        </row>
        <row r="373">
          <cell r="S373" t="str">
            <v>093500MJ</v>
          </cell>
          <cell r="T373" t="str">
            <v>093500MJ INT-M&amp;J</v>
          </cell>
        </row>
        <row r="374">
          <cell r="S374" t="str">
            <v>095500MJ</v>
          </cell>
          <cell r="T374" t="str">
            <v>095500MJ PEKN-M&amp;J</v>
          </cell>
        </row>
        <row r="375">
          <cell r="S375" t="str">
            <v>096500MJ</v>
          </cell>
          <cell r="T375" t="str">
            <v>096500MJ PEOR-M&amp;J</v>
          </cell>
        </row>
        <row r="376">
          <cell r="S376" t="str">
            <v>097700MJ</v>
          </cell>
          <cell r="T376" t="str">
            <v>097700MJ LINC-M&amp;J</v>
          </cell>
        </row>
        <row r="377">
          <cell r="S377" t="str">
            <v>098500MJ</v>
          </cell>
          <cell r="T377" t="str">
            <v>098500MJ CORP-M&amp;J</v>
          </cell>
        </row>
        <row r="378">
          <cell r="S378" t="str">
            <v>098600MJ</v>
          </cell>
          <cell r="T378" t="str">
            <v>098600MJ CHGO-M&amp;J</v>
          </cell>
        </row>
        <row r="379">
          <cell r="S379" t="str">
            <v>10010089</v>
          </cell>
          <cell r="T379" t="str">
            <v>10010089 ITS Equipment &amp; Systems</v>
          </cell>
        </row>
        <row r="380">
          <cell r="S380" t="str">
            <v>10010090</v>
          </cell>
          <cell r="T380" t="str">
            <v>10010090 Offices &amp; Operations Cent</v>
          </cell>
        </row>
        <row r="381">
          <cell r="S381" t="str">
            <v>10010096</v>
          </cell>
          <cell r="T381" t="str">
            <v>10010096 Tank Rehabilitation/Paint</v>
          </cell>
        </row>
        <row r="382">
          <cell r="S382" t="str">
            <v>10010205</v>
          </cell>
          <cell r="T382" t="str">
            <v>10010205 CORP R W Improv Main Relo</v>
          </cell>
        </row>
        <row r="383">
          <cell r="S383" t="str">
            <v>10010406</v>
          </cell>
          <cell r="T383" t="str">
            <v>10010406 Business Process Efficien</v>
          </cell>
        </row>
        <row r="384">
          <cell r="S384" t="str">
            <v>10100080</v>
          </cell>
          <cell r="T384" t="str">
            <v>10100080 Developer/Govt. Contribut</v>
          </cell>
        </row>
        <row r="385">
          <cell r="S385" t="str">
            <v>10100087</v>
          </cell>
          <cell r="T385" t="str">
            <v>10100087 Meters - Replacement</v>
          </cell>
        </row>
        <row r="386">
          <cell r="S386" t="str">
            <v>10100092</v>
          </cell>
          <cell r="T386" t="str">
            <v>10100092 Tools and Equipment</v>
          </cell>
        </row>
        <row r="387">
          <cell r="S387" t="str">
            <v>10100093</v>
          </cell>
          <cell r="T387" t="str">
            <v>10100093 Process Plant - Replaceme</v>
          </cell>
        </row>
        <row r="388">
          <cell r="S388" t="str">
            <v>10100202</v>
          </cell>
          <cell r="T388" t="str">
            <v>10100202 KOK-Source of Supply</v>
          </cell>
        </row>
        <row r="389">
          <cell r="S389" t="str">
            <v>10100408</v>
          </cell>
          <cell r="T389" t="str">
            <v>10100408 KOKOMO- Wildcat Creek Dam</v>
          </cell>
        </row>
        <row r="390">
          <cell r="S390" t="str">
            <v>10150080</v>
          </cell>
          <cell r="T390" t="str">
            <v>10150080 Developer/Govt. Contribut</v>
          </cell>
        </row>
        <row r="391">
          <cell r="S391" t="str">
            <v>10150081</v>
          </cell>
          <cell r="T391" t="str">
            <v>10150081 Network - Replace/Renew</v>
          </cell>
        </row>
        <row r="392">
          <cell r="S392" t="str">
            <v>10150082</v>
          </cell>
          <cell r="T392" t="str">
            <v>10150082 Network - Extension</v>
          </cell>
        </row>
        <row r="393">
          <cell r="S393" t="str">
            <v>10150089</v>
          </cell>
          <cell r="T393" t="str">
            <v>10150089 ITS Equipment &amp; Systems</v>
          </cell>
        </row>
        <row r="394">
          <cell r="S394" t="str">
            <v>10150090</v>
          </cell>
          <cell r="T394" t="str">
            <v>10150090 Offices &amp; Operations Cent</v>
          </cell>
        </row>
        <row r="395">
          <cell r="S395" t="str">
            <v>10150093</v>
          </cell>
          <cell r="T395" t="str">
            <v>10150093 Process Plant - Replaceme</v>
          </cell>
        </row>
        <row r="396">
          <cell r="S396" t="str">
            <v>10200094</v>
          </cell>
          <cell r="T396" t="str">
            <v>10200094 Process Plant - Additions</v>
          </cell>
        </row>
        <row r="397">
          <cell r="S397" t="str">
            <v>10250080</v>
          </cell>
          <cell r="T397" t="str">
            <v>10250080 Developer/Govt. Contribut</v>
          </cell>
        </row>
        <row r="398">
          <cell r="S398" t="str">
            <v>10250082</v>
          </cell>
          <cell r="T398" t="str">
            <v>10250082 Network - Extension</v>
          </cell>
        </row>
        <row r="399">
          <cell r="S399" t="str">
            <v>10250093</v>
          </cell>
          <cell r="T399" t="str">
            <v>10250093 Process Plant - Replaceme</v>
          </cell>
        </row>
        <row r="400">
          <cell r="S400" t="str">
            <v>10460080</v>
          </cell>
          <cell r="T400" t="str">
            <v>10460080 Developer/Govt. Contribut</v>
          </cell>
        </row>
        <row r="401">
          <cell r="S401" t="str">
            <v>10460081</v>
          </cell>
          <cell r="T401" t="str">
            <v>10460081 Network - Replace/Renew</v>
          </cell>
        </row>
        <row r="402">
          <cell r="S402" t="str">
            <v>10460084</v>
          </cell>
          <cell r="T402" t="str">
            <v>10460084 Hydrants New</v>
          </cell>
        </row>
        <row r="403">
          <cell r="S403" t="str">
            <v>10460093</v>
          </cell>
          <cell r="T403" t="str">
            <v>10460093 Process Plant - Replaceme</v>
          </cell>
        </row>
        <row r="404">
          <cell r="S404" t="str">
            <v>10470092</v>
          </cell>
          <cell r="T404" t="str">
            <v>10470092 Tools and Equipment</v>
          </cell>
        </row>
        <row r="405">
          <cell r="S405" t="str">
            <v>10470093</v>
          </cell>
          <cell r="T405" t="str">
            <v>10470093 Process Plant - Replaceme</v>
          </cell>
        </row>
        <row r="406">
          <cell r="S406" t="str">
            <v>10470094</v>
          </cell>
          <cell r="T406" t="str">
            <v>10470094 Process Plant - Additions</v>
          </cell>
        </row>
        <row r="407">
          <cell r="S407" t="str">
            <v>10470301</v>
          </cell>
          <cell r="T407" t="str">
            <v>10470301 WLA-System Delivery Cap I</v>
          </cell>
        </row>
        <row r="408">
          <cell r="S408" t="str">
            <v>10480080</v>
          </cell>
          <cell r="T408" t="str">
            <v>10480080 Developer/Govt. Contribut</v>
          </cell>
        </row>
        <row r="409">
          <cell r="S409" t="str">
            <v>10480089</v>
          </cell>
          <cell r="T409" t="str">
            <v>10480089 ITS Equipment &amp; Systems</v>
          </cell>
        </row>
        <row r="410">
          <cell r="S410" t="str">
            <v>10480093</v>
          </cell>
          <cell r="T410" t="str">
            <v>10480093 Process Plant - Replaceme</v>
          </cell>
        </row>
        <row r="411">
          <cell r="S411" t="str">
            <v>10480094</v>
          </cell>
          <cell r="T411" t="str">
            <v>10480094 Process Plant - Additions</v>
          </cell>
        </row>
        <row r="412">
          <cell r="S412" t="str">
            <v>10500080</v>
          </cell>
          <cell r="T412" t="str">
            <v>10500080 Developer/Govt. Contribut</v>
          </cell>
        </row>
        <row r="413">
          <cell r="S413" t="str">
            <v>10500081</v>
          </cell>
          <cell r="T413" t="str">
            <v>10500081 Network - Replace/Renew</v>
          </cell>
        </row>
        <row r="414">
          <cell r="S414" t="str">
            <v>10500082</v>
          </cell>
          <cell r="T414" t="str">
            <v>10500082 Network - Extension</v>
          </cell>
        </row>
        <row r="415">
          <cell r="S415" t="str">
            <v>10500093</v>
          </cell>
          <cell r="T415" t="str">
            <v>10500093 Process Plant - Replaceme</v>
          </cell>
        </row>
        <row r="416">
          <cell r="S416" t="str">
            <v>10550093</v>
          </cell>
          <cell r="T416" t="str">
            <v>10550093 Process Plant - Replaceme</v>
          </cell>
        </row>
        <row r="417">
          <cell r="S417" t="str">
            <v>10550603</v>
          </cell>
          <cell r="T417" t="str">
            <v>10550603 TRANSMISSION REINFORCEMEN</v>
          </cell>
        </row>
        <row r="418">
          <cell r="S418" t="str">
            <v>10580081</v>
          </cell>
          <cell r="T418" t="str">
            <v>10580081 Network - Replace/Renew</v>
          </cell>
        </row>
        <row r="419">
          <cell r="S419" t="str">
            <v>10580093</v>
          </cell>
          <cell r="T419" t="str">
            <v>10580093 Process Plant - Replaceme</v>
          </cell>
        </row>
        <row r="420">
          <cell r="S420" t="str">
            <v>10580094</v>
          </cell>
          <cell r="T420" t="str">
            <v>10580094 Process Plant - Additions</v>
          </cell>
        </row>
        <row r="421">
          <cell r="S421" t="str">
            <v>10600082</v>
          </cell>
          <cell r="T421" t="str">
            <v>10600082 Network - Extension</v>
          </cell>
        </row>
        <row r="422">
          <cell r="S422" t="str">
            <v>10650081</v>
          </cell>
          <cell r="T422" t="str">
            <v>10650081 Network - Replace/Renew</v>
          </cell>
        </row>
        <row r="423">
          <cell r="S423" t="str">
            <v>10650083</v>
          </cell>
          <cell r="T423" t="str">
            <v>10650083 Hydrants - Replacement</v>
          </cell>
        </row>
        <row r="424">
          <cell r="S424" t="str">
            <v>10650093</v>
          </cell>
          <cell r="T424" t="str">
            <v>10650093 Process Plant - Replaceme</v>
          </cell>
        </row>
        <row r="425">
          <cell r="S425" t="str">
            <v>10700080</v>
          </cell>
          <cell r="T425" t="str">
            <v>10700080 Developer/Govt. Contribut</v>
          </cell>
        </row>
        <row r="426">
          <cell r="S426" t="str">
            <v>10700093</v>
          </cell>
          <cell r="T426" t="str">
            <v>10700093 Process Plant - Replaceme</v>
          </cell>
        </row>
        <row r="427">
          <cell r="S427" t="str">
            <v>10700507</v>
          </cell>
          <cell r="T427" t="str">
            <v>10700507 WBV-Source of Supply</v>
          </cell>
        </row>
        <row r="428">
          <cell r="S428" t="str">
            <v>10750080</v>
          </cell>
          <cell r="T428" t="str">
            <v>10750080 Developer/Govt. Contribut</v>
          </cell>
        </row>
        <row r="429">
          <cell r="S429" t="str">
            <v>10750081</v>
          </cell>
          <cell r="T429" t="str">
            <v>10750081 Network - Replace/Renew</v>
          </cell>
        </row>
        <row r="430">
          <cell r="S430" t="str">
            <v>10750084</v>
          </cell>
          <cell r="T430" t="str">
            <v>10750084 Hydrants New</v>
          </cell>
        </row>
        <row r="431">
          <cell r="S431" t="str">
            <v>10750086</v>
          </cell>
          <cell r="T431" t="str">
            <v>10750086 Services New</v>
          </cell>
        </row>
        <row r="432">
          <cell r="S432" t="str">
            <v>10750088</v>
          </cell>
          <cell r="T432" t="str">
            <v>10750088 Meters New</v>
          </cell>
        </row>
        <row r="433">
          <cell r="S433" t="str">
            <v>10750090</v>
          </cell>
          <cell r="T433" t="str">
            <v>10750090 Offices &amp; Operations Cent</v>
          </cell>
        </row>
        <row r="434">
          <cell r="S434" t="str">
            <v>10750092</v>
          </cell>
          <cell r="T434" t="str">
            <v>10750092 Tools and Equipment</v>
          </cell>
        </row>
        <row r="435">
          <cell r="S435" t="str">
            <v>10750093</v>
          </cell>
          <cell r="T435" t="str">
            <v>10750093 Process Plant - Replaceme</v>
          </cell>
        </row>
        <row r="436">
          <cell r="S436" t="str">
            <v>10800007</v>
          </cell>
          <cell r="T436" t="str">
            <v>10800007 NBG-S R 66 Relocation</v>
          </cell>
        </row>
        <row r="437">
          <cell r="S437" t="str">
            <v>10800082</v>
          </cell>
          <cell r="T437" t="str">
            <v>10800082 Network - Extension</v>
          </cell>
        </row>
        <row r="438">
          <cell r="S438" t="str">
            <v>10800604</v>
          </cell>
          <cell r="T438" t="str">
            <v>10800604 WELL-AERATOR-FILTER &amp; HIG</v>
          </cell>
        </row>
        <row r="439">
          <cell r="S439" t="str">
            <v>10850080</v>
          </cell>
          <cell r="T439" t="str">
            <v>10850080 Developer/Govt. Contribut</v>
          </cell>
        </row>
        <row r="440">
          <cell r="S440" t="str">
            <v>10850081</v>
          </cell>
          <cell r="T440" t="str">
            <v>10850081 Network - Replace/Renew</v>
          </cell>
        </row>
        <row r="441">
          <cell r="S441" t="str">
            <v>10850082</v>
          </cell>
          <cell r="T441" t="str">
            <v>10850082 Network - Extension</v>
          </cell>
        </row>
        <row r="442">
          <cell r="S442" t="str">
            <v>10850083</v>
          </cell>
          <cell r="T442" t="str">
            <v>10850083 Hydrants - Replacement</v>
          </cell>
        </row>
        <row r="443">
          <cell r="S443" t="str">
            <v>10850093</v>
          </cell>
          <cell r="T443" t="str">
            <v>10850093 Process Plant - Replaceme</v>
          </cell>
        </row>
        <row r="444">
          <cell r="S444" t="str">
            <v>10850094</v>
          </cell>
          <cell r="T444" t="str">
            <v>10850094 Process Plant - Additions</v>
          </cell>
        </row>
        <row r="445">
          <cell r="S445" t="str">
            <v>10900081</v>
          </cell>
          <cell r="T445" t="str">
            <v>10900081 Network - Replace/Renew</v>
          </cell>
        </row>
        <row r="446">
          <cell r="S446" t="str">
            <v>10900093</v>
          </cell>
          <cell r="T446" t="str">
            <v>10900093 Process Plant - Replaceme</v>
          </cell>
        </row>
        <row r="447">
          <cell r="S447" t="str">
            <v>10900094</v>
          </cell>
          <cell r="T447" t="str">
            <v>10900094 Process Plant - Additions</v>
          </cell>
        </row>
        <row r="448">
          <cell r="S448" t="str">
            <v>109000MJ</v>
          </cell>
          <cell r="T448" t="str">
            <v>109000MJ NOIND-Misc &amp; Jobbing</v>
          </cell>
        </row>
        <row r="449">
          <cell r="S449" t="str">
            <v>10900403</v>
          </cell>
          <cell r="T449" t="str">
            <v>10900403 Portage Elevated Storage</v>
          </cell>
        </row>
        <row r="450">
          <cell r="S450" t="str">
            <v>10900404</v>
          </cell>
          <cell r="T450" t="str">
            <v>10900404 Main Replacement 49th Ave</v>
          </cell>
        </row>
        <row r="451">
          <cell r="S451" t="str">
            <v>10900505</v>
          </cell>
          <cell r="T451" t="str">
            <v>10900505 Pump Station Generators @</v>
          </cell>
        </row>
        <row r="452">
          <cell r="S452" t="str">
            <v>10900515</v>
          </cell>
          <cell r="T452" t="str">
            <v>10900515 OGDEN DUNES GENERATOR</v>
          </cell>
        </row>
        <row r="453">
          <cell r="S453" t="str">
            <v>11010401</v>
          </cell>
          <cell r="T453" t="str">
            <v>11010401 Business Process Efficien</v>
          </cell>
        </row>
        <row r="454">
          <cell r="S454" t="str">
            <v>11020093</v>
          </cell>
          <cell r="T454" t="str">
            <v>11020093 Process Plant - Replaceme</v>
          </cell>
        </row>
        <row r="455">
          <cell r="S455" t="str">
            <v>11020096</v>
          </cell>
          <cell r="T455" t="str">
            <v>11020096 Tank Rehabilitation/Paint</v>
          </cell>
        </row>
        <row r="456">
          <cell r="S456" t="str">
            <v>11020097</v>
          </cell>
          <cell r="T456" t="str">
            <v>11020097 Comprehensive Planning St</v>
          </cell>
        </row>
        <row r="457">
          <cell r="S457" t="str">
            <v>110200MJ</v>
          </cell>
          <cell r="T457" t="str">
            <v>110200MJ QUAD-M&amp;J</v>
          </cell>
        </row>
        <row r="458">
          <cell r="S458" t="str">
            <v>11020105</v>
          </cell>
          <cell r="T458" t="str">
            <v>11020105 QUAD-Central Park Tank</v>
          </cell>
        </row>
        <row r="459">
          <cell r="S459" t="str">
            <v>11020302</v>
          </cell>
          <cell r="T459" t="str">
            <v>11020302 Quad-East River Sta Flood</v>
          </cell>
        </row>
        <row r="460">
          <cell r="S460" t="str">
            <v>11020602</v>
          </cell>
          <cell r="T460" t="str">
            <v>11020602 Upgrade Utica Ridge Boost</v>
          </cell>
        </row>
        <row r="461">
          <cell r="S461" t="str">
            <v>110300MJ</v>
          </cell>
          <cell r="T461" t="str">
            <v>110300MJ CLIN-M&amp;J</v>
          </cell>
        </row>
        <row r="462">
          <cell r="S462" t="str">
            <v>11030503</v>
          </cell>
          <cell r="T462" t="str">
            <v>11030503 Radium Removal Wells No 8</v>
          </cell>
        </row>
        <row r="463">
          <cell r="S463" t="str">
            <v>11039901</v>
          </cell>
          <cell r="T463" t="str">
            <v>11039901 CLIN-Chem Sys Impr Main S</v>
          </cell>
        </row>
        <row r="464">
          <cell r="S464" t="str">
            <v>170100MJ</v>
          </cell>
          <cell r="T464" t="str">
            <v>170100MJ CORP-M&amp;J</v>
          </cell>
        </row>
        <row r="465">
          <cell r="S465" t="str">
            <v>17010410</v>
          </cell>
          <cell r="T465" t="str">
            <v>17010410 Business Process Effecien</v>
          </cell>
        </row>
        <row r="466">
          <cell r="S466" t="str">
            <v>17010423</v>
          </cell>
          <cell r="T466" t="str">
            <v>17010423 Warren County Water &amp; Sew</v>
          </cell>
        </row>
        <row r="467">
          <cell r="S467" t="str">
            <v>17010617</v>
          </cell>
          <cell r="T467" t="str">
            <v>17010617 Statewide Relocation</v>
          </cell>
        </row>
        <row r="468">
          <cell r="S468" t="str">
            <v>17020015</v>
          </cell>
          <cell r="T468" t="str">
            <v>17020015 STLC Reloc Lwrngs Trnsfr</v>
          </cell>
        </row>
        <row r="469">
          <cell r="S469" t="str">
            <v>17020080</v>
          </cell>
          <cell r="T469" t="str">
            <v>17020080 Developer Govt Contributi</v>
          </cell>
        </row>
        <row r="470">
          <cell r="S470" t="str">
            <v>17020081</v>
          </cell>
          <cell r="T470" t="str">
            <v>17020081 Network - Replace/Renew</v>
          </cell>
        </row>
        <row r="471">
          <cell r="S471" t="str">
            <v>17020083</v>
          </cell>
          <cell r="T471" t="str">
            <v>17020083 Hydrants - Replacement</v>
          </cell>
        </row>
        <row r="472">
          <cell r="S472" t="str">
            <v>17020084</v>
          </cell>
          <cell r="T472" t="str">
            <v>17020084 Hydrants New</v>
          </cell>
        </row>
        <row r="473">
          <cell r="S473" t="str">
            <v>17020087</v>
          </cell>
          <cell r="T473" t="str">
            <v>17020087 Meters - Replacement</v>
          </cell>
        </row>
        <row r="474">
          <cell r="S474" t="str">
            <v>17020090</v>
          </cell>
          <cell r="T474" t="str">
            <v>17020090 Offices &amp; Operations Cent</v>
          </cell>
        </row>
        <row r="475">
          <cell r="S475" t="str">
            <v>17020092</v>
          </cell>
          <cell r="T475" t="str">
            <v>17020092 Tools and Equipment</v>
          </cell>
        </row>
        <row r="476">
          <cell r="S476" t="str">
            <v>17020093</v>
          </cell>
          <cell r="T476" t="str">
            <v>17020093 Process Plant Replacemen</v>
          </cell>
        </row>
        <row r="477">
          <cell r="S477" t="str">
            <v>17020094</v>
          </cell>
          <cell r="T477" t="str">
            <v>17020094 STLC SCADA Hardware &amp; Sof</v>
          </cell>
        </row>
        <row r="478">
          <cell r="S478" t="str">
            <v>17020095</v>
          </cell>
          <cell r="T478" t="str">
            <v>17020095 Treatment Media Replace R</v>
          </cell>
        </row>
        <row r="479">
          <cell r="S479" t="str">
            <v>17020097</v>
          </cell>
          <cell r="T479" t="str">
            <v>17020097 STLC Customer Service Sys</v>
          </cell>
        </row>
        <row r="480">
          <cell r="S480" t="str">
            <v>170200MJ</v>
          </cell>
          <cell r="T480" t="str">
            <v>170200MJ STLC-M&amp;J</v>
          </cell>
        </row>
        <row r="481">
          <cell r="S481" t="str">
            <v>17020101</v>
          </cell>
          <cell r="T481" t="str">
            <v>17020101 STLC Hydr Mdlng Sys Grwth</v>
          </cell>
        </row>
        <row r="482">
          <cell r="S482" t="str">
            <v>17020109</v>
          </cell>
          <cell r="T482" t="str">
            <v>17020109 STLC Reloc Lwrngs Trans S</v>
          </cell>
        </row>
        <row r="483">
          <cell r="S483" t="str">
            <v>17020202</v>
          </cell>
          <cell r="T483" t="str">
            <v>17020202 STLC Reloc Lwrngs Trans S</v>
          </cell>
        </row>
        <row r="484">
          <cell r="S484" t="str">
            <v>17020301</v>
          </cell>
          <cell r="T484" t="str">
            <v>17020301 STLC Relocate Lower Trnf</v>
          </cell>
        </row>
        <row r="485">
          <cell r="S485" t="str">
            <v>17020302</v>
          </cell>
          <cell r="T485" t="str">
            <v>17020302 STLC Replace Obsolete Mai</v>
          </cell>
        </row>
        <row r="486">
          <cell r="S486" t="str">
            <v>17020304</v>
          </cell>
          <cell r="T486" t="str">
            <v>17020304 STLC CCP Chlorine Room Up</v>
          </cell>
        </row>
        <row r="487">
          <cell r="S487" t="str">
            <v>17020306</v>
          </cell>
          <cell r="T487" t="str">
            <v>17020306 STLC Kirkwood Wholesale</v>
          </cell>
        </row>
        <row r="488">
          <cell r="S488" t="str">
            <v>17020401</v>
          </cell>
          <cell r="T488" t="str">
            <v>17020401 Relocate Lower Transfer</v>
          </cell>
        </row>
        <row r="489">
          <cell r="S489" t="str">
            <v>17020402</v>
          </cell>
          <cell r="T489" t="str">
            <v>17020402 Replacement of Obsolete M</v>
          </cell>
        </row>
        <row r="490">
          <cell r="S490" t="str">
            <v>17020501</v>
          </cell>
          <cell r="T490" t="str">
            <v>17020501 Relocations Lowerings TSF</v>
          </cell>
        </row>
        <row r="491">
          <cell r="S491" t="str">
            <v>17020502</v>
          </cell>
          <cell r="T491" t="str">
            <v>17020502 Replacement of Obsolete M</v>
          </cell>
        </row>
        <row r="492">
          <cell r="S492" t="str">
            <v>17020503</v>
          </cell>
          <cell r="T492" t="str">
            <v>17020503 SCADA System Hardware &amp; S</v>
          </cell>
        </row>
        <row r="493">
          <cell r="S493" t="str">
            <v>17030081</v>
          </cell>
          <cell r="T493" t="str">
            <v>17030081 Network - Replace/Renew</v>
          </cell>
        </row>
        <row r="494">
          <cell r="S494" t="str">
            <v>17030087</v>
          </cell>
          <cell r="T494" t="str">
            <v>17030087 Meters - Replacement</v>
          </cell>
        </row>
        <row r="495">
          <cell r="S495" t="str">
            <v>17030094</v>
          </cell>
          <cell r="T495" t="str">
            <v>17030094 Process Plant - Additions</v>
          </cell>
        </row>
        <row r="496">
          <cell r="S496" t="str">
            <v>170300MJ</v>
          </cell>
          <cell r="T496" t="str">
            <v>170300MJ STJO M&amp;J</v>
          </cell>
        </row>
        <row r="497">
          <cell r="S497" t="str">
            <v>17040080</v>
          </cell>
          <cell r="T497" t="str">
            <v>17040080 Developer/Govt. Contribut</v>
          </cell>
        </row>
        <row r="498">
          <cell r="S498" t="str">
            <v>170400MJ</v>
          </cell>
          <cell r="T498" t="str">
            <v>170400MJ PARK-M&amp;J</v>
          </cell>
        </row>
        <row r="499">
          <cell r="S499" t="str">
            <v>17040114</v>
          </cell>
          <cell r="T499" t="str">
            <v>17040114 PARK Platte Cty SS Pipeln</v>
          </cell>
        </row>
        <row r="500">
          <cell r="S500" t="str">
            <v>17060081</v>
          </cell>
          <cell r="T500" t="str">
            <v>17060081 Network - Replace/Renew</v>
          </cell>
        </row>
        <row r="501">
          <cell r="S501" t="str">
            <v>17060083</v>
          </cell>
          <cell r="T501" t="str">
            <v>17060083 Hydrants - Replacement</v>
          </cell>
        </row>
        <row r="502">
          <cell r="S502" t="str">
            <v>170600MJ</v>
          </cell>
          <cell r="T502" t="str">
            <v>170600MJ WARR-M&amp;J</v>
          </cell>
        </row>
        <row r="503">
          <cell r="S503" t="str">
            <v>17060204</v>
          </cell>
          <cell r="T503" t="str">
            <v>17060204 WARR-1 MG Storage Tank</v>
          </cell>
        </row>
        <row r="504">
          <cell r="S504" t="str">
            <v>17070094</v>
          </cell>
          <cell r="T504" t="str">
            <v>17070094 Process Plant - Additions</v>
          </cell>
        </row>
        <row r="505">
          <cell r="S505" t="str">
            <v>17080094</v>
          </cell>
          <cell r="T505" t="str">
            <v>17080094 Process Plant - Additions</v>
          </cell>
        </row>
        <row r="506">
          <cell r="S506" t="str">
            <v>17090081</v>
          </cell>
          <cell r="T506" t="str">
            <v>17090081 Network - Replace/Renew</v>
          </cell>
        </row>
        <row r="507">
          <cell r="S507" t="str">
            <v>170900MJ</v>
          </cell>
          <cell r="T507" t="str">
            <v>170900MJ STCH-M&amp;J</v>
          </cell>
        </row>
        <row r="508">
          <cell r="S508" t="str">
            <v>17090305</v>
          </cell>
          <cell r="T508" t="str">
            <v>17090305 Knaust Road Tank &amp; Booste</v>
          </cell>
        </row>
        <row r="509">
          <cell r="S509" t="str">
            <v>17090307</v>
          </cell>
          <cell r="T509" t="str">
            <v>17090307 STCH St Charles Relo Lowe</v>
          </cell>
        </row>
        <row r="510">
          <cell r="S510" t="str">
            <v>17090407</v>
          </cell>
          <cell r="T510" t="str">
            <v>17090407 St Charles Relocations</v>
          </cell>
        </row>
        <row r="511">
          <cell r="S511" t="str">
            <v>17090412</v>
          </cell>
          <cell r="T511" t="str">
            <v>17090412 Ehlmann Road Booster</v>
          </cell>
        </row>
        <row r="512">
          <cell r="S512" t="str">
            <v>17090507</v>
          </cell>
          <cell r="T512" t="str">
            <v>17090507 St Charles Relocations</v>
          </cell>
        </row>
        <row r="513">
          <cell r="S513" t="str">
            <v>17099801</v>
          </cell>
          <cell r="T513" t="str">
            <v>17099801 STCH Relocations</v>
          </cell>
        </row>
        <row r="514">
          <cell r="S514" t="str">
            <v>17099807</v>
          </cell>
          <cell r="T514" t="str">
            <v>17099807 STCH Source Transmission</v>
          </cell>
        </row>
        <row r="515">
          <cell r="S515" t="str">
            <v>17100081</v>
          </cell>
          <cell r="T515" t="str">
            <v>17100081 Network - Replace/Renew</v>
          </cell>
        </row>
        <row r="516">
          <cell r="S516" t="str">
            <v>17100083</v>
          </cell>
          <cell r="T516" t="str">
            <v>17100083 Hydrants - Replacement</v>
          </cell>
        </row>
        <row r="517">
          <cell r="S517" t="str">
            <v>17100097</v>
          </cell>
          <cell r="T517" t="str">
            <v>17100097 Comprehensive Planning St</v>
          </cell>
        </row>
        <row r="518">
          <cell r="S518" t="str">
            <v>17100504</v>
          </cell>
          <cell r="T518" t="str">
            <v>17100504 Install 4650'of 12on Lak"</v>
          </cell>
        </row>
        <row r="519">
          <cell r="S519" t="str">
            <v>17110080</v>
          </cell>
          <cell r="T519" t="str">
            <v>17110080 Developer/Govt. Contribut</v>
          </cell>
        </row>
        <row r="520">
          <cell r="S520" t="str">
            <v>17110081</v>
          </cell>
          <cell r="T520" t="str">
            <v>17110081 Network - Replace/Renew</v>
          </cell>
        </row>
        <row r="521">
          <cell r="S521" t="str">
            <v>171100MJ</v>
          </cell>
          <cell r="T521" t="str">
            <v>171100MJ JOPL-M&amp;J</v>
          </cell>
        </row>
        <row r="522">
          <cell r="S522" t="str">
            <v>17110206</v>
          </cell>
          <cell r="T522" t="str">
            <v>17110206 JOPL Pretreat &amp; Chem Impr</v>
          </cell>
        </row>
        <row r="523">
          <cell r="S523" t="str">
            <v>17110406</v>
          </cell>
          <cell r="T523" t="str">
            <v>17110406 Joplin Wells NOs 9 10 &amp; 1</v>
          </cell>
        </row>
        <row r="524">
          <cell r="S524" t="str">
            <v>171200MJ</v>
          </cell>
          <cell r="T524" t="str">
            <v>171200MJ JEFF-M&amp;J</v>
          </cell>
        </row>
        <row r="525">
          <cell r="S525" t="str">
            <v>17120411</v>
          </cell>
          <cell r="T525" t="str">
            <v>17120411 Jeff City River Intake Pu</v>
          </cell>
        </row>
        <row r="526">
          <cell r="S526" t="str">
            <v>17120505</v>
          </cell>
          <cell r="T526" t="str">
            <v>17120505 Rehab First Rectangular B</v>
          </cell>
        </row>
        <row r="527">
          <cell r="S527" t="str">
            <v>17150081</v>
          </cell>
          <cell r="T527" t="str">
            <v>17150081 Network - Replace/Renew</v>
          </cell>
        </row>
        <row r="528">
          <cell r="S528" t="str">
            <v>17150094</v>
          </cell>
          <cell r="T528" t="str">
            <v>17150094 Process Plant - Additions</v>
          </cell>
        </row>
        <row r="529">
          <cell r="S529" t="str">
            <v>22010093</v>
          </cell>
          <cell r="T529" t="str">
            <v>22010093 Process Plant - Replaceme</v>
          </cell>
        </row>
        <row r="530">
          <cell r="S530" t="str">
            <v>22010402</v>
          </cell>
          <cell r="T530" t="str">
            <v>22010402 Main Repl- Right-of-Way I</v>
          </cell>
        </row>
        <row r="531">
          <cell r="S531" t="str">
            <v>22010406</v>
          </cell>
          <cell r="T531" t="str">
            <v>22010406 Business Process Efficien</v>
          </cell>
        </row>
        <row r="532">
          <cell r="S532" t="str">
            <v>22020081</v>
          </cell>
          <cell r="T532" t="str">
            <v>22020081 Network - Replace/Renew</v>
          </cell>
        </row>
        <row r="533">
          <cell r="S533" t="str">
            <v>22020093</v>
          </cell>
          <cell r="T533" t="str">
            <v>22020093 Process Plant - Replaceme</v>
          </cell>
        </row>
        <row r="534">
          <cell r="S534" t="str">
            <v>22020094</v>
          </cell>
          <cell r="T534" t="str">
            <v>22020094 Process Plant - Additions</v>
          </cell>
        </row>
        <row r="535">
          <cell r="S535" t="str">
            <v>22020097</v>
          </cell>
          <cell r="T535" t="str">
            <v>22020097 Comprehensive Planning St</v>
          </cell>
        </row>
        <row r="536">
          <cell r="S536" t="str">
            <v>22020404</v>
          </cell>
          <cell r="T536" t="str">
            <v>22020404 Wellfield Improvements</v>
          </cell>
        </row>
        <row r="537">
          <cell r="S537" t="str">
            <v>22020503</v>
          </cell>
          <cell r="T537" t="str">
            <v>22020503 Marion Plant Electrical</v>
          </cell>
        </row>
        <row r="538">
          <cell r="S538" t="str">
            <v>22030086</v>
          </cell>
          <cell r="T538" t="str">
            <v>22030086 Services New</v>
          </cell>
        </row>
        <row r="539">
          <cell r="S539" t="str">
            <v>22040081</v>
          </cell>
          <cell r="T539" t="str">
            <v>22040081 Network - Replace/Renew</v>
          </cell>
        </row>
        <row r="540">
          <cell r="S540" t="str">
            <v>22040084</v>
          </cell>
          <cell r="T540" t="str">
            <v>22040084 Hydrants New</v>
          </cell>
        </row>
        <row r="541">
          <cell r="S541" t="str">
            <v>22040088</v>
          </cell>
          <cell r="T541" t="str">
            <v>22040088 Meters New</v>
          </cell>
        </row>
        <row r="542">
          <cell r="S542" t="str">
            <v>22050081</v>
          </cell>
          <cell r="T542" t="str">
            <v>22050081 Network - Replace/Renew</v>
          </cell>
        </row>
        <row r="543">
          <cell r="S543" t="str">
            <v>22050083</v>
          </cell>
          <cell r="T543" t="str">
            <v>22050083 Hydrants - Replacement</v>
          </cell>
        </row>
        <row r="544">
          <cell r="S544" t="str">
            <v>22050084</v>
          </cell>
          <cell r="T544" t="str">
            <v>22050084 Hydrants New</v>
          </cell>
        </row>
        <row r="545">
          <cell r="S545" t="str">
            <v>22050087</v>
          </cell>
          <cell r="T545" t="str">
            <v>22050087 Meters - Replacement</v>
          </cell>
        </row>
        <row r="546">
          <cell r="S546" t="str">
            <v>22050093</v>
          </cell>
          <cell r="T546" t="str">
            <v>22050093 Process Plant - Replaceme</v>
          </cell>
        </row>
        <row r="547">
          <cell r="S547" t="str">
            <v>22050094</v>
          </cell>
          <cell r="T547" t="str">
            <v>22050094 Process Plant - Additions</v>
          </cell>
        </row>
        <row r="548">
          <cell r="S548" t="str">
            <v>22050095</v>
          </cell>
          <cell r="T548" t="str">
            <v>22050095 Treatment Media Replace/R</v>
          </cell>
        </row>
        <row r="549">
          <cell r="S549" t="str">
            <v>220500MJ</v>
          </cell>
          <cell r="T549" t="str">
            <v>220500MJ ASH-M&amp;J</v>
          </cell>
        </row>
        <row r="550">
          <cell r="S550" t="str">
            <v>22060081</v>
          </cell>
          <cell r="T550" t="str">
            <v>22060081 Network - Replace/Renew</v>
          </cell>
        </row>
        <row r="551">
          <cell r="S551" t="str">
            <v>22060082</v>
          </cell>
          <cell r="T551" t="str">
            <v>22060082 Network - Extension</v>
          </cell>
        </row>
        <row r="552">
          <cell r="S552" t="str">
            <v>22060084</v>
          </cell>
          <cell r="T552" t="str">
            <v>22060084 Hydrants New</v>
          </cell>
        </row>
        <row r="553">
          <cell r="S553" t="str">
            <v>22100093</v>
          </cell>
          <cell r="T553" t="str">
            <v>22100093 Process Plant - Replaceme</v>
          </cell>
        </row>
        <row r="554">
          <cell r="S554" t="str">
            <v>22110082</v>
          </cell>
          <cell r="T554" t="str">
            <v>22110082 Network - Extension</v>
          </cell>
        </row>
        <row r="555">
          <cell r="S555" t="str">
            <v>22110084</v>
          </cell>
          <cell r="T555" t="str">
            <v>22110084 Hydrants New</v>
          </cell>
        </row>
        <row r="556">
          <cell r="S556" t="str">
            <v>22120081</v>
          </cell>
          <cell r="T556" t="str">
            <v>22120081 Network - Replace/Renew</v>
          </cell>
        </row>
        <row r="557">
          <cell r="S557" t="str">
            <v>22120082</v>
          </cell>
          <cell r="T557" t="str">
            <v>22120082 Network - Extension</v>
          </cell>
        </row>
        <row r="558">
          <cell r="S558" t="str">
            <v>22120087</v>
          </cell>
          <cell r="T558" t="str">
            <v>22120087 Meters - Replacement</v>
          </cell>
        </row>
        <row r="559">
          <cell r="S559" t="str">
            <v>22120088</v>
          </cell>
          <cell r="T559" t="str">
            <v>22120088 Meters New</v>
          </cell>
        </row>
        <row r="560">
          <cell r="S560" t="str">
            <v>22120090</v>
          </cell>
          <cell r="T560" t="str">
            <v>22120090 Offices &amp; Operations Cent</v>
          </cell>
        </row>
        <row r="561">
          <cell r="S561" t="str">
            <v>22120092</v>
          </cell>
          <cell r="T561" t="str">
            <v>22120092 Tools and Equipment</v>
          </cell>
        </row>
        <row r="562">
          <cell r="S562" t="str">
            <v>22120093</v>
          </cell>
          <cell r="T562" t="str">
            <v>22120093 Process Plant - Replaceme</v>
          </cell>
        </row>
        <row r="563">
          <cell r="S563" t="str">
            <v>22120094</v>
          </cell>
          <cell r="T563" t="str">
            <v>22120094 Process Plant - Additions</v>
          </cell>
        </row>
        <row r="564">
          <cell r="S564" t="str">
            <v>22120601</v>
          </cell>
          <cell r="T564" t="str">
            <v>22120601 FRANKLIN COUNTY WW TREATM</v>
          </cell>
        </row>
        <row r="565">
          <cell r="S565" t="str">
            <v>22130081</v>
          </cell>
          <cell r="T565" t="str">
            <v>22130081 Network - Replace/Renew</v>
          </cell>
        </row>
        <row r="566">
          <cell r="S566" t="str">
            <v>22130092</v>
          </cell>
          <cell r="T566" t="str">
            <v>22130092 Tools and Equipment</v>
          </cell>
        </row>
        <row r="567">
          <cell r="S567" t="str">
            <v>22130093</v>
          </cell>
          <cell r="T567" t="str">
            <v>22130093 Process Plant - Replaceme</v>
          </cell>
        </row>
        <row r="568">
          <cell r="S568" t="str">
            <v>22130094</v>
          </cell>
          <cell r="T568" t="str">
            <v>22130094 Process Plant - Additions</v>
          </cell>
        </row>
        <row r="569">
          <cell r="S569" t="str">
            <v>44660301</v>
          </cell>
          <cell r="T569" t="str">
            <v>44660301 ALWP Pump Sta-Chlorine Sc</v>
          </cell>
        </row>
        <row r="570">
          <cell r="S570" t="str">
            <v>44660401</v>
          </cell>
          <cell r="T570" t="str">
            <v>44660401 ALWP Pump Station-New 5 M</v>
          </cell>
        </row>
      </sheetData>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RP CATEGORIES"/>
      <sheetName val="RP SUMMARY"/>
      <sheetName val="BP GRAPH"/>
      <sheetName val="Q3RF GRAPH"/>
      <sheetName val="DV Projects"/>
      <sheetName val="Sheet2"/>
      <sheetName val="A - Mains - New"/>
      <sheetName val="B - Mains - Repl or Restr"/>
      <sheetName val="Rehab Flow Chart"/>
      <sheetName val="C - Mains - Unscheduled"/>
      <sheetName val="D - Mains - Relocated"/>
      <sheetName val="E - Hyd, Valve, Manhole - NEW"/>
      <sheetName val="F - Hyd, Valve, Manhole - REPL"/>
      <sheetName val="G - Services and Laterals - NEW"/>
      <sheetName val="H - Service and Laterals - REPL"/>
      <sheetName val="I - Meters - NEW"/>
      <sheetName val="J - Meters - REPL"/>
      <sheetName val="K - ITS Equip and Systems"/>
      <sheetName val="L - SCADA Equip and Systems"/>
      <sheetName val="M - Security Equip and Systems"/>
      <sheetName val="N - Offices and Ops Centers"/>
      <sheetName val="O - Vehicles"/>
      <sheetName val="P - Tools and Equipment"/>
      <sheetName val="Q - Process Plt Fac and Equip"/>
      <sheetName val="R - Capital Tank Rehab or Paint"/>
      <sheetName val="S - Engineering Studies"/>
      <sheetName val="Pairwise Comparison"/>
      <sheetName val="Menu"/>
      <sheetName val="Project Score Calcs"/>
      <sheetName val="Variable Scoring"/>
    </sheetNames>
    <sheetDataSet>
      <sheetData sheetId="0" refreshError="1"/>
      <sheetData sheetId="1" refreshError="1"/>
      <sheetData sheetId="2"/>
      <sheetData sheetId="3" refreshError="1"/>
      <sheetData sheetId="4" refreshError="1"/>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ow r="5">
          <cell r="I5" t="str">
            <v>ID</v>
          </cell>
        </row>
        <row r="6">
          <cell r="I6" t="str">
            <v>UN</v>
          </cell>
        </row>
      </sheetData>
      <sheetData sheetId="29" refreshError="1"/>
      <sheetData sheetId="3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EXECUTIVE"/>
      <sheetName val="BSC"/>
      <sheetName val="Commentary"/>
      <sheetName val="Demand"/>
      <sheetName val="KPI TYP"/>
      <sheetName val="Growth Track"/>
      <sheetName val="KPI TYP vs LYP"/>
      <sheetName val="Variance Analysis"/>
      <sheetName val="New Business Initiatives"/>
      <sheetName val="Revenues"/>
      <sheetName val="Capex Summary"/>
      <sheetName val="Os and Vs"/>
      <sheetName val="PL Year on Year"/>
      <sheetName val="BS Year on Year"/>
      <sheetName val="FCF Year on Year"/>
      <sheetName val="Year on Year KPIs"/>
      <sheetName val="Last Years Plan"/>
      <sheetName val="P&amp;L Variances LYP"/>
      <sheetName val="FCF Variances LYP"/>
      <sheetName val="KPI Variances LYP"/>
      <sheetName val="Cust Per employee"/>
      <sheetName val="Supplemental Information"/>
      <sheetName val="TABLES"/>
      <sheetName val="Table 6-2 to 6-4 Adv and Cont"/>
      <sheetName val="Input"/>
      <sheetName val="ScorecardData"/>
      <sheetName val="Drop Down Lists"/>
      <sheetName val="PCode-Def"/>
    </sheetNames>
    <sheetDataSet>
      <sheetData sheetId="0" refreshError="1">
        <row r="2">
          <cell r="B2" t="str">
            <v>Western</v>
          </cell>
        </row>
        <row r="4">
          <cell r="B4" t="str">
            <v>Q3RF</v>
          </cell>
          <cell r="C4" t="str">
            <v>M.CTD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Budget v Q2RF"/>
      <sheetName val="Q1RF v Q2RF"/>
    </sheetNames>
    <sheetDataSet>
      <sheetData sheetId="0" refreshError="1">
        <row r="7">
          <cell r="B7" t="str">
            <v>AMERICASBPADJ</v>
          </cell>
        </row>
        <row r="11">
          <cell r="B11" t="str">
            <v>TYA</v>
          </cell>
        </row>
      </sheetData>
      <sheetData sheetId="1" refreshError="1"/>
      <sheetData sheetId="2"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4 LTIP"/>
      <sheetName val="Main Menu"/>
      <sheetName val="Instructions"/>
      <sheetName val="Author"/>
      <sheetName val="Template Management"/>
      <sheetName val="Data"/>
      <sheetName val="Footnotes"/>
      <sheetName val="Black-Scholes Inputs"/>
      <sheetName val="Risk-free Rates"/>
      <sheetName val="Stock Options"/>
      <sheetName val="Restricted Shares"/>
      <sheetName val="Performance Plan"/>
      <sheetName val="Peer Group"/>
      <sheetName val="Print Menu"/>
      <sheetName val="BS Listings - Helen"/>
      <sheetName val="HardCoded Data"/>
      <sheetName val="HardCoded Data (2)"/>
      <sheetName val="BLK_SCH_96"/>
      <sheetName val="Methodology"/>
      <sheetName val="SB Raw Data"/>
      <sheetName val="SB PPG data submission - LTI"/>
      <sheetName val="CEO"/>
      <sheetName val="COO (Proxy)"/>
      <sheetName val="COO (Gen Ind)"/>
      <sheetName val="WW PH (JP)"/>
      <sheetName val="Top R&amp;D (Poste)"/>
      <sheetName val="Top R&amp;D (U'P)"/>
      <sheetName val="Top R&amp;D (Yamada)"/>
      <sheetName val="Top SH (Pres HCS)"/>
      <sheetName val="Dom PH"/>
      <sheetName val="WW PH"/>
      <sheetName val="Top Legal"/>
      <sheetName val="Top Legal (UK)"/>
      <sheetName val="Top HR"/>
      <sheetName val="Top Tech"/>
      <sheetName val="Top Fin"/>
      <sheetName val="Top Fin (UK)"/>
      <sheetName val="Top SH (Zieg)"/>
      <sheetName val="Top SH (Cybulski)"/>
      <sheetName val="Top IT"/>
      <sheetName val="Top CorpAff"/>
      <sheetName val="Top CorpAff (Gen)"/>
      <sheetName val="BU Dev Exec"/>
      <sheetName val="Blank"/>
      <sheetName val="BS - older"/>
      <sheetName val="TABLES"/>
      <sheetName val="Data Sheet"/>
      <sheetName val="CONTROL"/>
      <sheetName val="Input"/>
      <sheetName val="1994_LTIP"/>
      <sheetName val="Main_Menu"/>
      <sheetName val="Template_Management"/>
      <sheetName val="Black-Scholes_Inputs"/>
      <sheetName val="Risk-free_Rates"/>
      <sheetName val="Stock_Options"/>
      <sheetName val="Restricted_Shares"/>
      <sheetName val="Performance_Plan"/>
      <sheetName val="Peer_Group"/>
      <sheetName val="Print_Menu"/>
      <sheetName val="BS_Listings_-_Helen"/>
      <sheetName val="HardCoded_Data"/>
      <sheetName val="HardCoded_Data_(2)"/>
      <sheetName val="SB_Raw_Data"/>
      <sheetName val="SB_PPG_data_submission_-_LTI"/>
      <sheetName val="COO_(Proxy)"/>
      <sheetName val="COO_(Gen_Ind)"/>
      <sheetName val="WW_PH_(JP)"/>
      <sheetName val="Top_R&amp;D_(Poste)"/>
      <sheetName val="Top_R&amp;D_(U'P)"/>
      <sheetName val="Top_R&amp;D_(Yamada)"/>
      <sheetName val="Top_SH_(Pres_HCS)"/>
      <sheetName val="Dom_PH"/>
      <sheetName val="WW_PH"/>
      <sheetName val="Top_Legal"/>
      <sheetName val="Top_Legal_(UK)"/>
      <sheetName val="Top_HR"/>
      <sheetName val="Top_Tech"/>
      <sheetName val="Top_Fin"/>
      <sheetName val="Top_Fin_(UK)"/>
      <sheetName val="Top_SH_(Zieg)"/>
      <sheetName val="Top_SH_(Cybulski)"/>
      <sheetName val="Top_IT"/>
      <sheetName val="Top_CorpAff"/>
      <sheetName val="Top_CorpAff_(Gen)"/>
      <sheetName val="BU_Dev_Exec"/>
      <sheetName val="BS_-_older"/>
    </sheetNames>
    <sheetDataSet>
      <sheetData sheetId="0" refreshError="1">
        <row r="11">
          <cell r="AN11">
            <v>60000</v>
          </cell>
          <cell r="AO11">
            <v>64470</v>
          </cell>
          <cell r="AP11">
            <v>0.03</v>
          </cell>
          <cell r="AQ11">
            <v>7.0000000000000007E-2</v>
          </cell>
          <cell r="AR11">
            <v>0.12</v>
          </cell>
          <cell r="AS11">
            <v>0.21</v>
          </cell>
          <cell r="AT11">
            <v>0.48</v>
          </cell>
          <cell r="AV11">
            <v>60000</v>
          </cell>
          <cell r="AW11">
            <v>60000</v>
          </cell>
          <cell r="AX11">
            <v>0.03</v>
          </cell>
          <cell r="AY11">
            <v>0.05</v>
          </cell>
          <cell r="AZ11">
            <v>0.08</v>
          </cell>
          <cell r="BA11">
            <v>0.15</v>
          </cell>
          <cell r="BB11">
            <v>0.28000000000000003</v>
          </cell>
        </row>
        <row r="12">
          <cell r="AN12">
            <v>80000</v>
          </cell>
          <cell r="AO12">
            <v>81745</v>
          </cell>
          <cell r="AP12">
            <v>0.06</v>
          </cell>
          <cell r="AQ12">
            <v>0.09</v>
          </cell>
          <cell r="AR12">
            <v>0.16</v>
          </cell>
          <cell r="AS12">
            <v>0.28999999999999998</v>
          </cell>
          <cell r="AT12">
            <v>0.44</v>
          </cell>
          <cell r="AV12">
            <v>80000</v>
          </cell>
          <cell r="AW12">
            <v>80000</v>
          </cell>
          <cell r="AX12">
            <v>0.05</v>
          </cell>
          <cell r="AY12">
            <v>7.0000000000000007E-2</v>
          </cell>
          <cell r="AZ12">
            <v>0.14000000000000001</v>
          </cell>
          <cell r="BA12">
            <v>0.26</v>
          </cell>
          <cell r="BB12">
            <v>0.37</v>
          </cell>
        </row>
        <row r="13">
          <cell r="AN13">
            <v>100000</v>
          </cell>
          <cell r="AO13">
            <v>99930</v>
          </cell>
          <cell r="AP13">
            <v>0.08</v>
          </cell>
          <cell r="AQ13">
            <v>0.12</v>
          </cell>
          <cell r="AR13">
            <v>0.2</v>
          </cell>
          <cell r="AS13">
            <v>0.31</v>
          </cell>
          <cell r="AT13">
            <v>0.47</v>
          </cell>
          <cell r="AV13">
            <v>100000</v>
          </cell>
          <cell r="AW13">
            <v>100000</v>
          </cell>
          <cell r="AX13">
            <v>0.06</v>
          </cell>
          <cell r="AY13">
            <v>0.11</v>
          </cell>
          <cell r="AZ13">
            <v>0.17</v>
          </cell>
          <cell r="BA13">
            <v>0.28999999999999998</v>
          </cell>
          <cell r="BB13">
            <v>0.46</v>
          </cell>
        </row>
        <row r="14">
          <cell r="AN14">
            <v>125000</v>
          </cell>
          <cell r="AO14">
            <v>124160</v>
          </cell>
          <cell r="AP14">
            <v>0.1</v>
          </cell>
          <cell r="AQ14">
            <v>0.16</v>
          </cell>
          <cell r="AR14">
            <v>0.27</v>
          </cell>
          <cell r="AS14">
            <v>0.41</v>
          </cell>
          <cell r="AT14">
            <v>0.63</v>
          </cell>
          <cell r="AV14">
            <v>125000</v>
          </cell>
          <cell r="AW14">
            <v>125000</v>
          </cell>
          <cell r="AX14">
            <v>7.0000000000000007E-2</v>
          </cell>
          <cell r="AY14">
            <v>0.13</v>
          </cell>
          <cell r="AZ14">
            <v>0.22</v>
          </cell>
          <cell r="BA14">
            <v>0.37</v>
          </cell>
          <cell r="BB14">
            <v>0.55000000000000004</v>
          </cell>
        </row>
        <row r="15">
          <cell r="AN15">
            <v>150000</v>
          </cell>
          <cell r="AO15">
            <v>148980</v>
          </cell>
          <cell r="AP15">
            <v>0.14000000000000001</v>
          </cell>
          <cell r="AQ15">
            <v>0.23</v>
          </cell>
          <cell r="AR15">
            <v>0.37</v>
          </cell>
          <cell r="AS15">
            <v>0.56000000000000005</v>
          </cell>
          <cell r="AT15">
            <v>0.87</v>
          </cell>
          <cell r="AV15">
            <v>150000</v>
          </cell>
          <cell r="AW15">
            <v>150000</v>
          </cell>
          <cell r="AX15">
            <v>0.14000000000000001</v>
          </cell>
          <cell r="AY15">
            <v>0.21</v>
          </cell>
          <cell r="AZ15">
            <v>0.34</v>
          </cell>
          <cell r="BA15">
            <v>0.49</v>
          </cell>
          <cell r="BB15">
            <v>1</v>
          </cell>
        </row>
        <row r="16">
          <cell r="AN16">
            <v>180000</v>
          </cell>
          <cell r="AO16">
            <v>177175</v>
          </cell>
          <cell r="AP16">
            <v>0.18</v>
          </cell>
          <cell r="AQ16">
            <v>0.31</v>
          </cell>
          <cell r="AR16">
            <v>0.41</v>
          </cell>
          <cell r="AS16">
            <v>0.74</v>
          </cell>
          <cell r="AT16">
            <v>1.1200000000000001</v>
          </cell>
          <cell r="AV16">
            <v>180000</v>
          </cell>
          <cell r="AW16">
            <v>180000</v>
          </cell>
          <cell r="AX16">
            <v>0.14000000000000001</v>
          </cell>
          <cell r="AY16">
            <v>0.22</v>
          </cell>
          <cell r="AZ16">
            <v>0.34</v>
          </cell>
          <cell r="BA16">
            <v>0.52</v>
          </cell>
          <cell r="BB16">
            <v>1.07</v>
          </cell>
        </row>
        <row r="17">
          <cell r="AN17">
            <v>220000</v>
          </cell>
          <cell r="AO17">
            <v>216100</v>
          </cell>
          <cell r="AP17">
            <v>0.23</v>
          </cell>
          <cell r="AQ17">
            <v>0.42</v>
          </cell>
          <cell r="AR17">
            <v>0.61</v>
          </cell>
          <cell r="AS17">
            <v>0.95</v>
          </cell>
          <cell r="AT17">
            <v>1.37</v>
          </cell>
          <cell r="AV17">
            <v>200000</v>
          </cell>
          <cell r="AW17">
            <v>200000</v>
          </cell>
          <cell r="AX17">
            <v>0.1</v>
          </cell>
          <cell r="AY17">
            <v>0.24</v>
          </cell>
          <cell r="AZ17">
            <v>0.51</v>
          </cell>
          <cell r="BA17">
            <v>0.82</v>
          </cell>
          <cell r="BB17">
            <v>1.43</v>
          </cell>
        </row>
        <row r="18">
          <cell r="AN18">
            <v>300000</v>
          </cell>
          <cell r="AO18">
            <v>287890</v>
          </cell>
          <cell r="AP18">
            <v>0.35</v>
          </cell>
          <cell r="AQ18">
            <v>0.56999999999999995</v>
          </cell>
          <cell r="AR18">
            <v>0.84</v>
          </cell>
          <cell r="AS18">
            <v>1.24</v>
          </cell>
          <cell r="AT18">
            <v>1.79</v>
          </cell>
          <cell r="AV18">
            <v>300000</v>
          </cell>
          <cell r="AW18">
            <v>300000</v>
          </cell>
          <cell r="AX18">
            <v>7.0000000000000007E-2</v>
          </cell>
          <cell r="AY18">
            <v>0.37</v>
          </cell>
          <cell r="AZ18">
            <v>0.6</v>
          </cell>
          <cell r="BA18">
            <v>0.91</v>
          </cell>
          <cell r="BB18">
            <v>1.76</v>
          </cell>
        </row>
        <row r="19">
          <cell r="AN19">
            <v>430000</v>
          </cell>
          <cell r="AO19">
            <v>414410</v>
          </cell>
          <cell r="AP19">
            <v>0.44</v>
          </cell>
          <cell r="AQ19">
            <v>0.7</v>
          </cell>
          <cell r="AR19">
            <v>1.06</v>
          </cell>
          <cell r="AS19">
            <v>1.62</v>
          </cell>
          <cell r="AT19">
            <v>2.41</v>
          </cell>
          <cell r="AV19">
            <v>430000</v>
          </cell>
          <cell r="AW19">
            <v>430000</v>
          </cell>
          <cell r="AX19">
            <v>0.22</v>
          </cell>
          <cell r="AY19">
            <v>0.34</v>
          </cell>
          <cell r="AZ19">
            <v>0.51</v>
          </cell>
          <cell r="BA19">
            <v>1.0900000000000001</v>
          </cell>
          <cell r="BB19">
            <v>1.36</v>
          </cell>
        </row>
        <row r="20">
          <cell r="AN20">
            <v>610000</v>
          </cell>
          <cell r="AO20">
            <v>609290</v>
          </cell>
          <cell r="AP20">
            <v>0.52</v>
          </cell>
          <cell r="AQ20">
            <v>0.77</v>
          </cell>
          <cell r="AR20">
            <v>1.34</v>
          </cell>
          <cell r="AS20">
            <v>1.97</v>
          </cell>
          <cell r="AT20">
            <v>2.56</v>
          </cell>
          <cell r="AV20">
            <v>737000</v>
          </cell>
          <cell r="AW20">
            <v>737000</v>
          </cell>
          <cell r="AX20">
            <v>0</v>
          </cell>
          <cell r="AY20">
            <v>0</v>
          </cell>
          <cell r="AZ20">
            <v>0</v>
          </cell>
          <cell r="BA20">
            <v>0</v>
          </cell>
          <cell r="BB20">
            <v>0</v>
          </cell>
        </row>
        <row r="27">
          <cell r="AN27">
            <v>60000</v>
          </cell>
          <cell r="AO27">
            <v>60000</v>
          </cell>
          <cell r="AP27">
            <v>0.06</v>
          </cell>
          <cell r="AQ27">
            <v>0.1</v>
          </cell>
          <cell r="AR27">
            <v>0.13</v>
          </cell>
          <cell r="AS27">
            <v>0.22</v>
          </cell>
          <cell r="AT27">
            <v>0.31</v>
          </cell>
        </row>
        <row r="28">
          <cell r="AN28">
            <v>80000</v>
          </cell>
          <cell r="AO28">
            <v>80000</v>
          </cell>
          <cell r="AP28">
            <v>0.05</v>
          </cell>
          <cell r="AQ28">
            <v>7.0000000000000007E-2</v>
          </cell>
          <cell r="AR28">
            <v>0.12</v>
          </cell>
          <cell r="AS28">
            <v>0.19</v>
          </cell>
          <cell r="AT28">
            <v>0.38</v>
          </cell>
        </row>
        <row r="29">
          <cell r="AN29">
            <v>100000</v>
          </cell>
          <cell r="AO29">
            <v>100000</v>
          </cell>
          <cell r="AP29">
            <v>0.06</v>
          </cell>
          <cell r="AQ29">
            <v>0.1</v>
          </cell>
          <cell r="AR29">
            <v>0.17</v>
          </cell>
          <cell r="AS29">
            <v>0.28000000000000003</v>
          </cell>
          <cell r="AT29">
            <v>0.41</v>
          </cell>
        </row>
        <row r="30">
          <cell r="AN30">
            <v>125000</v>
          </cell>
          <cell r="AO30">
            <v>125000</v>
          </cell>
          <cell r="AP30">
            <v>0.08</v>
          </cell>
          <cell r="AQ30">
            <v>0.14000000000000001</v>
          </cell>
          <cell r="AR30">
            <v>0.23</v>
          </cell>
          <cell r="AS30">
            <v>0.36</v>
          </cell>
          <cell r="AT30">
            <v>0.48</v>
          </cell>
        </row>
        <row r="31">
          <cell r="AN31">
            <v>150000</v>
          </cell>
          <cell r="AO31">
            <v>150000</v>
          </cell>
          <cell r="AP31">
            <v>0.11</v>
          </cell>
          <cell r="AQ31">
            <v>0.18</v>
          </cell>
          <cell r="AR31">
            <v>0.3</v>
          </cell>
          <cell r="AS31">
            <v>0.43</v>
          </cell>
          <cell r="AT31">
            <v>0.62</v>
          </cell>
        </row>
        <row r="32">
          <cell r="AN32">
            <v>200000</v>
          </cell>
          <cell r="AO32">
            <v>200000</v>
          </cell>
          <cell r="AP32">
            <v>0.16</v>
          </cell>
          <cell r="AQ32">
            <v>0.27</v>
          </cell>
          <cell r="AR32">
            <v>0.44</v>
          </cell>
          <cell r="AS32">
            <v>0.64</v>
          </cell>
          <cell r="AT32">
            <v>1.05</v>
          </cell>
        </row>
        <row r="33">
          <cell r="AN33">
            <v>300000</v>
          </cell>
          <cell r="AO33">
            <v>300000</v>
          </cell>
          <cell r="AP33">
            <v>0.27</v>
          </cell>
          <cell r="AQ33">
            <v>0.43</v>
          </cell>
          <cell r="AR33">
            <v>0.64</v>
          </cell>
          <cell r="AS33">
            <v>0.97</v>
          </cell>
          <cell r="AT33">
            <v>1.32</v>
          </cell>
        </row>
        <row r="34">
          <cell r="AN34">
            <v>430000</v>
          </cell>
          <cell r="AO34">
            <v>430000</v>
          </cell>
          <cell r="AP34">
            <v>0.38</v>
          </cell>
          <cell r="AQ34">
            <v>0.56000000000000005</v>
          </cell>
          <cell r="AR34">
            <v>0.9</v>
          </cell>
          <cell r="AS34">
            <v>1.51</v>
          </cell>
          <cell r="AT34">
            <v>1.93</v>
          </cell>
        </row>
        <row r="35">
          <cell r="AN35">
            <v>720000</v>
          </cell>
          <cell r="AO35">
            <v>720000</v>
          </cell>
          <cell r="AP35">
            <v>0</v>
          </cell>
          <cell r="AQ35">
            <v>0</v>
          </cell>
          <cell r="AR35">
            <v>0</v>
          </cell>
          <cell r="AS35">
            <v>0</v>
          </cell>
          <cell r="AT35">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ow r="11">
          <cell r="AN11">
            <v>60000</v>
          </cell>
        </row>
      </sheetData>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Out Def Summ"/>
      <sheetName val="CashOut Def - Details"/>
      <sheetName val="CashOut"/>
      <sheetName val="Summ"/>
      <sheetName val="Retention Bonus"/>
      <sheetName val="PSUs 02-04"/>
      <sheetName val="LTIP In Progress 01-03 Max"/>
      <sheetName val="Outstanding Options 2001-2000"/>
      <sheetName val="Restricted Stock 00 Max"/>
      <sheetName val="DO NOT PRINT - RS 97 Table"/>
      <sheetName val="DO NOT PRINT - Deferrals"/>
      <sheetName val="DO NOT PRINT - Div Eq"/>
      <sheetName val="DO NOT PRINT - Prices"/>
      <sheetName val="DO NOT PRINT - Notes"/>
      <sheetName val="DO NOT PRINT - Names"/>
      <sheetName val="LTIP In Progress 01-03"/>
      <sheetName val="Restricted Stock 00"/>
      <sheetName val="Restricted St塅䕃⹌塅E0"/>
    </sheetNames>
    <sheetDataSet>
      <sheetData sheetId="0" refreshError="1"/>
      <sheetData sheetId="1" refreshError="1"/>
      <sheetData sheetId="2" refreshError="1"/>
      <sheetData sheetId="3" refreshError="1">
        <row r="1">
          <cell r="A1">
            <v>37631</v>
          </cell>
          <cell r="D1">
            <v>2</v>
          </cell>
        </row>
        <row r="2">
          <cell r="A2">
            <v>46</v>
          </cell>
        </row>
      </sheetData>
      <sheetData sheetId="4" refreshError="1"/>
      <sheetData sheetId="5" refreshError="1"/>
      <sheetData sheetId="6" refreshError="1"/>
      <sheetData sheetId="7" refreshError="1"/>
      <sheetData sheetId="8" refreshError="1"/>
      <sheetData sheetId="9" refreshError="1"/>
      <sheetData sheetId="10" refreshError="1">
        <row r="13">
          <cell r="C13">
            <v>1</v>
          </cell>
          <cell r="E13" t="str">
            <v>Barr, J. James</v>
          </cell>
          <cell r="G13">
            <v>100</v>
          </cell>
          <cell r="H13">
            <v>100</v>
          </cell>
          <cell r="I13">
            <v>100</v>
          </cell>
          <cell r="J13">
            <v>100</v>
          </cell>
          <cell r="K13">
            <v>100</v>
          </cell>
          <cell r="L13">
            <v>0</v>
          </cell>
          <cell r="M13">
            <v>0</v>
          </cell>
          <cell r="N13">
            <v>0</v>
          </cell>
          <cell r="O13">
            <v>0</v>
          </cell>
          <cell r="P13">
            <v>0</v>
          </cell>
        </row>
        <row r="14">
          <cell r="C14">
            <v>2</v>
          </cell>
          <cell r="E14" t="str">
            <v>Wolf, Ellen C.</v>
          </cell>
          <cell r="G14">
            <v>0</v>
          </cell>
          <cell r="H14">
            <v>0</v>
          </cell>
          <cell r="I14">
            <v>0</v>
          </cell>
          <cell r="J14">
            <v>0</v>
          </cell>
          <cell r="K14">
            <v>0</v>
          </cell>
          <cell r="L14">
            <v>0</v>
          </cell>
          <cell r="M14">
            <v>0</v>
          </cell>
          <cell r="N14">
            <v>0</v>
          </cell>
          <cell r="O14">
            <v>0</v>
          </cell>
          <cell r="P14">
            <v>0</v>
          </cell>
        </row>
        <row r="15">
          <cell r="C15">
            <v>3</v>
          </cell>
          <cell r="E15" t="str">
            <v>Kelleher, Daniel L.</v>
          </cell>
          <cell r="G15">
            <v>10</v>
          </cell>
          <cell r="H15">
            <v>10</v>
          </cell>
          <cell r="I15">
            <v>90</v>
          </cell>
          <cell r="J15">
            <v>90</v>
          </cell>
          <cell r="K15">
            <v>90</v>
          </cell>
          <cell r="L15">
            <v>100</v>
          </cell>
          <cell r="M15">
            <v>100</v>
          </cell>
          <cell r="N15">
            <v>100</v>
          </cell>
          <cell r="O15">
            <v>100</v>
          </cell>
          <cell r="P15">
            <v>100</v>
          </cell>
        </row>
        <row r="16">
          <cell r="C16">
            <v>4</v>
          </cell>
          <cell r="E16" t="str">
            <v>Pohl, W. Timothy</v>
          </cell>
          <cell r="G16">
            <v>100</v>
          </cell>
          <cell r="H16">
            <v>100</v>
          </cell>
          <cell r="I16">
            <v>100</v>
          </cell>
          <cell r="J16">
            <v>0</v>
          </cell>
          <cell r="K16">
            <v>0</v>
          </cell>
          <cell r="L16">
            <v>100</v>
          </cell>
          <cell r="M16">
            <v>100</v>
          </cell>
          <cell r="N16">
            <v>100</v>
          </cell>
          <cell r="O16">
            <v>100</v>
          </cell>
          <cell r="P16">
            <v>100</v>
          </cell>
        </row>
        <row r="17">
          <cell r="C17">
            <v>5</v>
          </cell>
          <cell r="E17" t="str">
            <v>Carrasco, Jorge</v>
          </cell>
          <cell r="G17">
            <v>100</v>
          </cell>
          <cell r="H17">
            <v>100</v>
          </cell>
          <cell r="I17">
            <v>100</v>
          </cell>
          <cell r="J17">
            <v>100</v>
          </cell>
          <cell r="K17">
            <v>100</v>
          </cell>
          <cell r="L17">
            <v>100</v>
          </cell>
          <cell r="M17">
            <v>75</v>
          </cell>
          <cell r="N17">
            <v>75</v>
          </cell>
          <cell r="O17">
            <v>75</v>
          </cell>
          <cell r="P17">
            <v>100</v>
          </cell>
        </row>
        <row r="18">
          <cell r="C18">
            <v>6</v>
          </cell>
          <cell r="E18" t="str">
            <v>Gorden, Stephen, F.</v>
          </cell>
          <cell r="G18">
            <v>100</v>
          </cell>
          <cell r="H18">
            <v>100</v>
          </cell>
          <cell r="I18">
            <v>0</v>
          </cell>
          <cell r="J18">
            <v>100</v>
          </cell>
          <cell r="K18">
            <v>100</v>
          </cell>
          <cell r="L18">
            <v>100</v>
          </cell>
          <cell r="M18">
            <v>100</v>
          </cell>
          <cell r="N18">
            <v>100</v>
          </cell>
          <cell r="O18">
            <v>100</v>
          </cell>
          <cell r="P18">
            <v>100</v>
          </cell>
        </row>
        <row r="19">
          <cell r="C19">
            <v>7</v>
          </cell>
          <cell r="E19" t="str">
            <v>Patrick, George W.</v>
          </cell>
          <cell r="G19">
            <v>0</v>
          </cell>
          <cell r="H19">
            <v>0</v>
          </cell>
          <cell r="I19">
            <v>0</v>
          </cell>
          <cell r="J19">
            <v>0</v>
          </cell>
          <cell r="K19">
            <v>0</v>
          </cell>
          <cell r="L19">
            <v>0</v>
          </cell>
          <cell r="M19">
            <v>0</v>
          </cell>
          <cell r="N19">
            <v>0</v>
          </cell>
          <cell r="O19">
            <v>0</v>
          </cell>
          <cell r="P19">
            <v>0</v>
          </cell>
        </row>
        <row r="20">
          <cell r="C20">
            <v>8</v>
          </cell>
          <cell r="E20" t="str">
            <v>Pierce, II, C. Glenn</v>
          </cell>
          <cell r="G20">
            <v>0</v>
          </cell>
          <cell r="H20">
            <v>0</v>
          </cell>
          <cell r="I20">
            <v>100</v>
          </cell>
          <cell r="J20">
            <v>100</v>
          </cell>
          <cell r="K20">
            <v>100</v>
          </cell>
          <cell r="L20">
            <v>100</v>
          </cell>
          <cell r="M20">
            <v>100</v>
          </cell>
          <cell r="N20">
            <v>100</v>
          </cell>
          <cell r="O20">
            <v>100</v>
          </cell>
          <cell r="P20">
            <v>100</v>
          </cell>
        </row>
        <row r="21">
          <cell r="C21">
            <v>9</v>
          </cell>
          <cell r="E21" t="str">
            <v>Ross, Robert M.</v>
          </cell>
          <cell r="G21">
            <v>0</v>
          </cell>
          <cell r="H21">
            <v>0</v>
          </cell>
          <cell r="I21">
            <v>100</v>
          </cell>
          <cell r="J21">
            <v>100</v>
          </cell>
          <cell r="K21">
            <v>100</v>
          </cell>
          <cell r="L21">
            <v>100</v>
          </cell>
          <cell r="M21">
            <v>100</v>
          </cell>
          <cell r="N21">
            <v>100</v>
          </cell>
          <cell r="O21">
            <v>100</v>
          </cell>
          <cell r="P21">
            <v>100</v>
          </cell>
        </row>
        <row r="22">
          <cell r="C22">
            <v>10</v>
          </cell>
          <cell r="E22" t="str">
            <v>Gallo, Robert J.</v>
          </cell>
          <cell r="G22">
            <v>100</v>
          </cell>
          <cell r="H22">
            <v>100</v>
          </cell>
          <cell r="I22">
            <v>50</v>
          </cell>
          <cell r="J22">
            <v>100</v>
          </cell>
          <cell r="K22">
            <v>100</v>
          </cell>
          <cell r="L22">
            <v>100</v>
          </cell>
          <cell r="M22">
            <v>100</v>
          </cell>
          <cell r="N22">
            <v>100</v>
          </cell>
          <cell r="O22">
            <v>100</v>
          </cell>
          <cell r="P22">
            <v>50</v>
          </cell>
        </row>
        <row r="23">
          <cell r="C23">
            <v>11</v>
          </cell>
          <cell r="E23" t="str">
            <v>Gloriod, Terry L.</v>
          </cell>
          <cell r="G23">
            <v>100</v>
          </cell>
          <cell r="H23">
            <v>100</v>
          </cell>
          <cell r="I23">
            <v>100</v>
          </cell>
          <cell r="J23">
            <v>100</v>
          </cell>
          <cell r="K23">
            <v>100</v>
          </cell>
          <cell r="L23">
            <v>100</v>
          </cell>
          <cell r="M23">
            <v>100</v>
          </cell>
          <cell r="N23">
            <v>100</v>
          </cell>
          <cell r="O23">
            <v>100</v>
          </cell>
          <cell r="P23">
            <v>100</v>
          </cell>
        </row>
        <row r="24">
          <cell r="C24">
            <v>12</v>
          </cell>
          <cell r="E24" t="str">
            <v>Eckart, John E.</v>
          </cell>
          <cell r="G24">
            <v>50</v>
          </cell>
          <cell r="H24">
            <v>100</v>
          </cell>
          <cell r="I24">
            <v>100</v>
          </cell>
          <cell r="J24">
            <v>100</v>
          </cell>
          <cell r="K24">
            <v>100</v>
          </cell>
          <cell r="L24">
            <v>100</v>
          </cell>
          <cell r="M24">
            <v>100</v>
          </cell>
          <cell r="N24">
            <v>100</v>
          </cell>
          <cell r="O24">
            <v>100</v>
          </cell>
          <cell r="P24">
            <v>50</v>
          </cell>
        </row>
        <row r="25">
          <cell r="C25">
            <v>13</v>
          </cell>
          <cell r="E25" t="str">
            <v>Jarrett, Chris E.</v>
          </cell>
          <cell r="G25">
            <v>50</v>
          </cell>
          <cell r="H25">
            <v>50</v>
          </cell>
          <cell r="I25">
            <v>100</v>
          </cell>
          <cell r="J25">
            <v>100</v>
          </cell>
          <cell r="K25">
            <v>100</v>
          </cell>
          <cell r="L25">
            <v>50</v>
          </cell>
          <cell r="M25">
            <v>100</v>
          </cell>
          <cell r="N25">
            <v>100</v>
          </cell>
          <cell r="O25">
            <v>100</v>
          </cell>
          <cell r="P25">
            <v>100</v>
          </cell>
        </row>
        <row r="26">
          <cell r="C26">
            <v>14</v>
          </cell>
          <cell r="E26" t="str">
            <v>Hartnett, Jr., Joseph F.</v>
          </cell>
          <cell r="G26">
            <v>100</v>
          </cell>
          <cell r="H26">
            <v>100</v>
          </cell>
          <cell r="I26">
            <v>100</v>
          </cell>
          <cell r="J26">
            <v>100</v>
          </cell>
          <cell r="K26">
            <v>100</v>
          </cell>
          <cell r="L26">
            <v>100</v>
          </cell>
          <cell r="M26">
            <v>100</v>
          </cell>
          <cell r="N26">
            <v>100</v>
          </cell>
          <cell r="O26">
            <v>100</v>
          </cell>
          <cell r="P26">
            <v>0</v>
          </cell>
        </row>
        <row r="27">
          <cell r="C27">
            <v>15</v>
          </cell>
          <cell r="E27" t="str">
            <v>Thornburg, Eric W.</v>
          </cell>
          <cell r="G27">
            <v>65</v>
          </cell>
          <cell r="H27">
            <v>65</v>
          </cell>
          <cell r="I27">
            <v>100</v>
          </cell>
          <cell r="J27">
            <v>100</v>
          </cell>
          <cell r="K27">
            <v>100</v>
          </cell>
          <cell r="L27">
            <v>100</v>
          </cell>
          <cell r="M27">
            <v>90</v>
          </cell>
          <cell r="N27">
            <v>90</v>
          </cell>
          <cell r="O27">
            <v>90</v>
          </cell>
          <cell r="P27">
            <v>100</v>
          </cell>
        </row>
        <row r="28">
          <cell r="C28">
            <v>16</v>
          </cell>
          <cell r="E28" t="str">
            <v>Sievers, Robert D.</v>
          </cell>
          <cell r="G28">
            <v>100</v>
          </cell>
          <cell r="H28">
            <v>100</v>
          </cell>
          <cell r="I28">
            <v>0</v>
          </cell>
          <cell r="J28">
            <v>100</v>
          </cell>
          <cell r="K28">
            <v>100</v>
          </cell>
          <cell r="L28">
            <v>100</v>
          </cell>
          <cell r="M28">
            <v>100</v>
          </cell>
          <cell r="N28">
            <v>100</v>
          </cell>
          <cell r="O28">
            <v>100</v>
          </cell>
          <cell r="P28">
            <v>0</v>
          </cell>
        </row>
        <row r="29">
          <cell r="C29">
            <v>18</v>
          </cell>
          <cell r="E29" t="str">
            <v>Strand, Mark N.</v>
          </cell>
          <cell r="G29">
            <v>0</v>
          </cell>
          <cell r="H29">
            <v>0</v>
          </cell>
          <cell r="I29">
            <v>100</v>
          </cell>
          <cell r="J29">
            <v>100</v>
          </cell>
          <cell r="K29">
            <v>100</v>
          </cell>
          <cell r="L29">
            <v>0</v>
          </cell>
          <cell r="M29">
            <v>0</v>
          </cell>
          <cell r="N29">
            <v>0</v>
          </cell>
          <cell r="O29">
            <v>0</v>
          </cell>
          <cell r="P29">
            <v>0</v>
          </cell>
        </row>
        <row r="30">
          <cell r="C30">
            <v>19</v>
          </cell>
          <cell r="E30" t="str">
            <v>Townsley, Paul G.</v>
          </cell>
          <cell r="G30">
            <v>0</v>
          </cell>
          <cell r="H30">
            <v>0</v>
          </cell>
          <cell r="I30">
            <v>0</v>
          </cell>
          <cell r="J30">
            <v>0</v>
          </cell>
          <cell r="K30">
            <v>0</v>
          </cell>
          <cell r="L30">
            <v>0</v>
          </cell>
          <cell r="M30">
            <v>0</v>
          </cell>
          <cell r="N30">
            <v>0</v>
          </cell>
          <cell r="O30">
            <v>0</v>
          </cell>
          <cell r="P30">
            <v>0</v>
          </cell>
        </row>
        <row r="31">
          <cell r="C31">
            <v>20</v>
          </cell>
          <cell r="E31" t="str">
            <v>Vallejo, Edward D.</v>
          </cell>
          <cell r="G31">
            <v>0</v>
          </cell>
          <cell r="H31">
            <v>0</v>
          </cell>
          <cell r="I31">
            <v>0</v>
          </cell>
          <cell r="J31">
            <v>0</v>
          </cell>
          <cell r="K31">
            <v>0</v>
          </cell>
          <cell r="L31">
            <v>0</v>
          </cell>
          <cell r="M31">
            <v>0</v>
          </cell>
          <cell r="N31">
            <v>0</v>
          </cell>
          <cell r="O31">
            <v>0</v>
          </cell>
          <cell r="P31">
            <v>0</v>
          </cell>
        </row>
        <row r="32">
          <cell r="C32">
            <v>21</v>
          </cell>
          <cell r="E32" t="str">
            <v>Young, Jr., John S.</v>
          </cell>
          <cell r="G32">
            <v>100</v>
          </cell>
          <cell r="H32">
            <v>0</v>
          </cell>
          <cell r="I32">
            <v>100</v>
          </cell>
          <cell r="J32">
            <v>100</v>
          </cell>
          <cell r="K32">
            <v>100</v>
          </cell>
          <cell r="L32">
            <v>100</v>
          </cell>
          <cell r="M32">
            <v>100</v>
          </cell>
          <cell r="N32">
            <v>100</v>
          </cell>
          <cell r="O32">
            <v>100</v>
          </cell>
          <cell r="P32">
            <v>0</v>
          </cell>
        </row>
        <row r="33">
          <cell r="C33">
            <v>22</v>
          </cell>
          <cell r="E33" t="str">
            <v>Tousignant, Timothy</v>
          </cell>
          <cell r="G33">
            <v>0</v>
          </cell>
          <cell r="H33">
            <v>0</v>
          </cell>
          <cell r="I33">
            <v>0</v>
          </cell>
          <cell r="J33">
            <v>0</v>
          </cell>
          <cell r="K33">
            <v>0</v>
          </cell>
          <cell r="L33">
            <v>0</v>
          </cell>
          <cell r="M33">
            <v>0</v>
          </cell>
          <cell r="N33">
            <v>0</v>
          </cell>
          <cell r="O33">
            <v>0</v>
          </cell>
          <cell r="P33">
            <v>0</v>
          </cell>
        </row>
        <row r="34">
          <cell r="C34">
            <v>23</v>
          </cell>
          <cell r="E34" t="str">
            <v>Bigelow, John R.</v>
          </cell>
          <cell r="G34">
            <v>55</v>
          </cell>
          <cell r="H34">
            <v>0</v>
          </cell>
          <cell r="I34">
            <v>95</v>
          </cell>
          <cell r="J34">
            <v>0</v>
          </cell>
          <cell r="K34">
            <v>0</v>
          </cell>
          <cell r="L34">
            <v>0</v>
          </cell>
          <cell r="M34">
            <v>0</v>
          </cell>
          <cell r="N34">
            <v>0</v>
          </cell>
          <cell r="O34">
            <v>0</v>
          </cell>
          <cell r="P34">
            <v>0</v>
          </cell>
        </row>
        <row r="35">
          <cell r="C35">
            <v>24</v>
          </cell>
          <cell r="E35" t="str">
            <v>Foran, Paul G.</v>
          </cell>
          <cell r="G35">
            <v>0</v>
          </cell>
          <cell r="H35">
            <v>0</v>
          </cell>
          <cell r="I35">
            <v>0</v>
          </cell>
          <cell r="J35">
            <v>0</v>
          </cell>
          <cell r="K35">
            <v>0</v>
          </cell>
          <cell r="L35">
            <v>0</v>
          </cell>
          <cell r="M35">
            <v>100</v>
          </cell>
          <cell r="N35">
            <v>100</v>
          </cell>
          <cell r="O35">
            <v>100</v>
          </cell>
          <cell r="P35">
            <v>0</v>
          </cell>
        </row>
        <row r="36">
          <cell r="C36">
            <v>25</v>
          </cell>
          <cell r="E36" t="str">
            <v>Turner, B. Kent</v>
          </cell>
          <cell r="G36">
            <v>0</v>
          </cell>
          <cell r="H36">
            <v>0</v>
          </cell>
          <cell r="I36">
            <v>0</v>
          </cell>
          <cell r="J36">
            <v>0</v>
          </cell>
          <cell r="K36">
            <v>0</v>
          </cell>
          <cell r="L36">
            <v>0</v>
          </cell>
          <cell r="M36">
            <v>0</v>
          </cell>
          <cell r="N36">
            <v>0</v>
          </cell>
          <cell r="O36">
            <v>0</v>
          </cell>
          <cell r="P36">
            <v>0</v>
          </cell>
        </row>
        <row r="37">
          <cell r="C37">
            <v>26</v>
          </cell>
          <cell r="E37" t="str">
            <v>Almond, Judith L.</v>
          </cell>
          <cell r="G37">
            <v>0</v>
          </cell>
          <cell r="H37">
            <v>0</v>
          </cell>
          <cell r="I37">
            <v>0</v>
          </cell>
          <cell r="J37">
            <v>0</v>
          </cell>
          <cell r="K37">
            <v>0</v>
          </cell>
          <cell r="L37">
            <v>0</v>
          </cell>
          <cell r="M37">
            <v>0</v>
          </cell>
          <cell r="N37">
            <v>0</v>
          </cell>
          <cell r="O37">
            <v>0</v>
          </cell>
          <cell r="P37">
            <v>0</v>
          </cell>
        </row>
        <row r="38">
          <cell r="C38">
            <v>27</v>
          </cell>
          <cell r="E38" t="str">
            <v>Hobbs, Doneen S.</v>
          </cell>
          <cell r="G38">
            <v>100</v>
          </cell>
          <cell r="H38">
            <v>100</v>
          </cell>
          <cell r="I38">
            <v>100</v>
          </cell>
          <cell r="J38">
            <v>100</v>
          </cell>
          <cell r="K38">
            <v>100</v>
          </cell>
          <cell r="L38">
            <v>0</v>
          </cell>
          <cell r="M38">
            <v>0</v>
          </cell>
          <cell r="N38">
            <v>0</v>
          </cell>
          <cell r="O38">
            <v>0</v>
          </cell>
          <cell r="P38">
            <v>0</v>
          </cell>
        </row>
        <row r="39">
          <cell r="C39">
            <v>28</v>
          </cell>
          <cell r="E39" t="str">
            <v>Piszker, William M.</v>
          </cell>
          <cell r="G39">
            <v>100</v>
          </cell>
          <cell r="H39">
            <v>100</v>
          </cell>
          <cell r="I39">
            <v>85</v>
          </cell>
          <cell r="J39">
            <v>85</v>
          </cell>
          <cell r="K39">
            <v>85</v>
          </cell>
          <cell r="L39">
            <v>90</v>
          </cell>
          <cell r="M39">
            <v>90</v>
          </cell>
          <cell r="N39">
            <v>90</v>
          </cell>
          <cell r="O39">
            <v>90</v>
          </cell>
          <cell r="P39">
            <v>0</v>
          </cell>
        </row>
        <row r="40">
          <cell r="C40">
            <v>29</v>
          </cell>
          <cell r="E40" t="str">
            <v>Harrison, James E.</v>
          </cell>
          <cell r="G40">
            <v>0</v>
          </cell>
          <cell r="H40">
            <v>0</v>
          </cell>
          <cell r="I40">
            <v>100</v>
          </cell>
          <cell r="J40">
            <v>100</v>
          </cell>
          <cell r="K40">
            <v>100</v>
          </cell>
          <cell r="L40">
            <v>100</v>
          </cell>
          <cell r="M40">
            <v>100</v>
          </cell>
          <cell r="N40">
            <v>100</v>
          </cell>
          <cell r="O40">
            <v>100</v>
          </cell>
          <cell r="P40">
            <v>0</v>
          </cell>
        </row>
        <row r="41">
          <cell r="C41">
            <v>30</v>
          </cell>
          <cell r="E41" t="str">
            <v>Jones, Ray L.</v>
          </cell>
          <cell r="G41">
            <v>0</v>
          </cell>
          <cell r="H41">
            <v>0</v>
          </cell>
          <cell r="I41">
            <v>0</v>
          </cell>
          <cell r="J41">
            <v>0</v>
          </cell>
          <cell r="K41">
            <v>0</v>
          </cell>
          <cell r="L41">
            <v>0</v>
          </cell>
          <cell r="M41">
            <v>0</v>
          </cell>
          <cell r="N41">
            <v>0</v>
          </cell>
          <cell r="O41">
            <v>0</v>
          </cell>
          <cell r="P41">
            <v>0</v>
          </cell>
        </row>
        <row r="42">
          <cell r="C42">
            <v>32</v>
          </cell>
          <cell r="E42" t="str">
            <v>Morgan, Wayne D.</v>
          </cell>
          <cell r="G42">
            <v>0</v>
          </cell>
          <cell r="H42">
            <v>0</v>
          </cell>
          <cell r="I42">
            <v>0</v>
          </cell>
          <cell r="J42">
            <v>0</v>
          </cell>
          <cell r="K42">
            <v>0</v>
          </cell>
          <cell r="L42">
            <v>0</v>
          </cell>
          <cell r="M42">
            <v>0</v>
          </cell>
          <cell r="N42">
            <v>0</v>
          </cell>
          <cell r="O42">
            <v>0</v>
          </cell>
          <cell r="P42">
            <v>0</v>
          </cell>
        </row>
        <row r="43">
          <cell r="C43">
            <v>33</v>
          </cell>
          <cell r="E43" t="str">
            <v>Moser, Richard H.</v>
          </cell>
          <cell r="G43">
            <v>0</v>
          </cell>
          <cell r="H43">
            <v>0</v>
          </cell>
          <cell r="I43">
            <v>100</v>
          </cell>
          <cell r="J43">
            <v>100</v>
          </cell>
          <cell r="K43">
            <v>100</v>
          </cell>
          <cell r="L43">
            <v>80</v>
          </cell>
          <cell r="M43">
            <v>0</v>
          </cell>
          <cell r="N43">
            <v>0</v>
          </cell>
          <cell r="O43">
            <v>0</v>
          </cell>
          <cell r="P43">
            <v>0</v>
          </cell>
        </row>
        <row r="44">
          <cell r="C44">
            <v>34</v>
          </cell>
          <cell r="E44" t="str">
            <v>Schmitt, Stephen P.</v>
          </cell>
          <cell r="G44">
            <v>0</v>
          </cell>
          <cell r="H44">
            <v>0</v>
          </cell>
          <cell r="I44">
            <v>0</v>
          </cell>
          <cell r="J44">
            <v>0</v>
          </cell>
          <cell r="K44">
            <v>0</v>
          </cell>
          <cell r="L44">
            <v>0</v>
          </cell>
          <cell r="M44">
            <v>0</v>
          </cell>
          <cell r="N44">
            <v>0</v>
          </cell>
          <cell r="O44">
            <v>0</v>
          </cell>
          <cell r="P44">
            <v>0</v>
          </cell>
        </row>
        <row r="45">
          <cell r="C45">
            <v>36</v>
          </cell>
          <cell r="E45" t="str">
            <v>Johnston, Charles W.</v>
          </cell>
          <cell r="G45">
            <v>0</v>
          </cell>
          <cell r="H45">
            <v>0</v>
          </cell>
          <cell r="I45">
            <v>0</v>
          </cell>
          <cell r="J45">
            <v>0</v>
          </cell>
          <cell r="K45">
            <v>0</v>
          </cell>
          <cell r="L45">
            <v>0</v>
          </cell>
          <cell r="M45">
            <v>0</v>
          </cell>
          <cell r="N45">
            <v>0</v>
          </cell>
          <cell r="O45">
            <v>0</v>
          </cell>
          <cell r="P45">
            <v>0</v>
          </cell>
        </row>
        <row r="46">
          <cell r="C46">
            <v>37</v>
          </cell>
          <cell r="E46" t="str">
            <v>Overby, Susan L.</v>
          </cell>
          <cell r="G46">
            <v>0</v>
          </cell>
          <cell r="H46">
            <v>0</v>
          </cell>
          <cell r="I46">
            <v>0</v>
          </cell>
          <cell r="J46">
            <v>0</v>
          </cell>
          <cell r="K46">
            <v>0</v>
          </cell>
          <cell r="L46">
            <v>0</v>
          </cell>
          <cell r="M46">
            <v>0</v>
          </cell>
          <cell r="N46">
            <v>0</v>
          </cell>
          <cell r="O46">
            <v>0</v>
          </cell>
          <cell r="P46">
            <v>0</v>
          </cell>
        </row>
        <row r="47">
          <cell r="C47">
            <v>38</v>
          </cell>
          <cell r="E47" t="str">
            <v>Krauss-Kelleher, Deborah</v>
          </cell>
          <cell r="G47">
            <v>0</v>
          </cell>
          <cell r="H47">
            <v>0</v>
          </cell>
          <cell r="I47">
            <v>0</v>
          </cell>
          <cell r="J47">
            <v>0</v>
          </cell>
          <cell r="K47">
            <v>0</v>
          </cell>
          <cell r="L47">
            <v>0</v>
          </cell>
          <cell r="M47">
            <v>0</v>
          </cell>
          <cell r="N47">
            <v>0</v>
          </cell>
          <cell r="O47">
            <v>0</v>
          </cell>
          <cell r="P47">
            <v>0</v>
          </cell>
        </row>
        <row r="48">
          <cell r="C48">
            <v>39</v>
          </cell>
          <cell r="E48" t="str">
            <v>Smith, Jr., Girard T.</v>
          </cell>
          <cell r="G48">
            <v>0</v>
          </cell>
          <cell r="H48">
            <v>0</v>
          </cell>
          <cell r="I48">
            <v>0</v>
          </cell>
          <cell r="J48">
            <v>0</v>
          </cell>
          <cell r="K48">
            <v>0</v>
          </cell>
          <cell r="L48">
            <v>0</v>
          </cell>
          <cell r="M48">
            <v>0</v>
          </cell>
          <cell r="N48">
            <v>0</v>
          </cell>
          <cell r="O48">
            <v>0</v>
          </cell>
          <cell r="P48">
            <v>0</v>
          </cell>
        </row>
        <row r="49">
          <cell r="C49">
            <v>40</v>
          </cell>
          <cell r="E49" t="str">
            <v>Clarkson, William A.</v>
          </cell>
          <cell r="G49">
            <v>0</v>
          </cell>
          <cell r="H49">
            <v>0</v>
          </cell>
          <cell r="I49">
            <v>0</v>
          </cell>
          <cell r="J49">
            <v>0</v>
          </cell>
          <cell r="K49">
            <v>0</v>
          </cell>
          <cell r="L49">
            <v>0</v>
          </cell>
          <cell r="M49">
            <v>0</v>
          </cell>
          <cell r="N49">
            <v>0</v>
          </cell>
          <cell r="O49">
            <v>0</v>
          </cell>
          <cell r="P49">
            <v>0</v>
          </cell>
        </row>
        <row r="50">
          <cell r="C50">
            <v>41</v>
          </cell>
          <cell r="E50" t="str">
            <v>LeChevallier, Mark</v>
          </cell>
          <cell r="G50">
            <v>0</v>
          </cell>
          <cell r="H50">
            <v>0</v>
          </cell>
          <cell r="I50">
            <v>0</v>
          </cell>
          <cell r="J50">
            <v>0</v>
          </cell>
          <cell r="K50">
            <v>0</v>
          </cell>
          <cell r="L50">
            <v>0</v>
          </cell>
          <cell r="M50">
            <v>0</v>
          </cell>
          <cell r="N50">
            <v>0</v>
          </cell>
          <cell r="O50">
            <v>0</v>
          </cell>
          <cell r="P50">
            <v>0</v>
          </cell>
        </row>
        <row r="51">
          <cell r="C51">
            <v>42</v>
          </cell>
          <cell r="E51" t="str">
            <v>Jerpe, David E.</v>
          </cell>
          <cell r="G51">
            <v>0</v>
          </cell>
          <cell r="H51">
            <v>0</v>
          </cell>
          <cell r="I51">
            <v>0</v>
          </cell>
          <cell r="J51">
            <v>0</v>
          </cell>
          <cell r="K51">
            <v>0</v>
          </cell>
          <cell r="L51">
            <v>0</v>
          </cell>
          <cell r="M51">
            <v>0</v>
          </cell>
          <cell r="N51">
            <v>0</v>
          </cell>
          <cell r="O51">
            <v>0</v>
          </cell>
          <cell r="P51">
            <v>0</v>
          </cell>
        </row>
        <row r="52">
          <cell r="C52">
            <v>43</v>
          </cell>
          <cell r="E52" t="str">
            <v>Cox, William E.</v>
          </cell>
          <cell r="G52">
            <v>0</v>
          </cell>
          <cell r="H52">
            <v>0</v>
          </cell>
          <cell r="I52">
            <v>0</v>
          </cell>
          <cell r="J52">
            <v>0</v>
          </cell>
          <cell r="K52">
            <v>0</v>
          </cell>
          <cell r="L52">
            <v>0</v>
          </cell>
          <cell r="M52">
            <v>0</v>
          </cell>
          <cell r="N52">
            <v>0</v>
          </cell>
          <cell r="O52">
            <v>0</v>
          </cell>
          <cell r="P52">
            <v>0</v>
          </cell>
        </row>
        <row r="53">
          <cell r="C53">
            <v>44</v>
          </cell>
          <cell r="E53" t="str">
            <v>LeGrand, Robert J.</v>
          </cell>
          <cell r="G53">
            <v>0</v>
          </cell>
          <cell r="H53">
            <v>0</v>
          </cell>
          <cell r="I53">
            <v>0</v>
          </cell>
          <cell r="J53">
            <v>0</v>
          </cell>
          <cell r="K53">
            <v>0</v>
          </cell>
          <cell r="L53">
            <v>0</v>
          </cell>
          <cell r="M53">
            <v>0</v>
          </cell>
          <cell r="N53">
            <v>0</v>
          </cell>
          <cell r="O53">
            <v>0</v>
          </cell>
          <cell r="P53">
            <v>0</v>
          </cell>
        </row>
        <row r="54">
          <cell r="C54">
            <v>45</v>
          </cell>
          <cell r="E54" t="str">
            <v>Smith, Kris</v>
          </cell>
          <cell r="G54">
            <v>0</v>
          </cell>
          <cell r="H54">
            <v>0</v>
          </cell>
          <cell r="I54">
            <v>0</v>
          </cell>
          <cell r="J54">
            <v>0</v>
          </cell>
          <cell r="K54">
            <v>0</v>
          </cell>
          <cell r="L54">
            <v>0</v>
          </cell>
          <cell r="M54">
            <v>0</v>
          </cell>
          <cell r="N54">
            <v>0</v>
          </cell>
          <cell r="O54">
            <v>0</v>
          </cell>
          <cell r="P54">
            <v>0</v>
          </cell>
        </row>
        <row r="55">
          <cell r="C55">
            <v>46</v>
          </cell>
          <cell r="E55" t="str">
            <v>Alario, Chris G.</v>
          </cell>
          <cell r="G55">
            <v>0</v>
          </cell>
          <cell r="H55">
            <v>0</v>
          </cell>
          <cell r="I55">
            <v>0</v>
          </cell>
          <cell r="J55">
            <v>0</v>
          </cell>
          <cell r="K55">
            <v>0</v>
          </cell>
          <cell r="L55">
            <v>0</v>
          </cell>
          <cell r="M55">
            <v>0</v>
          </cell>
          <cell r="N55">
            <v>0</v>
          </cell>
          <cell r="O55">
            <v>0</v>
          </cell>
          <cell r="P55">
            <v>0</v>
          </cell>
        </row>
        <row r="56">
          <cell r="C56">
            <v>47</v>
          </cell>
          <cell r="E56" t="str">
            <v>Pennay, Richard A.</v>
          </cell>
          <cell r="G56">
            <v>0</v>
          </cell>
          <cell r="H56">
            <v>0</v>
          </cell>
          <cell r="I56">
            <v>0</v>
          </cell>
          <cell r="J56">
            <v>0</v>
          </cell>
          <cell r="K56">
            <v>0</v>
          </cell>
          <cell r="L56">
            <v>0</v>
          </cell>
          <cell r="M56">
            <v>0</v>
          </cell>
          <cell r="N56">
            <v>0</v>
          </cell>
          <cell r="O56">
            <v>0</v>
          </cell>
          <cell r="P56">
            <v>0</v>
          </cell>
        </row>
        <row r="57">
          <cell r="C57">
            <v>48</v>
          </cell>
          <cell r="E57" t="str">
            <v>Hamilton, James</v>
          </cell>
          <cell r="G57">
            <v>0</v>
          </cell>
          <cell r="H57">
            <v>0</v>
          </cell>
          <cell r="I57">
            <v>0</v>
          </cell>
          <cell r="J57">
            <v>0</v>
          </cell>
          <cell r="K57">
            <v>0</v>
          </cell>
          <cell r="L57">
            <v>0</v>
          </cell>
          <cell r="M57">
            <v>0</v>
          </cell>
          <cell r="N57">
            <v>0</v>
          </cell>
          <cell r="O57">
            <v>0</v>
          </cell>
          <cell r="P57">
            <v>0</v>
          </cell>
        </row>
        <row r="58">
          <cell r="C58">
            <v>49</v>
          </cell>
          <cell r="E58" t="str">
            <v>Bickerton, Daniel P.</v>
          </cell>
          <cell r="G58">
            <v>0</v>
          </cell>
          <cell r="H58">
            <v>0</v>
          </cell>
          <cell r="I58">
            <v>0</v>
          </cell>
          <cell r="J58">
            <v>0</v>
          </cell>
          <cell r="K58">
            <v>0</v>
          </cell>
          <cell r="L58">
            <v>0</v>
          </cell>
          <cell r="M58">
            <v>0</v>
          </cell>
          <cell r="N58">
            <v>0</v>
          </cell>
          <cell r="O58">
            <v>0</v>
          </cell>
          <cell r="P58">
            <v>0</v>
          </cell>
        </row>
        <row r="59">
          <cell r="C59">
            <v>50</v>
          </cell>
          <cell r="E59" t="str">
            <v>Clarke, Gary D.</v>
          </cell>
          <cell r="G59">
            <v>0</v>
          </cell>
          <cell r="H59">
            <v>0</v>
          </cell>
          <cell r="I59">
            <v>0</v>
          </cell>
          <cell r="J59">
            <v>0</v>
          </cell>
          <cell r="K59">
            <v>0</v>
          </cell>
          <cell r="L59">
            <v>0</v>
          </cell>
          <cell r="M59">
            <v>0</v>
          </cell>
          <cell r="N59">
            <v>0</v>
          </cell>
          <cell r="O59">
            <v>0</v>
          </cell>
          <cell r="P59">
            <v>0</v>
          </cell>
        </row>
        <row r="60">
          <cell r="C60">
            <v>51</v>
          </cell>
          <cell r="E60" t="str">
            <v>Davis, William B.</v>
          </cell>
          <cell r="G60">
            <v>0</v>
          </cell>
          <cell r="H60">
            <v>0</v>
          </cell>
          <cell r="I60">
            <v>0</v>
          </cell>
          <cell r="J60">
            <v>0</v>
          </cell>
          <cell r="K60">
            <v>0</v>
          </cell>
          <cell r="L60">
            <v>0</v>
          </cell>
          <cell r="M60">
            <v>0</v>
          </cell>
          <cell r="N60">
            <v>0</v>
          </cell>
          <cell r="O60">
            <v>0</v>
          </cell>
          <cell r="P60">
            <v>0</v>
          </cell>
        </row>
        <row r="61">
          <cell r="C61">
            <v>52</v>
          </cell>
          <cell r="E61" t="str">
            <v>Jones, Lendel G.</v>
          </cell>
          <cell r="G61">
            <v>0</v>
          </cell>
          <cell r="H61">
            <v>0</v>
          </cell>
          <cell r="I61">
            <v>0</v>
          </cell>
          <cell r="J61">
            <v>0</v>
          </cell>
          <cell r="K61">
            <v>0</v>
          </cell>
          <cell r="L61">
            <v>0</v>
          </cell>
          <cell r="M61">
            <v>0</v>
          </cell>
          <cell r="N61">
            <v>0</v>
          </cell>
          <cell r="O61">
            <v>0</v>
          </cell>
          <cell r="P61">
            <v>0</v>
          </cell>
        </row>
        <row r="62">
          <cell r="C62">
            <v>53</v>
          </cell>
          <cell r="E62" t="str">
            <v>Kyriss, Karl M.</v>
          </cell>
          <cell r="G62">
            <v>0</v>
          </cell>
          <cell r="H62">
            <v>0</v>
          </cell>
          <cell r="I62">
            <v>0</v>
          </cell>
          <cell r="J62">
            <v>0</v>
          </cell>
          <cell r="K62">
            <v>0</v>
          </cell>
          <cell r="L62">
            <v>0</v>
          </cell>
          <cell r="M62">
            <v>0</v>
          </cell>
          <cell r="N62">
            <v>0</v>
          </cell>
          <cell r="O62">
            <v>0</v>
          </cell>
          <cell r="P62">
            <v>0</v>
          </cell>
        </row>
        <row r="63">
          <cell r="C63">
            <v>54</v>
          </cell>
          <cell r="E63" t="str">
            <v>Sgro, Michael A.</v>
          </cell>
          <cell r="G63">
            <v>0</v>
          </cell>
          <cell r="H63">
            <v>0</v>
          </cell>
          <cell r="I63">
            <v>0</v>
          </cell>
          <cell r="J63">
            <v>0</v>
          </cell>
          <cell r="K63">
            <v>0</v>
          </cell>
          <cell r="L63">
            <v>0</v>
          </cell>
          <cell r="M63">
            <v>0</v>
          </cell>
          <cell r="N63">
            <v>0</v>
          </cell>
          <cell r="O63">
            <v>0</v>
          </cell>
          <cell r="P63">
            <v>0</v>
          </cell>
        </row>
        <row r="64">
          <cell r="C64">
            <v>55</v>
          </cell>
          <cell r="E64" t="str">
            <v>Jenkins, James M.</v>
          </cell>
          <cell r="G64">
            <v>0</v>
          </cell>
          <cell r="H64">
            <v>0</v>
          </cell>
          <cell r="I64">
            <v>0</v>
          </cell>
          <cell r="J64">
            <v>0</v>
          </cell>
          <cell r="K64">
            <v>0</v>
          </cell>
          <cell r="L64">
            <v>0</v>
          </cell>
          <cell r="M64">
            <v>0</v>
          </cell>
          <cell r="N64">
            <v>0</v>
          </cell>
          <cell r="O64">
            <v>0</v>
          </cell>
          <cell r="P64">
            <v>0</v>
          </cell>
        </row>
        <row r="65">
          <cell r="C65">
            <v>56</v>
          </cell>
          <cell r="E65" t="str">
            <v>Mundy II, Roy W.</v>
          </cell>
          <cell r="G65">
            <v>0</v>
          </cell>
          <cell r="H65">
            <v>0</v>
          </cell>
          <cell r="I65">
            <v>0</v>
          </cell>
          <cell r="J65">
            <v>0</v>
          </cell>
          <cell r="K65">
            <v>0</v>
          </cell>
          <cell r="L65">
            <v>0</v>
          </cell>
          <cell r="M65">
            <v>0</v>
          </cell>
          <cell r="N65">
            <v>0</v>
          </cell>
          <cell r="O65">
            <v>0</v>
          </cell>
          <cell r="P65">
            <v>100</v>
          </cell>
        </row>
        <row r="66">
          <cell r="C66">
            <v>57</v>
          </cell>
          <cell r="E66" t="str">
            <v>L'Ecuyer, William F</v>
          </cell>
          <cell r="G66">
            <v>100</v>
          </cell>
          <cell r="H66">
            <v>100</v>
          </cell>
          <cell r="I66">
            <v>100</v>
          </cell>
          <cell r="J66">
            <v>100</v>
          </cell>
          <cell r="K66">
            <v>100</v>
          </cell>
          <cell r="L66">
            <v>100</v>
          </cell>
          <cell r="M66">
            <v>100</v>
          </cell>
          <cell r="N66">
            <v>100</v>
          </cell>
          <cell r="O66">
            <v>100</v>
          </cell>
          <cell r="P66">
            <v>0</v>
          </cell>
        </row>
        <row r="67">
          <cell r="C67">
            <v>58</v>
          </cell>
          <cell r="E67" t="str">
            <v>Ruckman, Fred L.</v>
          </cell>
          <cell r="G67">
            <v>0</v>
          </cell>
          <cell r="H67">
            <v>0</v>
          </cell>
          <cell r="I67">
            <v>0</v>
          </cell>
          <cell r="J67">
            <v>0</v>
          </cell>
          <cell r="K67">
            <v>0</v>
          </cell>
          <cell r="L67">
            <v>0</v>
          </cell>
          <cell r="M67">
            <v>0</v>
          </cell>
          <cell r="N67">
            <v>0</v>
          </cell>
          <cell r="O67">
            <v>0</v>
          </cell>
          <cell r="P67">
            <v>0</v>
          </cell>
        </row>
        <row r="68">
          <cell r="C68">
            <v>59</v>
          </cell>
          <cell r="E68" t="str">
            <v>Miller, Michael A.</v>
          </cell>
          <cell r="G68">
            <v>0</v>
          </cell>
          <cell r="H68">
            <v>0</v>
          </cell>
          <cell r="I68">
            <v>0</v>
          </cell>
          <cell r="J68">
            <v>0</v>
          </cell>
          <cell r="K68">
            <v>0</v>
          </cell>
          <cell r="L68">
            <v>0</v>
          </cell>
          <cell r="M68">
            <v>0</v>
          </cell>
          <cell r="N68">
            <v>0</v>
          </cell>
          <cell r="O68">
            <v>0</v>
          </cell>
          <cell r="P68">
            <v>0</v>
          </cell>
        </row>
        <row r="69">
          <cell r="C69">
            <v>60</v>
          </cell>
          <cell r="E69" t="str">
            <v>Freeston, Rob W.</v>
          </cell>
          <cell r="G69">
            <v>0</v>
          </cell>
          <cell r="H69">
            <v>0</v>
          </cell>
          <cell r="I69">
            <v>0</v>
          </cell>
          <cell r="J69">
            <v>0</v>
          </cell>
          <cell r="K69">
            <v>0</v>
          </cell>
          <cell r="L69">
            <v>0</v>
          </cell>
          <cell r="M69">
            <v>0</v>
          </cell>
          <cell r="N69">
            <v>0</v>
          </cell>
          <cell r="O69">
            <v>0</v>
          </cell>
          <cell r="P69">
            <v>0</v>
          </cell>
        </row>
        <row r="70">
          <cell r="C70">
            <v>61</v>
          </cell>
          <cell r="E70" t="str">
            <v>Mitchem, R. Douglas</v>
          </cell>
          <cell r="G70">
            <v>0</v>
          </cell>
          <cell r="H70">
            <v>0</v>
          </cell>
          <cell r="I70">
            <v>0</v>
          </cell>
          <cell r="J70">
            <v>0</v>
          </cell>
          <cell r="K70">
            <v>0</v>
          </cell>
          <cell r="L70">
            <v>0</v>
          </cell>
          <cell r="M70">
            <v>0</v>
          </cell>
          <cell r="N70">
            <v>0</v>
          </cell>
          <cell r="O70">
            <v>0</v>
          </cell>
          <cell r="P70">
            <v>0</v>
          </cell>
        </row>
        <row r="71">
          <cell r="C71">
            <v>62</v>
          </cell>
          <cell r="E71" t="str">
            <v>Kartman, Frank L.</v>
          </cell>
          <cell r="G71">
            <v>0</v>
          </cell>
          <cell r="H71">
            <v>0</v>
          </cell>
          <cell r="I71">
            <v>0</v>
          </cell>
          <cell r="J71">
            <v>0</v>
          </cell>
          <cell r="K71">
            <v>0</v>
          </cell>
          <cell r="L71">
            <v>0</v>
          </cell>
          <cell r="M71">
            <v>0</v>
          </cell>
          <cell r="N71">
            <v>0</v>
          </cell>
          <cell r="O71">
            <v>0</v>
          </cell>
          <cell r="P71">
            <v>0</v>
          </cell>
        </row>
        <row r="72">
          <cell r="C72">
            <v>63</v>
          </cell>
          <cell r="E72" t="str">
            <v>Kelvington, William C.</v>
          </cell>
          <cell r="G72">
            <v>0</v>
          </cell>
          <cell r="H72">
            <v>0</v>
          </cell>
          <cell r="I72">
            <v>0</v>
          </cell>
          <cell r="J72">
            <v>0</v>
          </cell>
          <cell r="K72">
            <v>0</v>
          </cell>
          <cell r="L72">
            <v>0</v>
          </cell>
          <cell r="M72">
            <v>0</v>
          </cell>
          <cell r="N72">
            <v>0</v>
          </cell>
          <cell r="O72">
            <v>0</v>
          </cell>
          <cell r="P72">
            <v>0</v>
          </cell>
        </row>
        <row r="73">
          <cell r="C73">
            <v>64</v>
          </cell>
          <cell r="E73" t="str">
            <v>Schultz, David B.</v>
          </cell>
          <cell r="G73">
            <v>0</v>
          </cell>
          <cell r="H73">
            <v>0</v>
          </cell>
          <cell r="I73">
            <v>0</v>
          </cell>
          <cell r="J73">
            <v>0</v>
          </cell>
          <cell r="K73">
            <v>0</v>
          </cell>
          <cell r="L73">
            <v>0</v>
          </cell>
          <cell r="M73">
            <v>0</v>
          </cell>
          <cell r="N73">
            <v>0</v>
          </cell>
          <cell r="O73">
            <v>0</v>
          </cell>
          <cell r="P73">
            <v>0</v>
          </cell>
        </row>
        <row r="74">
          <cell r="C74">
            <v>65</v>
          </cell>
          <cell r="E74" t="str">
            <v>Rowe, Nick O.</v>
          </cell>
          <cell r="G74">
            <v>0</v>
          </cell>
          <cell r="H74">
            <v>0</v>
          </cell>
          <cell r="I74">
            <v>0</v>
          </cell>
          <cell r="J74">
            <v>0</v>
          </cell>
          <cell r="K74">
            <v>0</v>
          </cell>
          <cell r="L74">
            <v>0</v>
          </cell>
          <cell r="M74">
            <v>0</v>
          </cell>
          <cell r="N74">
            <v>0</v>
          </cell>
          <cell r="O74">
            <v>0</v>
          </cell>
          <cell r="P74">
            <v>0</v>
          </cell>
        </row>
        <row r="75">
          <cell r="C75">
            <v>66</v>
          </cell>
          <cell r="E75" t="str">
            <v>Cole, Duane D.</v>
          </cell>
          <cell r="G75">
            <v>0</v>
          </cell>
          <cell r="H75">
            <v>0</v>
          </cell>
          <cell r="I75">
            <v>0</v>
          </cell>
          <cell r="J75">
            <v>0</v>
          </cell>
          <cell r="K75">
            <v>0</v>
          </cell>
          <cell r="L75">
            <v>0</v>
          </cell>
          <cell r="M75">
            <v>0</v>
          </cell>
          <cell r="N75">
            <v>0</v>
          </cell>
          <cell r="O75">
            <v>0</v>
          </cell>
          <cell r="P75">
            <v>0</v>
          </cell>
        </row>
        <row r="76">
          <cell r="C76">
            <v>67</v>
          </cell>
          <cell r="E76" t="str">
            <v>Smith, Laird</v>
          </cell>
          <cell r="G76">
            <v>0</v>
          </cell>
          <cell r="H76">
            <v>0</v>
          </cell>
          <cell r="I76">
            <v>0</v>
          </cell>
          <cell r="J76">
            <v>0</v>
          </cell>
          <cell r="K76">
            <v>0</v>
          </cell>
          <cell r="L76">
            <v>0</v>
          </cell>
          <cell r="M76">
            <v>0</v>
          </cell>
          <cell r="N76">
            <v>0</v>
          </cell>
          <cell r="O76">
            <v>0</v>
          </cell>
          <cell r="P76">
            <v>0</v>
          </cell>
        </row>
        <row r="77">
          <cell r="C77">
            <v>68</v>
          </cell>
          <cell r="E77" t="str">
            <v>Abernathy, David P.</v>
          </cell>
          <cell r="G77">
            <v>0</v>
          </cell>
          <cell r="H77">
            <v>0</v>
          </cell>
          <cell r="I77">
            <v>0</v>
          </cell>
          <cell r="J77">
            <v>0</v>
          </cell>
          <cell r="K77">
            <v>0</v>
          </cell>
          <cell r="L77">
            <v>0</v>
          </cell>
          <cell r="M77">
            <v>0</v>
          </cell>
          <cell r="N77">
            <v>0</v>
          </cell>
          <cell r="O77">
            <v>0</v>
          </cell>
          <cell r="P77">
            <v>0</v>
          </cell>
        </row>
        <row r="78">
          <cell r="C78">
            <v>69</v>
          </cell>
          <cell r="E78" t="str">
            <v>Redmond, Velma A.</v>
          </cell>
          <cell r="G78">
            <v>0</v>
          </cell>
          <cell r="H78">
            <v>0</v>
          </cell>
          <cell r="I78">
            <v>0</v>
          </cell>
          <cell r="J78">
            <v>0</v>
          </cell>
          <cell r="K78">
            <v>0</v>
          </cell>
          <cell r="L78">
            <v>0</v>
          </cell>
          <cell r="M78">
            <v>0</v>
          </cell>
          <cell r="N78">
            <v>0</v>
          </cell>
          <cell r="O78">
            <v>0</v>
          </cell>
          <cell r="P78">
            <v>0</v>
          </cell>
        </row>
        <row r="79">
          <cell r="C79">
            <v>70</v>
          </cell>
          <cell r="E79" t="str">
            <v>Chambers, Stephen N.</v>
          </cell>
          <cell r="G79">
            <v>0</v>
          </cell>
          <cell r="H79">
            <v>0</v>
          </cell>
          <cell r="I79">
            <v>0</v>
          </cell>
          <cell r="J79">
            <v>0</v>
          </cell>
          <cell r="K79">
            <v>0</v>
          </cell>
          <cell r="L79">
            <v>0</v>
          </cell>
          <cell r="M79">
            <v>0</v>
          </cell>
          <cell r="N79">
            <v>0</v>
          </cell>
          <cell r="O79">
            <v>0</v>
          </cell>
          <cell r="P79">
            <v>0</v>
          </cell>
        </row>
        <row r="80">
          <cell r="C80">
            <v>71</v>
          </cell>
          <cell r="E80" t="str">
            <v>Schultz, Sue A.</v>
          </cell>
          <cell r="G80">
            <v>0</v>
          </cell>
          <cell r="H80">
            <v>0</v>
          </cell>
          <cell r="I80">
            <v>0</v>
          </cell>
          <cell r="J80">
            <v>0</v>
          </cell>
          <cell r="K80">
            <v>0</v>
          </cell>
          <cell r="L80">
            <v>0</v>
          </cell>
          <cell r="M80">
            <v>0</v>
          </cell>
          <cell r="N80">
            <v>0</v>
          </cell>
          <cell r="O80">
            <v>0</v>
          </cell>
          <cell r="P80">
            <v>0</v>
          </cell>
        </row>
        <row r="81">
          <cell r="C81">
            <v>72</v>
          </cell>
          <cell r="E81" t="str">
            <v>Miller, Herbert A.</v>
          </cell>
          <cell r="G81">
            <v>0</v>
          </cell>
          <cell r="H81">
            <v>0</v>
          </cell>
          <cell r="I81">
            <v>0</v>
          </cell>
          <cell r="J81">
            <v>0</v>
          </cell>
          <cell r="K81">
            <v>0</v>
          </cell>
          <cell r="L81">
            <v>0</v>
          </cell>
          <cell r="M81">
            <v>0</v>
          </cell>
          <cell r="N81">
            <v>0</v>
          </cell>
          <cell r="O81">
            <v>0</v>
          </cell>
          <cell r="P81">
            <v>0</v>
          </cell>
        </row>
        <row r="82">
          <cell r="C82">
            <v>73</v>
          </cell>
          <cell r="E82" t="str">
            <v>Jones, Theodore (c)</v>
          </cell>
          <cell r="G82">
            <v>0</v>
          </cell>
          <cell r="H82">
            <v>0</v>
          </cell>
          <cell r="I82">
            <v>0</v>
          </cell>
          <cell r="J82">
            <v>0</v>
          </cell>
          <cell r="K82">
            <v>0</v>
          </cell>
          <cell r="L82">
            <v>0</v>
          </cell>
          <cell r="M82">
            <v>0</v>
          </cell>
          <cell r="N82">
            <v>0</v>
          </cell>
          <cell r="O82">
            <v>0</v>
          </cell>
          <cell r="P82">
            <v>0</v>
          </cell>
        </row>
        <row r="83">
          <cell r="C83">
            <v>74</v>
          </cell>
          <cell r="E83" t="str">
            <v>McKitrick, Thomas G.</v>
          </cell>
          <cell r="G83">
            <v>0</v>
          </cell>
          <cell r="H83">
            <v>0</v>
          </cell>
          <cell r="I83">
            <v>0</v>
          </cell>
          <cell r="J83">
            <v>0</v>
          </cell>
          <cell r="K83">
            <v>0</v>
          </cell>
          <cell r="L83">
            <v>0</v>
          </cell>
          <cell r="M83">
            <v>0</v>
          </cell>
          <cell r="N83">
            <v>0</v>
          </cell>
          <cell r="O83">
            <v>0</v>
          </cell>
          <cell r="P83">
            <v>0</v>
          </cell>
        </row>
      </sheetData>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WW Consolidated"/>
      <sheetName val="AWW parent"/>
      <sheetName val="AZ"/>
      <sheetName val="CA"/>
      <sheetName val="HI"/>
      <sheetName val="IL"/>
      <sheetName val="IN"/>
      <sheetName val="IA"/>
      <sheetName val="KY"/>
      <sheetName val="LI"/>
      <sheetName val="MD"/>
      <sheetName val="MO"/>
      <sheetName val="NJ"/>
      <sheetName val="NM"/>
      <sheetName val="OH"/>
      <sheetName val="PA"/>
      <sheetName val="TN"/>
      <sheetName val="VA &amp; VAE"/>
      <sheetName val="WV &amp; BFV"/>
      <sheetName val="AWS"/>
      <sheetName val="Summ"/>
      <sheetName val="DO NOT PRINT - Deferrals"/>
      <sheetName val="AWW_Consolidated"/>
    </sheetNames>
    <sheetDataSet>
      <sheetData sheetId="0" refreshError="1">
        <row r="4">
          <cell r="J4">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fo cost allocation gross"/>
      <sheetName val="2011 Pen cost fr TW"/>
      <sheetName val="2011 contri 1.24"/>
      <sheetName val="AWW Consolidated"/>
      <sheetName val="2011_Pen_cost_fr_TW"/>
    </sheetNames>
    <sheetDataSet>
      <sheetData sheetId="0"/>
      <sheetData sheetId="1">
        <row r="20">
          <cell r="B20" t="str">
            <v>AWWS Corp</v>
          </cell>
          <cell r="E20">
            <v>3</v>
          </cell>
          <cell r="F20">
            <v>1</v>
          </cell>
          <cell r="G20">
            <v>99</v>
          </cell>
          <cell r="H20">
            <v>13035714</v>
          </cell>
          <cell r="I20">
            <v>15999143.505000001</v>
          </cell>
          <cell r="J20">
            <v>4.19E-2</v>
          </cell>
          <cell r="K20">
            <v>2340108</v>
          </cell>
          <cell r="L20">
            <v>5849240</v>
          </cell>
          <cell r="M20">
            <v>3068523</v>
          </cell>
          <cell r="N20">
            <v>5848189</v>
          </cell>
        </row>
        <row r="21">
          <cell r="B21" t="str">
            <v>Belleville, IL Lab (R)</v>
          </cell>
          <cell r="E21">
            <v>3</v>
          </cell>
          <cell r="F21">
            <v>2</v>
          </cell>
          <cell r="G21">
            <v>21</v>
          </cell>
          <cell r="H21">
            <v>1240700</v>
          </cell>
          <cell r="I21">
            <v>1972151.7050000001</v>
          </cell>
          <cell r="J21">
            <v>4.0000000000000001E-3</v>
          </cell>
          <cell r="K21">
            <v>223399</v>
          </cell>
          <cell r="L21">
            <v>558400</v>
          </cell>
          <cell r="M21">
            <v>292938</v>
          </cell>
          <cell r="N21">
            <v>558400</v>
          </cell>
        </row>
        <row r="22">
          <cell r="B22" t="str">
            <v>Western (L)</v>
          </cell>
          <cell r="E22">
            <v>3</v>
          </cell>
          <cell r="F22">
            <v>6</v>
          </cell>
          <cell r="G22">
            <v>20</v>
          </cell>
          <cell r="H22">
            <v>2736551</v>
          </cell>
          <cell r="I22">
            <v>3471987.9749999898</v>
          </cell>
          <cell r="J22">
            <v>8.8000000000000005E-3</v>
          </cell>
          <cell r="K22">
            <v>491479</v>
          </cell>
          <cell r="L22">
            <v>1228480</v>
          </cell>
          <cell r="M22">
            <v>644463</v>
          </cell>
          <cell r="N22">
            <v>1232687</v>
          </cell>
        </row>
        <row r="23">
          <cell r="B23" t="str">
            <v>Northeast Region</v>
          </cell>
          <cell r="E23">
            <v>3</v>
          </cell>
          <cell r="F23">
            <v>10</v>
          </cell>
          <cell r="G23">
            <v>3</v>
          </cell>
          <cell r="H23">
            <v>440235</v>
          </cell>
          <cell r="I23">
            <v>1352725.4750000001</v>
          </cell>
          <cell r="J23">
            <v>1.4E-3</v>
          </cell>
          <cell r="K23">
            <v>78190</v>
          </cell>
          <cell r="L23">
            <v>195440</v>
          </cell>
          <cell r="M23">
            <v>102528</v>
          </cell>
          <cell r="N23">
            <v>199646</v>
          </cell>
        </row>
        <row r="24">
          <cell r="B24" t="str">
            <v>Southeast Region</v>
          </cell>
          <cell r="E24">
            <v>3</v>
          </cell>
          <cell r="F24">
            <v>11</v>
          </cell>
          <cell r="G24">
            <v>21</v>
          </cell>
          <cell r="H24">
            <v>2591064</v>
          </cell>
          <cell r="I24">
            <v>2378099.2999999998</v>
          </cell>
          <cell r="J24">
            <v>8.3000000000000001E-3</v>
          </cell>
          <cell r="K24">
            <v>463554</v>
          </cell>
          <cell r="L24">
            <v>1158680</v>
          </cell>
          <cell r="M24">
            <v>607846</v>
          </cell>
          <cell r="N24">
            <v>1140804</v>
          </cell>
        </row>
        <row r="25">
          <cell r="B25" t="str">
            <v>Central Region</v>
          </cell>
          <cell r="E25">
            <v>3</v>
          </cell>
          <cell r="F25">
            <v>13</v>
          </cell>
          <cell r="G25">
            <v>83</v>
          </cell>
          <cell r="H25">
            <v>8258159</v>
          </cell>
          <cell r="I25">
            <v>2883468.04</v>
          </cell>
          <cell r="J25">
            <v>2.6499999999999999E-2</v>
          </cell>
          <cell r="K25">
            <v>1480021</v>
          </cell>
          <cell r="L25">
            <v>3699400</v>
          </cell>
          <cell r="M25">
            <v>1940712</v>
          </cell>
          <cell r="N25">
            <v>3737257</v>
          </cell>
        </row>
        <row r="26">
          <cell r="B26" t="str">
            <v>Alton, IL Call Center</v>
          </cell>
          <cell r="E26">
            <v>3</v>
          </cell>
          <cell r="F26">
            <v>14</v>
          </cell>
          <cell r="G26">
            <v>357</v>
          </cell>
          <cell r="H26">
            <v>15388649</v>
          </cell>
          <cell r="I26">
            <v>395700</v>
          </cell>
          <cell r="J26">
            <v>4.9399999999999999E-2</v>
          </cell>
          <cell r="K26">
            <v>2758982</v>
          </cell>
          <cell r="L26">
            <v>6896240</v>
          </cell>
          <cell r="M26">
            <v>3617781</v>
          </cell>
          <cell r="N26">
            <v>6898344</v>
          </cell>
        </row>
        <row r="27">
          <cell r="B27" t="str">
            <v>Shared Services</v>
          </cell>
          <cell r="E27">
            <v>3</v>
          </cell>
          <cell r="F27">
            <v>15</v>
          </cell>
          <cell r="G27">
            <v>81</v>
          </cell>
          <cell r="H27">
            <v>6503962</v>
          </cell>
          <cell r="I27">
            <v>5933535.0700000003</v>
          </cell>
          <cell r="J27">
            <v>2.0899999999999998E-2</v>
          </cell>
          <cell r="K27">
            <v>1167262</v>
          </cell>
          <cell r="L27">
            <v>2917640</v>
          </cell>
          <cell r="M27">
            <v>1530600</v>
          </cell>
          <cell r="N27">
            <v>2919744</v>
          </cell>
        </row>
        <row r="28">
          <cell r="B28" t="str">
            <v>Pensacola Call Center</v>
          </cell>
          <cell r="E28">
            <v>3</v>
          </cell>
          <cell r="F28">
            <v>16</v>
          </cell>
          <cell r="G28">
            <v>206</v>
          </cell>
          <cell r="H28">
            <v>7148748</v>
          </cell>
          <cell r="I28">
            <v>2883468.04</v>
          </cell>
          <cell r="J28">
            <v>2.3E-2</v>
          </cell>
          <cell r="K28">
            <v>1284546</v>
          </cell>
          <cell r="L28">
            <v>3210800</v>
          </cell>
          <cell r="M28">
            <v>1684392</v>
          </cell>
          <cell r="N28">
            <v>3198181</v>
          </cell>
        </row>
        <row r="29">
          <cell r="B29" t="str">
            <v>ITS</v>
          </cell>
          <cell r="E29">
            <v>3</v>
          </cell>
          <cell r="F29">
            <v>17</v>
          </cell>
          <cell r="G29">
            <v>71</v>
          </cell>
          <cell r="H29">
            <v>6709421</v>
          </cell>
          <cell r="I29">
            <v>395700</v>
          </cell>
          <cell r="J29">
            <v>2.1499999999999998E-2</v>
          </cell>
          <cell r="K29">
            <v>1200771</v>
          </cell>
          <cell r="L29">
            <v>3001400</v>
          </cell>
          <cell r="M29">
            <v>1574540</v>
          </cell>
          <cell r="N29">
            <v>3040308</v>
          </cell>
        </row>
        <row r="30">
          <cell r="B30" t="str">
            <v>Procurement/Supply Chain</v>
          </cell>
          <cell r="E30">
            <v>3</v>
          </cell>
          <cell r="F30">
            <v>19</v>
          </cell>
          <cell r="G30">
            <v>22</v>
          </cell>
          <cell r="H30">
            <v>2160510</v>
          </cell>
          <cell r="I30">
            <v>5933535.0700000003</v>
          </cell>
          <cell r="J30">
            <v>6.8999999999999999E-3</v>
          </cell>
          <cell r="K30">
            <v>385364</v>
          </cell>
          <cell r="L30">
            <v>963240</v>
          </cell>
          <cell r="M30">
            <v>505318</v>
          </cell>
          <cell r="N30">
            <v>963241</v>
          </cell>
        </row>
        <row r="31">
          <cell r="B31" t="str">
            <v>Total AWW Service Company</v>
          </cell>
          <cell r="G31">
            <v>984</v>
          </cell>
          <cell r="H31">
            <v>66213713</v>
          </cell>
          <cell r="I31">
            <v>41536770.844999999</v>
          </cell>
          <cell r="J31">
            <v>0.21259999999999996</v>
          </cell>
          <cell r="K31">
            <v>11873676</v>
          </cell>
          <cell r="L31">
            <v>29678960</v>
          </cell>
          <cell r="M31">
            <v>15569641</v>
          </cell>
          <cell r="N31">
            <v>29736801</v>
          </cell>
        </row>
        <row r="35">
          <cell r="E35">
            <v>18</v>
          </cell>
          <cell r="F35" t="str">
            <v>N/A</v>
          </cell>
          <cell r="G35">
            <v>657</v>
          </cell>
          <cell r="H35">
            <v>50853180</v>
          </cell>
          <cell r="I35">
            <v>23105179.68</v>
          </cell>
          <cell r="J35">
            <v>0.1633</v>
          </cell>
          <cell r="K35">
            <v>9120278</v>
          </cell>
          <cell r="L35">
            <v>22796680</v>
          </cell>
          <cell r="M35">
            <v>11959181</v>
          </cell>
          <cell r="N35">
            <v>22818761</v>
          </cell>
        </row>
        <row r="37">
          <cell r="E37">
            <v>24</v>
          </cell>
          <cell r="F37" t="str">
            <v>N/A</v>
          </cell>
          <cell r="G37">
            <v>798</v>
          </cell>
          <cell r="H37">
            <v>54362397</v>
          </cell>
          <cell r="I37">
            <v>47227496.769999899</v>
          </cell>
          <cell r="J37">
            <v>0.1744</v>
          </cell>
          <cell r="K37">
            <v>9740209</v>
          </cell>
          <cell r="L37">
            <v>24346240</v>
          </cell>
          <cell r="M37">
            <v>12772084</v>
          </cell>
          <cell r="N37">
            <v>24334669</v>
          </cell>
        </row>
        <row r="40">
          <cell r="B40" t="str">
            <v xml:space="preserve">INDIANA - AM </v>
          </cell>
          <cell r="E40">
            <v>10</v>
          </cell>
          <cell r="F40" t="str">
            <v>N/A</v>
          </cell>
          <cell r="G40">
            <v>237</v>
          </cell>
          <cell r="H40">
            <v>14838478</v>
          </cell>
          <cell r="J40">
            <v>4.7600000000000003E-2</v>
          </cell>
          <cell r="K40">
            <v>2658452</v>
          </cell>
          <cell r="L40">
            <v>6644960</v>
          </cell>
          <cell r="M40">
            <v>3485959</v>
          </cell>
          <cell r="N40">
            <v>6632341</v>
          </cell>
        </row>
        <row r="41">
          <cell r="B41" t="str">
            <v>KENTUCKY - AM</v>
          </cell>
          <cell r="E41">
            <v>12</v>
          </cell>
          <cell r="F41" t="str">
            <v>N/A</v>
          </cell>
          <cell r="G41">
            <v>99</v>
          </cell>
          <cell r="H41">
            <v>6151987</v>
          </cell>
          <cell r="I41">
            <v>5533027.7050000001</v>
          </cell>
          <cell r="J41">
            <v>1.9800000000000002E-2</v>
          </cell>
          <cell r="K41">
            <v>1105827</v>
          </cell>
          <cell r="L41">
            <v>2764080</v>
          </cell>
          <cell r="M41">
            <v>1450042</v>
          </cell>
          <cell r="N41">
            <v>2760926</v>
          </cell>
        </row>
        <row r="42">
          <cell r="B42" t="str">
            <v>LONG ISLAND</v>
          </cell>
          <cell r="E42">
            <v>38</v>
          </cell>
          <cell r="F42" t="str">
            <v>N/A</v>
          </cell>
          <cell r="G42">
            <v>69</v>
          </cell>
          <cell r="H42">
            <v>5704271</v>
          </cell>
          <cell r="J42">
            <v>1.83E-2</v>
          </cell>
          <cell r="K42">
            <v>1022052</v>
          </cell>
          <cell r="L42">
            <v>2554680</v>
          </cell>
          <cell r="M42">
            <v>1340190</v>
          </cell>
          <cell r="N42">
            <v>2551525</v>
          </cell>
        </row>
        <row r="43">
          <cell r="B43" t="str">
            <v>MARYLAND - AM</v>
          </cell>
          <cell r="E43">
            <v>13</v>
          </cell>
          <cell r="F43" t="str">
            <v>N/A</v>
          </cell>
          <cell r="G43">
            <v>6</v>
          </cell>
          <cell r="H43">
            <v>371440</v>
          </cell>
          <cell r="I43">
            <v>381753.51999999897</v>
          </cell>
          <cell r="J43">
            <v>1.1999999999999999E-3</v>
          </cell>
          <cell r="K43">
            <v>67020</v>
          </cell>
          <cell r="L43">
            <v>167520</v>
          </cell>
          <cell r="M43">
            <v>87881</v>
          </cell>
          <cell r="N43">
            <v>166468</v>
          </cell>
        </row>
        <row r="44">
          <cell r="B44" t="str">
            <v>MICHIGAN  - AM</v>
          </cell>
          <cell r="E44">
            <v>16</v>
          </cell>
          <cell r="F44" t="str">
            <v>N/A</v>
          </cell>
          <cell r="G44">
            <v>7</v>
          </cell>
          <cell r="H44">
            <v>385362</v>
          </cell>
          <cell r="I44">
            <v>314901.75</v>
          </cell>
          <cell r="J44">
            <v>1.1999999999999999E-3</v>
          </cell>
          <cell r="K44">
            <v>67020</v>
          </cell>
          <cell r="L44">
            <v>167520</v>
          </cell>
          <cell r="M44">
            <v>87881</v>
          </cell>
          <cell r="N44">
            <v>167520</v>
          </cell>
        </row>
        <row r="45">
          <cell r="B45" t="str">
            <v>OHIO - AM</v>
          </cell>
          <cell r="E45">
            <v>22</v>
          </cell>
          <cell r="F45" t="str">
            <v>N/A</v>
          </cell>
          <cell r="G45">
            <v>76</v>
          </cell>
          <cell r="H45">
            <v>4698291</v>
          </cell>
          <cell r="I45">
            <v>3687143.71999999</v>
          </cell>
          <cell r="J45">
            <v>1.5100000000000001E-2</v>
          </cell>
          <cell r="K45">
            <v>843332</v>
          </cell>
          <cell r="L45">
            <v>2107960</v>
          </cell>
          <cell r="M45">
            <v>1105840</v>
          </cell>
          <cell r="N45">
            <v>2107960</v>
          </cell>
        </row>
        <row r="46">
          <cell r="B46" t="str">
            <v>TENNESSEE - AM</v>
          </cell>
          <cell r="E46">
            <v>26</v>
          </cell>
          <cell r="F46" t="str">
            <v>N/A</v>
          </cell>
          <cell r="G46">
            <v>82</v>
          </cell>
          <cell r="H46">
            <v>5473239</v>
          </cell>
          <cell r="I46">
            <v>5206513.8049999997</v>
          </cell>
          <cell r="J46">
            <v>1.7600000000000001E-2</v>
          </cell>
          <cell r="K46">
            <v>982957</v>
          </cell>
          <cell r="L46">
            <v>2456960</v>
          </cell>
          <cell r="M46">
            <v>1288926</v>
          </cell>
          <cell r="N46">
            <v>2459063</v>
          </cell>
        </row>
        <row r="47">
          <cell r="B47" t="str">
            <v>VIRGINIA - AM</v>
          </cell>
          <cell r="E47">
            <v>27</v>
          </cell>
          <cell r="F47" t="str">
            <v>N/A</v>
          </cell>
          <cell r="G47">
            <v>55</v>
          </cell>
          <cell r="H47">
            <v>3510342</v>
          </cell>
          <cell r="I47">
            <v>3381081.4449999901</v>
          </cell>
          <cell r="J47">
            <v>1.1299999999999999E-2</v>
          </cell>
          <cell r="K47">
            <v>631103</v>
          </cell>
          <cell r="L47">
            <v>1577480</v>
          </cell>
          <cell r="M47">
            <v>827549</v>
          </cell>
          <cell r="N47">
            <v>1577480</v>
          </cell>
        </row>
        <row r="48">
          <cell r="B48" t="str">
            <v>VIRGINIA - AM - EASTERN DISTRICT</v>
          </cell>
          <cell r="E48">
            <v>42</v>
          </cell>
          <cell r="F48">
            <v>700</v>
          </cell>
          <cell r="G48">
            <v>7</v>
          </cell>
          <cell r="H48">
            <v>404811</v>
          </cell>
          <cell r="I48">
            <v>299179.92</v>
          </cell>
          <cell r="J48">
            <v>1.2999999999999999E-3</v>
          </cell>
          <cell r="K48">
            <v>72605</v>
          </cell>
          <cell r="L48">
            <v>181480</v>
          </cell>
          <cell r="M48">
            <v>95205</v>
          </cell>
          <cell r="N48">
            <v>180429</v>
          </cell>
        </row>
        <row r="49">
          <cell r="B49" t="str">
            <v>WEST VIRGINIA - AM</v>
          </cell>
          <cell r="E49">
            <v>28</v>
          </cell>
          <cell r="F49" t="str">
            <v>N/A</v>
          </cell>
          <cell r="G49">
            <v>241</v>
          </cell>
          <cell r="H49">
            <v>15995232</v>
          </cell>
          <cell r="I49">
            <v>14918198.630000001</v>
          </cell>
          <cell r="J49">
            <v>5.1400000000000001E-2</v>
          </cell>
          <cell r="K49">
            <v>2870681</v>
          </cell>
          <cell r="L49">
            <v>7175440</v>
          </cell>
          <cell r="M49">
            <v>3764250</v>
          </cell>
          <cell r="N49">
            <v>7162821</v>
          </cell>
        </row>
        <row r="50">
          <cell r="B50" t="str">
            <v>Total Eastern Division</v>
          </cell>
          <cell r="G50">
            <v>879</v>
          </cell>
          <cell r="H50">
            <v>57533453</v>
          </cell>
          <cell r="J50">
            <v>0.18480000000000002</v>
          </cell>
          <cell r="K50">
            <v>10321049</v>
          </cell>
          <cell r="L50">
            <v>25798080</v>
          </cell>
          <cell r="M50">
            <v>13533723</v>
          </cell>
          <cell r="N50">
            <v>25766533</v>
          </cell>
        </row>
        <row r="53">
          <cell r="B53" t="str">
            <v>ARIZONA - AM</v>
          </cell>
          <cell r="E53">
            <v>23</v>
          </cell>
          <cell r="F53" t="str">
            <v>N/A</v>
          </cell>
          <cell r="G53">
            <v>108</v>
          </cell>
          <cell r="H53">
            <v>7337034</v>
          </cell>
          <cell r="I53">
            <v>9919336.4800000004</v>
          </cell>
          <cell r="J53">
            <v>2.3599999999999999E-2</v>
          </cell>
          <cell r="K53">
            <v>1318056</v>
          </cell>
          <cell r="L53">
            <v>3294560</v>
          </cell>
          <cell r="M53">
            <v>1728333</v>
          </cell>
          <cell r="N53">
            <v>3294560</v>
          </cell>
        </row>
        <row r="54">
          <cell r="B54" t="str">
            <v>CALIFORNIA - AM</v>
          </cell>
          <cell r="E54">
            <v>5</v>
          </cell>
          <cell r="F54" t="str">
            <v>N/A</v>
          </cell>
          <cell r="G54">
            <v>178</v>
          </cell>
          <cell r="H54">
            <v>14662878</v>
          </cell>
          <cell r="I54">
            <v>9919336.4800000004</v>
          </cell>
          <cell r="J54">
            <v>4.7100000000000003E-2</v>
          </cell>
          <cell r="K54">
            <v>2630527</v>
          </cell>
          <cell r="L54">
            <v>6575160</v>
          </cell>
          <cell r="M54">
            <v>3449342</v>
          </cell>
          <cell r="N54">
            <v>6563593</v>
          </cell>
        </row>
        <row r="55">
          <cell r="B55" t="str">
            <v>HAWAII</v>
          </cell>
          <cell r="E55">
            <v>30</v>
          </cell>
          <cell r="F55" t="str">
            <v>N/A</v>
          </cell>
          <cell r="G55">
            <v>11</v>
          </cell>
          <cell r="H55">
            <v>881228</v>
          </cell>
          <cell r="I55">
            <v>787253.83499999996</v>
          </cell>
          <cell r="J55">
            <v>2.8E-3</v>
          </cell>
          <cell r="K55">
            <v>156380</v>
          </cell>
          <cell r="L55">
            <v>390880</v>
          </cell>
          <cell r="M55">
            <v>205056</v>
          </cell>
          <cell r="N55">
            <v>395086</v>
          </cell>
        </row>
        <row r="56">
          <cell r="B56" t="str">
            <v>ILLINOIS - AM</v>
          </cell>
          <cell r="E56">
            <v>9</v>
          </cell>
          <cell r="F56" t="str">
            <v>N/A</v>
          </cell>
          <cell r="G56">
            <v>331</v>
          </cell>
          <cell r="H56">
            <v>21448637</v>
          </cell>
          <cell r="J56">
            <v>6.8900000000000003E-2</v>
          </cell>
          <cell r="K56">
            <v>3848054</v>
          </cell>
          <cell r="L56">
            <v>9618440</v>
          </cell>
          <cell r="M56">
            <v>5045852</v>
          </cell>
          <cell r="N56">
            <v>9616337</v>
          </cell>
        </row>
        <row r="57">
          <cell r="B57" t="str">
            <v>IOWA - AM</v>
          </cell>
          <cell r="E57">
            <v>11</v>
          </cell>
          <cell r="F57" t="str">
            <v>N/A</v>
          </cell>
          <cell r="G57">
            <v>46</v>
          </cell>
          <cell r="H57">
            <v>2817109</v>
          </cell>
          <cell r="I57">
            <v>2949353.04</v>
          </cell>
          <cell r="J57">
            <v>8.9999999999999993E-3</v>
          </cell>
          <cell r="K57">
            <v>502649</v>
          </cell>
          <cell r="L57">
            <v>1256400</v>
          </cell>
          <cell r="M57">
            <v>659110</v>
          </cell>
          <cell r="N57">
            <v>1263762</v>
          </cell>
        </row>
        <row r="58">
          <cell r="B58" t="str">
            <v>MISSOURI - AM</v>
          </cell>
          <cell r="E58">
            <v>17</v>
          </cell>
          <cell r="F58" t="str">
            <v>N/A</v>
          </cell>
          <cell r="G58">
            <v>506</v>
          </cell>
          <cell r="H58">
            <v>33092236</v>
          </cell>
          <cell r="J58">
            <v>0.1062</v>
          </cell>
          <cell r="K58">
            <v>5931252</v>
          </cell>
          <cell r="L58">
            <v>14825520</v>
          </cell>
          <cell r="M58">
            <v>7777496</v>
          </cell>
          <cell r="N58">
            <v>14798178</v>
          </cell>
        </row>
        <row r="59">
          <cell r="B59" t="str">
            <v>NEW MEXICO - AM</v>
          </cell>
          <cell r="E59">
            <v>19</v>
          </cell>
          <cell r="F59" t="str">
            <v>N/A</v>
          </cell>
          <cell r="G59">
            <v>23</v>
          </cell>
          <cell r="H59">
            <v>1260133</v>
          </cell>
          <cell r="I59">
            <v>967696.67500000005</v>
          </cell>
          <cell r="J59">
            <v>4.0000000000000001E-3</v>
          </cell>
          <cell r="K59">
            <v>223399</v>
          </cell>
          <cell r="L59">
            <v>558400</v>
          </cell>
          <cell r="M59">
            <v>292938</v>
          </cell>
          <cell r="N59">
            <v>555245</v>
          </cell>
        </row>
        <row r="60">
          <cell r="B60" t="str">
            <v>TEXAS</v>
          </cell>
          <cell r="E60">
            <v>50</v>
          </cell>
          <cell r="F60" t="str">
            <v>N/A</v>
          </cell>
          <cell r="G60">
            <v>10</v>
          </cell>
          <cell r="H60">
            <v>454082</v>
          </cell>
          <cell r="I60">
            <v>513648.63500000001</v>
          </cell>
          <cell r="J60">
            <v>1.5E-3</v>
          </cell>
          <cell r="K60">
            <v>83775</v>
          </cell>
          <cell r="L60">
            <v>209400</v>
          </cell>
          <cell r="M60">
            <v>109852</v>
          </cell>
          <cell r="N60">
            <v>208349</v>
          </cell>
        </row>
      </sheetData>
      <sheetData sheetId="2"/>
      <sheetData sheetId="3" refreshError="1"/>
      <sheetData sheetId="4"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fo cost allocation gross"/>
      <sheetName val="2012 pen cost draft"/>
      <sheetName val="2012 contri 1.26"/>
      <sheetName val="2011 Pen Contr Proj 1.24"/>
      <sheetName val="2011 Pen cost fr TW"/>
      <sheetName val="2012_pen_cost_draft"/>
    </sheetNames>
    <sheetDataSet>
      <sheetData sheetId="0"/>
      <sheetData sheetId="1">
        <row r="49">
          <cell r="B49" t="str">
            <v>LONG ISLAND</v>
          </cell>
          <cell r="E49">
            <v>38</v>
          </cell>
          <cell r="F49" t="str">
            <v>N/A</v>
          </cell>
          <cell r="G49">
            <v>65</v>
          </cell>
          <cell r="H49">
            <v>5586399</v>
          </cell>
          <cell r="I49">
            <v>1.9099999999999999E-2</v>
          </cell>
          <cell r="J49">
            <v>1169739</v>
          </cell>
          <cell r="K49">
            <v>2387982</v>
          </cell>
        </row>
        <row r="50">
          <cell r="B50" t="str">
            <v>NEW JERSEY - AM</v>
          </cell>
          <cell r="E50">
            <v>18</v>
          </cell>
          <cell r="F50" t="str">
            <v>N/A</v>
          </cell>
          <cell r="G50">
            <v>634</v>
          </cell>
          <cell r="H50">
            <v>50409556</v>
          </cell>
          <cell r="I50">
            <v>0.1719</v>
          </cell>
          <cell r="J50">
            <v>10527651</v>
          </cell>
          <cell r="K50">
            <v>21491833</v>
          </cell>
        </row>
        <row r="51">
          <cell r="G51">
            <v>699</v>
          </cell>
          <cell r="H51">
            <v>55995955</v>
          </cell>
          <cell r="I51">
            <v>0.191</v>
          </cell>
          <cell r="J51">
            <v>11697390</v>
          </cell>
          <cell r="K51">
            <v>23879815</v>
          </cell>
        </row>
        <row r="54">
          <cell r="B54" t="str">
            <v>MARYLAND - AM</v>
          </cell>
          <cell r="E54">
            <v>13</v>
          </cell>
          <cell r="F54" t="str">
            <v>N/A</v>
          </cell>
          <cell r="G54">
            <v>6</v>
          </cell>
          <cell r="H54">
            <v>382810</v>
          </cell>
          <cell r="I54">
            <v>1.2999999999999999E-3</v>
          </cell>
          <cell r="J54">
            <v>79616</v>
          </cell>
          <cell r="K54">
            <v>162533</v>
          </cell>
        </row>
        <row r="55">
          <cell r="B55" t="str">
            <v>PENNSYLVANIA - AM</v>
          </cell>
          <cell r="E55">
            <v>24</v>
          </cell>
          <cell r="F55" t="str">
            <v>N/A</v>
          </cell>
          <cell r="G55">
            <v>768</v>
          </cell>
          <cell r="H55">
            <v>53122431</v>
          </cell>
          <cell r="I55">
            <v>0.1812</v>
          </cell>
          <cell r="J55">
            <v>11097210</v>
          </cell>
          <cell r="K55">
            <v>22654567</v>
          </cell>
        </row>
        <row r="56">
          <cell r="B56" t="str">
            <v>VIRGINIA - AM</v>
          </cell>
          <cell r="E56">
            <v>27</v>
          </cell>
          <cell r="F56" t="str">
            <v>N/A</v>
          </cell>
          <cell r="G56">
            <v>56</v>
          </cell>
          <cell r="H56">
            <v>3670359</v>
          </cell>
          <cell r="I56">
            <v>1.2500000000000001E-2</v>
          </cell>
          <cell r="J56">
            <v>765536</v>
          </cell>
          <cell r="K56">
            <v>1562815</v>
          </cell>
        </row>
        <row r="57">
          <cell r="B57" t="str">
            <v>WEST VIRGINIA - AM</v>
          </cell>
          <cell r="E57">
            <v>28</v>
          </cell>
          <cell r="F57" t="str">
            <v>N/A</v>
          </cell>
          <cell r="G57">
            <v>226</v>
          </cell>
          <cell r="H57">
            <v>15380389</v>
          </cell>
          <cell r="I57">
            <v>5.2399999999999995E-2</v>
          </cell>
          <cell r="J57">
            <v>3209126</v>
          </cell>
          <cell r="K57">
            <v>6551321</v>
          </cell>
        </row>
        <row r="58">
          <cell r="G58">
            <v>1056</v>
          </cell>
          <cell r="H58">
            <v>72555989</v>
          </cell>
          <cell r="I58">
            <v>0.24740000000000001</v>
          </cell>
          <cell r="J58">
            <v>15151488</v>
          </cell>
          <cell r="K58">
            <v>30931236</v>
          </cell>
        </row>
        <row r="61">
          <cell r="B61" t="str">
            <v>ILLINOIS - AM</v>
          </cell>
          <cell r="E61">
            <v>9</v>
          </cell>
          <cell r="F61" t="str">
            <v>N/A</v>
          </cell>
          <cell r="G61">
            <v>315</v>
          </cell>
          <cell r="H61">
            <v>21091126</v>
          </cell>
          <cell r="I61">
            <v>7.1900000000000006E-2</v>
          </cell>
          <cell r="J61">
            <v>4403363</v>
          </cell>
          <cell r="K61">
            <v>8989313</v>
          </cell>
        </row>
        <row r="62">
          <cell r="B62" t="str">
            <v xml:space="preserve">INDIANA - AM </v>
          </cell>
          <cell r="E62">
            <v>10</v>
          </cell>
          <cell r="F62" t="str">
            <v>N/A</v>
          </cell>
          <cell r="G62">
            <v>227</v>
          </cell>
          <cell r="H62">
            <v>14644794</v>
          </cell>
          <cell r="I62">
            <v>4.9799999999999997E-2</v>
          </cell>
          <cell r="J62">
            <v>3049896</v>
          </cell>
          <cell r="K62">
            <v>6226256</v>
          </cell>
        </row>
        <row r="63">
          <cell r="B63" t="str">
            <v>IOWA - AM</v>
          </cell>
          <cell r="E63">
            <v>11</v>
          </cell>
          <cell r="F63" t="str">
            <v>N/A</v>
          </cell>
          <cell r="G63">
            <v>40</v>
          </cell>
          <cell r="H63">
            <v>2481014</v>
          </cell>
          <cell r="I63">
            <v>8.5000000000000006E-3</v>
          </cell>
          <cell r="J63">
            <v>520565</v>
          </cell>
          <cell r="K63">
            <v>1062714</v>
          </cell>
        </row>
        <row r="64">
          <cell r="B64" t="str">
            <v>KENTUCKY - AM</v>
          </cell>
          <cell r="E64">
            <v>12</v>
          </cell>
          <cell r="F64" t="str">
            <v>N/A</v>
          </cell>
          <cell r="G64">
            <v>88</v>
          </cell>
          <cell r="H64">
            <v>5831903</v>
          </cell>
          <cell r="I64">
            <v>1.9900000000000001E-2</v>
          </cell>
          <cell r="J64">
            <v>1218733</v>
          </cell>
          <cell r="K64">
            <v>2488002</v>
          </cell>
        </row>
        <row r="65">
          <cell r="B65" t="str">
            <v>MICHIGAN  - AM</v>
          </cell>
          <cell r="E65">
            <v>16</v>
          </cell>
          <cell r="F65" t="str">
            <v>N/A</v>
          </cell>
          <cell r="G65">
            <v>6</v>
          </cell>
          <cell r="H65">
            <v>351252</v>
          </cell>
          <cell r="I65">
            <v>1.1999999999999999E-3</v>
          </cell>
          <cell r="J65">
            <v>73491</v>
          </cell>
          <cell r="K65">
            <v>150030</v>
          </cell>
        </row>
        <row r="66">
          <cell r="B66" t="str">
            <v>MISSOURI - AM</v>
          </cell>
          <cell r="E66">
            <v>17</v>
          </cell>
          <cell r="F66" t="str">
            <v>N/A</v>
          </cell>
          <cell r="G66">
            <v>485</v>
          </cell>
          <cell r="H66">
            <v>32125015</v>
          </cell>
          <cell r="I66">
            <v>0.1096</v>
          </cell>
          <cell r="J66">
            <v>6712220</v>
          </cell>
          <cell r="K66">
            <v>13702763</v>
          </cell>
        </row>
        <row r="67">
          <cell r="B67" t="str">
            <v>TENNESSEE - AM</v>
          </cell>
          <cell r="E67">
            <v>26</v>
          </cell>
          <cell r="F67" t="str">
            <v>N/A</v>
          </cell>
          <cell r="G67">
            <v>64</v>
          </cell>
          <cell r="H67">
            <v>4347617</v>
          </cell>
          <cell r="I67">
            <v>1.4800000000000001E-2</v>
          </cell>
          <cell r="J67">
            <v>906395</v>
          </cell>
          <cell r="K67">
            <v>1850373</v>
          </cell>
        </row>
        <row r="68">
          <cell r="G68">
            <v>1225</v>
          </cell>
          <cell r="H68">
            <v>80872721</v>
          </cell>
          <cell r="I68">
            <v>0.2757</v>
          </cell>
          <cell r="J68">
            <v>16884663</v>
          </cell>
          <cell r="K68">
            <v>34469451</v>
          </cell>
        </row>
        <row r="71">
          <cell r="B71" t="str">
            <v>OHIO - AM</v>
          </cell>
          <cell r="E71">
            <v>22</v>
          </cell>
          <cell r="F71" t="str">
            <v>N/A</v>
          </cell>
          <cell r="G71">
            <v>70</v>
          </cell>
          <cell r="H71">
            <v>4442958</v>
          </cell>
          <cell r="I71">
            <v>1.52E-2</v>
          </cell>
          <cell r="J71">
            <v>930892</v>
          </cell>
          <cell r="K71">
            <v>1900383</v>
          </cell>
        </row>
        <row r="72">
          <cell r="B72" t="str">
            <v>CALIFORNIA - AM</v>
          </cell>
          <cell r="E72">
            <v>5</v>
          </cell>
          <cell r="F72" t="str">
            <v>N/A</v>
          </cell>
          <cell r="G72">
            <v>168</v>
          </cell>
          <cell r="H72">
            <v>14127413</v>
          </cell>
          <cell r="I72">
            <v>4.8099999999999997E-2</v>
          </cell>
          <cell r="J72">
            <v>2945783</v>
          </cell>
          <cell r="K72">
            <v>6013713</v>
          </cell>
        </row>
        <row r="73">
          <cell r="B73" t="str">
            <v>HAWAII</v>
          </cell>
          <cell r="E73">
            <v>30</v>
          </cell>
          <cell r="F73" t="str">
            <v>N/A</v>
          </cell>
          <cell r="G73">
            <v>10</v>
          </cell>
          <cell r="H73">
            <v>820681</v>
          </cell>
          <cell r="I73">
            <v>2.8E-3</v>
          </cell>
          <cell r="J73">
            <v>171480</v>
          </cell>
          <cell r="K73">
            <v>350071</v>
          </cell>
        </row>
      </sheetData>
      <sheetData sheetId="2"/>
      <sheetData sheetId="3"/>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turns"/>
      <sheetName val="DIAMOND"/>
      <sheetName val="MDSummary"/>
      <sheetName val="Status"/>
      <sheetName val="P"/>
    </sheetNames>
    <sheetDataSet>
      <sheetData sheetId="0" refreshError="1"/>
      <sheetData sheetId="1" refreshError="1"/>
      <sheetData sheetId="2" refreshError="1"/>
      <sheetData sheetId="3" refreshError="1"/>
      <sheetData sheetId="4"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Z"/>
      <sheetName val="CA"/>
      <sheetName val="HI"/>
      <sheetName val="IL"/>
      <sheetName val="IN"/>
      <sheetName val="IA"/>
      <sheetName val="KY"/>
      <sheetName val="LI"/>
      <sheetName val="MD"/>
      <sheetName val="MI"/>
      <sheetName val="MO"/>
      <sheetName val="NJ"/>
      <sheetName val="NM"/>
      <sheetName val="OH"/>
      <sheetName val="PA"/>
      <sheetName val="TN"/>
      <sheetName val="VA EAST"/>
      <sheetName val="VA"/>
      <sheetName val="WV"/>
      <sheetName val="Sheet1"/>
      <sheetName val="Sheet2"/>
      <sheetName val="2012 pen cost draf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lControl"/>
      <sheetName val="Changes"/>
      <sheetName val="MDSummary"/>
      <sheetName val="SUMMARY"/>
      <sheetName val="O&amp;M"/>
      <sheetName val="RESIDUALS"/>
      <sheetName val="ENGINEERING"/>
      <sheetName val="UID"/>
      <sheetName val="CAR"/>
      <sheetName val="MIL"/>
      <sheetName val="OH"/>
      <sheetName val="REGIONAL OH"/>
      <sheetName val="WLPP"/>
      <sheetName val="Validation"/>
      <sheetName val="Engines"/>
      <sheetName val="OUD"/>
      <sheetName val="Americas2"/>
      <sheetName val="FunnelData"/>
      <sheetName val="TableofDeals"/>
      <sheetName val="Database"/>
      <sheetName val="HotDealData"/>
      <sheetName val="LeadSources"/>
      <sheetName val="OutlierData"/>
      <sheetName val="Pivot"/>
      <sheetName val="BSC2"/>
      <sheetName val="ScorecardBackup"/>
      <sheetName val="FunnelReport"/>
      <sheetName val="SuspectData"/>
      <sheetName val="ScorecardReport"/>
      <sheetName val="WinAll"/>
      <sheetName val="SCBackupData"/>
    </sheetNames>
    <sheetDataSet>
      <sheetData sheetId="0" refreshError="1"/>
      <sheetData sheetId="1" refreshError="1"/>
      <sheetData sheetId="2" refreshError="1"/>
      <sheetData sheetId="3" refreshError="1">
        <row r="3">
          <cell r="D3" t="str">
            <v>AZURIXNA</v>
          </cell>
        </row>
        <row r="10">
          <cell r="D10">
            <v>37956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Open Stub Data"/>
      <sheetName val="Customize Your Invoice"/>
      <sheetName val="Invoice"/>
      <sheetName val="Macros"/>
      <sheetName val="ATW"/>
      <sheetName val="Lock"/>
      <sheetName val="Intl Data Table"/>
      <sheetName val="TemplateInformation"/>
      <sheetName val="CA"/>
      <sheetName val="Customize_Your_Invoice"/>
    </sheetNames>
    <sheetDataSet>
      <sheetData sheetId="0" refreshError="1"/>
      <sheetData sheetId="1" refreshError="1">
        <row r="15">
          <cell r="E15" t="str">
            <v>State</v>
          </cell>
        </row>
        <row r="24">
          <cell r="D24" t="b">
            <v>0</v>
          </cell>
        </row>
        <row r="28">
          <cell r="D28" t="b">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PACT"/>
      <sheetName val="General"/>
      <sheetName val="Valuation"/>
      <sheetName val="NEI"/>
      <sheetName val="Etown SERP"/>
      <sheetName val="Etown Directors"/>
      <sheetName val="Customize Your Invoice"/>
    </sheetNames>
    <sheetDataSet>
      <sheetData sheetId="0" refreshError="1"/>
      <sheetData sheetId="1" refreshError="1">
        <row r="1">
          <cell r="B1">
            <v>38353</v>
          </cell>
        </row>
        <row r="2">
          <cell r="B2">
            <v>0.06</v>
          </cell>
        </row>
      </sheetData>
      <sheetData sheetId="2" refreshError="1"/>
      <sheetData sheetId="3"/>
      <sheetData sheetId="4"/>
      <sheetData sheetId="5" refreshError="1"/>
      <sheetData sheetId="6"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WPR_Paytrm_Over180"/>
      <sheetName val="Sheet2"/>
      <sheetName val="Sheet1"/>
      <sheetName val="General"/>
    </sheetNames>
    <sheetDataSet>
      <sheetData sheetId="0" refreshError="1"/>
      <sheetData sheetId="1" refreshError="1">
        <row r="2">
          <cell r="B2">
            <v>1879</v>
          </cell>
          <cell r="C2" t="str">
            <v>1100</v>
          </cell>
        </row>
        <row r="3">
          <cell r="B3">
            <v>1879</v>
          </cell>
          <cell r="C3" t="str">
            <v>1100</v>
          </cell>
        </row>
        <row r="4">
          <cell r="B4">
            <v>1879</v>
          </cell>
          <cell r="C4" t="str">
            <v>1100</v>
          </cell>
        </row>
        <row r="5">
          <cell r="B5">
            <v>2113</v>
          </cell>
          <cell r="C5" t="str">
            <v>1100</v>
          </cell>
        </row>
        <row r="6">
          <cell r="B6">
            <v>2113</v>
          </cell>
          <cell r="C6" t="str">
            <v>1100</v>
          </cell>
        </row>
        <row r="7">
          <cell r="B7">
            <v>2113</v>
          </cell>
          <cell r="C7" t="str">
            <v>1100</v>
          </cell>
        </row>
        <row r="8">
          <cell r="B8">
            <v>2113</v>
          </cell>
          <cell r="C8" t="str">
            <v>1100</v>
          </cell>
        </row>
        <row r="9">
          <cell r="B9">
            <v>2113</v>
          </cell>
          <cell r="C9" t="str">
            <v>1100</v>
          </cell>
        </row>
        <row r="10">
          <cell r="B10">
            <v>2983</v>
          </cell>
          <cell r="C10" t="str">
            <v>1100</v>
          </cell>
        </row>
        <row r="11">
          <cell r="B11">
            <v>2983</v>
          </cell>
          <cell r="C11" t="str">
            <v>1100</v>
          </cell>
        </row>
        <row r="12">
          <cell r="B12">
            <v>2983</v>
          </cell>
          <cell r="C12" t="str">
            <v>1100</v>
          </cell>
        </row>
        <row r="13">
          <cell r="B13">
            <v>4639</v>
          </cell>
          <cell r="C13" t="str">
            <v>1100</v>
          </cell>
        </row>
        <row r="14">
          <cell r="B14">
            <v>4639</v>
          </cell>
          <cell r="C14" t="str">
            <v>1100</v>
          </cell>
        </row>
        <row r="15">
          <cell r="B15">
            <v>4639</v>
          </cell>
          <cell r="C15" t="str">
            <v>1100</v>
          </cell>
        </row>
        <row r="16">
          <cell r="B16">
            <v>4661</v>
          </cell>
          <cell r="C16" t="str">
            <v>1100</v>
          </cell>
        </row>
        <row r="17">
          <cell r="B17">
            <v>4661</v>
          </cell>
          <cell r="C17" t="str">
            <v>1100</v>
          </cell>
        </row>
        <row r="18">
          <cell r="B18">
            <v>4661</v>
          </cell>
          <cell r="C18" t="str">
            <v>1100</v>
          </cell>
        </row>
        <row r="19">
          <cell r="B19">
            <v>4661</v>
          </cell>
          <cell r="C19" t="str">
            <v>1100</v>
          </cell>
        </row>
        <row r="20">
          <cell r="B20">
            <v>5466</v>
          </cell>
          <cell r="C20" t="str">
            <v>1100</v>
          </cell>
        </row>
        <row r="21">
          <cell r="B21">
            <v>5466</v>
          </cell>
          <cell r="C21" t="str">
            <v>1100</v>
          </cell>
        </row>
        <row r="22">
          <cell r="B22">
            <v>5466</v>
          </cell>
          <cell r="C22" t="str">
            <v>1100</v>
          </cell>
        </row>
        <row r="23">
          <cell r="B23">
            <v>5466</v>
          </cell>
          <cell r="C23" t="str">
            <v>1100</v>
          </cell>
        </row>
        <row r="24">
          <cell r="B24">
            <v>8357</v>
          </cell>
          <cell r="C24" t="str">
            <v>1100</v>
          </cell>
        </row>
        <row r="25">
          <cell r="B25">
            <v>8357</v>
          </cell>
          <cell r="C25" t="str">
            <v>1100</v>
          </cell>
        </row>
        <row r="26">
          <cell r="B26">
            <v>8357</v>
          </cell>
          <cell r="C26" t="str">
            <v>1100</v>
          </cell>
        </row>
        <row r="27">
          <cell r="B27">
            <v>8357</v>
          </cell>
          <cell r="C27" t="str">
            <v>1100</v>
          </cell>
        </row>
        <row r="28">
          <cell r="B28">
            <v>8687</v>
          </cell>
          <cell r="C28" t="str">
            <v>1100</v>
          </cell>
        </row>
        <row r="29">
          <cell r="B29">
            <v>8687</v>
          </cell>
          <cell r="C29" t="str">
            <v>1100</v>
          </cell>
        </row>
        <row r="30">
          <cell r="B30">
            <v>8687</v>
          </cell>
          <cell r="C30" t="str">
            <v>1100</v>
          </cell>
        </row>
        <row r="31">
          <cell r="B31">
            <v>8687</v>
          </cell>
          <cell r="C31" t="str">
            <v>1100</v>
          </cell>
        </row>
        <row r="32">
          <cell r="B32">
            <v>12169</v>
          </cell>
          <cell r="C32" t="str">
            <v>1100</v>
          </cell>
        </row>
        <row r="33">
          <cell r="B33">
            <v>12169</v>
          </cell>
          <cell r="C33" t="str">
            <v>1100</v>
          </cell>
        </row>
        <row r="34">
          <cell r="B34">
            <v>12169</v>
          </cell>
          <cell r="C34" t="str">
            <v>1100</v>
          </cell>
        </row>
        <row r="35">
          <cell r="B35">
            <v>12169</v>
          </cell>
          <cell r="C35" t="str">
            <v>1100</v>
          </cell>
        </row>
        <row r="36">
          <cell r="B36">
            <v>12236</v>
          </cell>
          <cell r="C36" t="str">
            <v>1100</v>
          </cell>
        </row>
        <row r="37">
          <cell r="B37">
            <v>12236</v>
          </cell>
          <cell r="C37" t="str">
            <v>1100</v>
          </cell>
        </row>
        <row r="38">
          <cell r="B38">
            <v>12236</v>
          </cell>
          <cell r="C38" t="str">
            <v>1100</v>
          </cell>
        </row>
        <row r="39">
          <cell r="B39">
            <v>18537</v>
          </cell>
          <cell r="C39" t="str">
            <v>1100</v>
          </cell>
        </row>
        <row r="40">
          <cell r="B40">
            <v>18537</v>
          </cell>
          <cell r="C40" t="str">
            <v>1100</v>
          </cell>
        </row>
        <row r="41">
          <cell r="B41">
            <v>18537</v>
          </cell>
          <cell r="C41" t="str">
            <v>1100</v>
          </cell>
        </row>
        <row r="42">
          <cell r="B42">
            <v>19149</v>
          </cell>
          <cell r="C42" t="str">
            <v>1100</v>
          </cell>
        </row>
        <row r="43">
          <cell r="B43">
            <v>19149</v>
          </cell>
          <cell r="C43" t="str">
            <v>1100</v>
          </cell>
        </row>
        <row r="44">
          <cell r="B44">
            <v>19149</v>
          </cell>
          <cell r="C44" t="str">
            <v>1100</v>
          </cell>
        </row>
        <row r="45">
          <cell r="B45">
            <v>19149</v>
          </cell>
          <cell r="C45" t="str">
            <v>1100</v>
          </cell>
        </row>
        <row r="46">
          <cell r="B46">
            <v>19479</v>
          </cell>
          <cell r="C46" t="str">
            <v>1100</v>
          </cell>
        </row>
        <row r="47">
          <cell r="B47">
            <v>19479</v>
          </cell>
          <cell r="C47" t="str">
            <v>1100</v>
          </cell>
        </row>
        <row r="48">
          <cell r="B48">
            <v>19479</v>
          </cell>
          <cell r="C48" t="str">
            <v>1100</v>
          </cell>
        </row>
        <row r="49">
          <cell r="B49">
            <v>19479</v>
          </cell>
          <cell r="C49" t="str">
            <v>1100</v>
          </cell>
        </row>
        <row r="50">
          <cell r="B50">
            <v>19554</v>
          </cell>
          <cell r="C50" t="str">
            <v>1100</v>
          </cell>
        </row>
        <row r="51">
          <cell r="B51">
            <v>19554</v>
          </cell>
          <cell r="C51" t="str">
            <v>1100</v>
          </cell>
        </row>
        <row r="52">
          <cell r="B52">
            <v>19554</v>
          </cell>
          <cell r="C52" t="str">
            <v>1100</v>
          </cell>
        </row>
        <row r="53">
          <cell r="B53">
            <v>19554</v>
          </cell>
          <cell r="C53" t="str">
            <v>1100</v>
          </cell>
        </row>
        <row r="54">
          <cell r="B54">
            <v>20459</v>
          </cell>
          <cell r="C54" t="str">
            <v>1100</v>
          </cell>
        </row>
        <row r="55">
          <cell r="B55">
            <v>20459</v>
          </cell>
          <cell r="C55" t="str">
            <v>1100</v>
          </cell>
        </row>
        <row r="56">
          <cell r="B56">
            <v>20459</v>
          </cell>
          <cell r="C56" t="str">
            <v>1100</v>
          </cell>
        </row>
        <row r="57">
          <cell r="B57">
            <v>20459</v>
          </cell>
          <cell r="C57" t="str">
            <v>1100</v>
          </cell>
        </row>
        <row r="58">
          <cell r="B58">
            <v>20459</v>
          </cell>
          <cell r="C58" t="str">
            <v>1100</v>
          </cell>
        </row>
        <row r="59">
          <cell r="B59">
            <v>24601</v>
          </cell>
          <cell r="C59" t="str">
            <v>1100</v>
          </cell>
        </row>
        <row r="60">
          <cell r="B60">
            <v>24601</v>
          </cell>
          <cell r="C60" t="str">
            <v>1100</v>
          </cell>
        </row>
        <row r="61">
          <cell r="B61">
            <v>24601</v>
          </cell>
          <cell r="C61" t="str">
            <v>1100</v>
          </cell>
        </row>
        <row r="62">
          <cell r="B62">
            <v>25325</v>
          </cell>
          <cell r="C62" t="str">
            <v>1100</v>
          </cell>
        </row>
        <row r="63">
          <cell r="B63">
            <v>25325</v>
          </cell>
          <cell r="C63" t="str">
            <v>1100</v>
          </cell>
        </row>
        <row r="64">
          <cell r="B64">
            <v>25325</v>
          </cell>
          <cell r="C64" t="str">
            <v>1100</v>
          </cell>
        </row>
        <row r="65">
          <cell r="B65">
            <v>25325</v>
          </cell>
          <cell r="C65" t="str">
            <v>1100</v>
          </cell>
        </row>
        <row r="66">
          <cell r="B66">
            <v>25660</v>
          </cell>
          <cell r="C66" t="str">
            <v>2100</v>
          </cell>
        </row>
        <row r="67">
          <cell r="B67">
            <v>25660</v>
          </cell>
          <cell r="C67" t="str">
            <v>2100</v>
          </cell>
        </row>
        <row r="68">
          <cell r="B68">
            <v>25660</v>
          </cell>
          <cell r="C68" t="str">
            <v>2100</v>
          </cell>
        </row>
        <row r="69">
          <cell r="B69">
            <v>25660</v>
          </cell>
          <cell r="C69" t="str">
            <v>2100</v>
          </cell>
        </row>
        <row r="70">
          <cell r="B70">
            <v>25660</v>
          </cell>
          <cell r="C70" t="str">
            <v>2100</v>
          </cell>
        </row>
        <row r="71">
          <cell r="B71">
            <v>27017</v>
          </cell>
          <cell r="C71" t="str">
            <v>1100</v>
          </cell>
        </row>
        <row r="72">
          <cell r="B72">
            <v>27017</v>
          </cell>
          <cell r="C72" t="str">
            <v>1100</v>
          </cell>
        </row>
        <row r="73">
          <cell r="B73">
            <v>27017</v>
          </cell>
          <cell r="C73" t="str">
            <v>1100</v>
          </cell>
        </row>
        <row r="74">
          <cell r="B74">
            <v>28880</v>
          </cell>
          <cell r="C74" t="str">
            <v>2100</v>
          </cell>
        </row>
        <row r="75">
          <cell r="B75">
            <v>28880</v>
          </cell>
          <cell r="C75" t="str">
            <v>2100</v>
          </cell>
        </row>
        <row r="76">
          <cell r="B76">
            <v>28880</v>
          </cell>
          <cell r="C76" t="str">
            <v>2100</v>
          </cell>
        </row>
        <row r="77">
          <cell r="B77">
            <v>28880</v>
          </cell>
          <cell r="C77" t="str">
            <v>2100</v>
          </cell>
        </row>
        <row r="78">
          <cell r="B78">
            <v>30254</v>
          </cell>
          <cell r="C78" t="str">
            <v>1100</v>
          </cell>
        </row>
        <row r="79">
          <cell r="B79">
            <v>30254</v>
          </cell>
          <cell r="C79" t="str">
            <v>1100</v>
          </cell>
        </row>
        <row r="80">
          <cell r="B80">
            <v>30254</v>
          </cell>
          <cell r="C80" t="str">
            <v>1100</v>
          </cell>
        </row>
        <row r="81">
          <cell r="B81">
            <v>30254</v>
          </cell>
          <cell r="C81" t="str">
            <v>1100</v>
          </cell>
        </row>
        <row r="82">
          <cell r="B82">
            <v>30254</v>
          </cell>
          <cell r="C82" t="str">
            <v>1100</v>
          </cell>
        </row>
        <row r="83">
          <cell r="B83">
            <v>34123</v>
          </cell>
          <cell r="C83" t="str">
            <v>1100</v>
          </cell>
        </row>
        <row r="84">
          <cell r="B84">
            <v>34123</v>
          </cell>
          <cell r="C84" t="str">
            <v>1100</v>
          </cell>
        </row>
        <row r="85">
          <cell r="B85">
            <v>34123</v>
          </cell>
          <cell r="C85" t="str">
            <v>1100</v>
          </cell>
        </row>
        <row r="86">
          <cell r="B86">
            <v>34123</v>
          </cell>
          <cell r="C86" t="str">
            <v>1100</v>
          </cell>
        </row>
        <row r="87">
          <cell r="B87">
            <v>36299</v>
          </cell>
          <cell r="C87" t="str">
            <v>1100</v>
          </cell>
        </row>
        <row r="88">
          <cell r="B88">
            <v>36299</v>
          </cell>
          <cell r="C88" t="str">
            <v>1100</v>
          </cell>
        </row>
        <row r="89">
          <cell r="B89">
            <v>36299</v>
          </cell>
          <cell r="C89" t="str">
            <v>1100</v>
          </cell>
        </row>
        <row r="90">
          <cell r="B90">
            <v>39131</v>
          </cell>
          <cell r="C90" t="str">
            <v>1100</v>
          </cell>
        </row>
        <row r="91">
          <cell r="B91">
            <v>39131</v>
          </cell>
          <cell r="C91" t="str">
            <v>1100</v>
          </cell>
        </row>
        <row r="92">
          <cell r="B92">
            <v>39131</v>
          </cell>
          <cell r="C92" t="str">
            <v>1100</v>
          </cell>
        </row>
        <row r="93">
          <cell r="B93">
            <v>39952</v>
          </cell>
          <cell r="C93" t="str">
            <v>1100</v>
          </cell>
        </row>
        <row r="94">
          <cell r="B94">
            <v>39952</v>
          </cell>
          <cell r="C94" t="str">
            <v>1100</v>
          </cell>
        </row>
        <row r="95">
          <cell r="B95">
            <v>39952</v>
          </cell>
          <cell r="C95" t="str">
            <v>1100</v>
          </cell>
        </row>
        <row r="96">
          <cell r="B96">
            <v>39952</v>
          </cell>
          <cell r="C96" t="str">
            <v>1100</v>
          </cell>
        </row>
        <row r="97">
          <cell r="B97">
            <v>40670</v>
          </cell>
          <cell r="C97" t="str">
            <v>1100</v>
          </cell>
        </row>
        <row r="98">
          <cell r="B98">
            <v>40670</v>
          </cell>
          <cell r="C98" t="str">
            <v>1100</v>
          </cell>
        </row>
        <row r="99">
          <cell r="B99">
            <v>40670</v>
          </cell>
          <cell r="C99" t="str">
            <v>1100</v>
          </cell>
        </row>
        <row r="100">
          <cell r="B100">
            <v>40670</v>
          </cell>
          <cell r="C100" t="str">
            <v>1100</v>
          </cell>
        </row>
        <row r="101">
          <cell r="B101">
            <v>42138</v>
          </cell>
          <cell r="C101" t="str">
            <v>1100</v>
          </cell>
        </row>
        <row r="102">
          <cell r="B102">
            <v>42138</v>
          </cell>
          <cell r="C102" t="str">
            <v>1100</v>
          </cell>
        </row>
        <row r="103">
          <cell r="B103">
            <v>42138</v>
          </cell>
          <cell r="C103" t="str">
            <v>1100</v>
          </cell>
        </row>
        <row r="104">
          <cell r="B104">
            <v>42138</v>
          </cell>
          <cell r="C104" t="str">
            <v>1100</v>
          </cell>
        </row>
        <row r="105">
          <cell r="B105">
            <v>43190</v>
          </cell>
          <cell r="C105" t="str">
            <v>1100</v>
          </cell>
        </row>
        <row r="106">
          <cell r="B106">
            <v>43190</v>
          </cell>
          <cell r="C106" t="str">
            <v>1100</v>
          </cell>
        </row>
        <row r="107">
          <cell r="B107">
            <v>43190</v>
          </cell>
          <cell r="C107" t="str">
            <v>1100</v>
          </cell>
        </row>
        <row r="108">
          <cell r="B108">
            <v>43190</v>
          </cell>
          <cell r="C108" t="str">
            <v>1100</v>
          </cell>
        </row>
        <row r="109">
          <cell r="B109">
            <v>43813</v>
          </cell>
          <cell r="C109" t="str">
            <v>1100</v>
          </cell>
        </row>
        <row r="110">
          <cell r="B110">
            <v>43813</v>
          </cell>
          <cell r="C110" t="str">
            <v>1100</v>
          </cell>
        </row>
        <row r="111">
          <cell r="B111">
            <v>43813</v>
          </cell>
          <cell r="C111" t="str">
            <v>1100</v>
          </cell>
        </row>
        <row r="112">
          <cell r="B112">
            <v>43813</v>
          </cell>
          <cell r="C112" t="str">
            <v>1100</v>
          </cell>
        </row>
        <row r="113">
          <cell r="B113">
            <v>46898</v>
          </cell>
          <cell r="C113" t="str">
            <v>1100</v>
          </cell>
        </row>
        <row r="114">
          <cell r="B114">
            <v>46898</v>
          </cell>
          <cell r="C114" t="str">
            <v>1100</v>
          </cell>
        </row>
        <row r="115">
          <cell r="B115">
            <v>46898</v>
          </cell>
          <cell r="C115" t="str">
            <v>1100</v>
          </cell>
        </row>
        <row r="116">
          <cell r="B116">
            <v>48066</v>
          </cell>
          <cell r="C116" t="str">
            <v>1100</v>
          </cell>
        </row>
        <row r="117">
          <cell r="B117">
            <v>48066</v>
          </cell>
          <cell r="C117" t="str">
            <v>1100</v>
          </cell>
        </row>
        <row r="118">
          <cell r="B118">
            <v>48066</v>
          </cell>
          <cell r="C118" t="str">
            <v>1100</v>
          </cell>
        </row>
        <row r="119">
          <cell r="B119">
            <v>48561</v>
          </cell>
          <cell r="C119" t="str">
            <v>2100</v>
          </cell>
        </row>
        <row r="120">
          <cell r="B120">
            <v>48561</v>
          </cell>
          <cell r="C120" t="str">
            <v>2100</v>
          </cell>
        </row>
        <row r="121">
          <cell r="B121">
            <v>48561</v>
          </cell>
          <cell r="C121" t="str">
            <v>2100</v>
          </cell>
        </row>
        <row r="122">
          <cell r="B122">
            <v>48561</v>
          </cell>
          <cell r="C122" t="str">
            <v>2100</v>
          </cell>
        </row>
        <row r="123">
          <cell r="B123">
            <v>55700</v>
          </cell>
          <cell r="C123" t="str">
            <v>1100</v>
          </cell>
        </row>
        <row r="124">
          <cell r="B124">
            <v>55700</v>
          </cell>
          <cell r="C124" t="str">
            <v>1100</v>
          </cell>
        </row>
        <row r="125">
          <cell r="B125">
            <v>55700</v>
          </cell>
          <cell r="C125" t="str">
            <v>1100</v>
          </cell>
        </row>
        <row r="126">
          <cell r="B126">
            <v>55700</v>
          </cell>
          <cell r="C126" t="str">
            <v>1100</v>
          </cell>
        </row>
        <row r="127">
          <cell r="B127">
            <v>55843</v>
          </cell>
          <cell r="C127" t="str">
            <v>1100</v>
          </cell>
        </row>
        <row r="128">
          <cell r="B128">
            <v>55843</v>
          </cell>
          <cell r="C128" t="str">
            <v>1100</v>
          </cell>
        </row>
        <row r="129">
          <cell r="B129">
            <v>55843</v>
          </cell>
          <cell r="C129" t="str">
            <v>1100</v>
          </cell>
        </row>
        <row r="130">
          <cell r="B130">
            <v>56138</v>
          </cell>
          <cell r="C130" t="str">
            <v>1100</v>
          </cell>
        </row>
        <row r="131">
          <cell r="B131">
            <v>56138</v>
          </cell>
          <cell r="C131" t="str">
            <v>1100</v>
          </cell>
        </row>
        <row r="132">
          <cell r="B132">
            <v>56138</v>
          </cell>
          <cell r="C132" t="str">
            <v>1100</v>
          </cell>
        </row>
        <row r="133">
          <cell r="B133">
            <v>56138</v>
          </cell>
          <cell r="C133" t="str">
            <v>1100</v>
          </cell>
        </row>
        <row r="134">
          <cell r="B134">
            <v>58081</v>
          </cell>
          <cell r="C134" t="str">
            <v>2100</v>
          </cell>
        </row>
        <row r="135">
          <cell r="B135">
            <v>58081</v>
          </cell>
          <cell r="C135" t="str">
            <v>2100</v>
          </cell>
        </row>
        <row r="136">
          <cell r="B136">
            <v>58081</v>
          </cell>
          <cell r="C136" t="str">
            <v>2100</v>
          </cell>
        </row>
        <row r="137">
          <cell r="B137">
            <v>59098</v>
          </cell>
          <cell r="C137" t="str">
            <v>1100</v>
          </cell>
        </row>
        <row r="138">
          <cell r="B138">
            <v>59098</v>
          </cell>
          <cell r="C138" t="str">
            <v>1100</v>
          </cell>
        </row>
        <row r="139">
          <cell r="B139">
            <v>59098</v>
          </cell>
          <cell r="C139" t="str">
            <v>1100</v>
          </cell>
        </row>
        <row r="140">
          <cell r="B140">
            <v>59098</v>
          </cell>
          <cell r="C140" t="str">
            <v>1100</v>
          </cell>
        </row>
        <row r="141">
          <cell r="B141">
            <v>60436</v>
          </cell>
          <cell r="C141" t="str">
            <v>1100</v>
          </cell>
        </row>
        <row r="142">
          <cell r="B142">
            <v>60436</v>
          </cell>
          <cell r="C142" t="str">
            <v>1100</v>
          </cell>
        </row>
        <row r="143">
          <cell r="B143">
            <v>60436</v>
          </cell>
          <cell r="C143" t="str">
            <v>1100</v>
          </cell>
        </row>
        <row r="144">
          <cell r="B144">
            <v>60436</v>
          </cell>
          <cell r="C144" t="str">
            <v>1100</v>
          </cell>
        </row>
        <row r="145">
          <cell r="B145">
            <v>60799</v>
          </cell>
          <cell r="C145" t="str">
            <v>2100</v>
          </cell>
        </row>
        <row r="146">
          <cell r="B146">
            <v>60799</v>
          </cell>
          <cell r="C146" t="str">
            <v>2100</v>
          </cell>
        </row>
        <row r="147">
          <cell r="B147">
            <v>60799</v>
          </cell>
          <cell r="C147" t="str">
            <v>2100</v>
          </cell>
        </row>
        <row r="148">
          <cell r="B148">
            <v>60799</v>
          </cell>
          <cell r="C148" t="str">
            <v>2100</v>
          </cell>
        </row>
        <row r="149">
          <cell r="B149">
            <v>60844</v>
          </cell>
          <cell r="C149" t="str">
            <v>1100</v>
          </cell>
        </row>
        <row r="150">
          <cell r="B150">
            <v>60844</v>
          </cell>
          <cell r="C150" t="str">
            <v>1100</v>
          </cell>
        </row>
        <row r="151">
          <cell r="B151">
            <v>60844</v>
          </cell>
          <cell r="C151" t="str">
            <v>1100</v>
          </cell>
        </row>
        <row r="152">
          <cell r="B152">
            <v>65321</v>
          </cell>
          <cell r="C152" t="str">
            <v>1100</v>
          </cell>
        </row>
        <row r="153">
          <cell r="B153">
            <v>65321</v>
          </cell>
          <cell r="C153" t="str">
            <v>1100</v>
          </cell>
        </row>
        <row r="154">
          <cell r="B154">
            <v>65321</v>
          </cell>
          <cell r="C154" t="str">
            <v>1100</v>
          </cell>
        </row>
        <row r="155">
          <cell r="B155">
            <v>66005</v>
          </cell>
          <cell r="C155" t="str">
            <v>2100</v>
          </cell>
        </row>
        <row r="156">
          <cell r="B156">
            <v>66005</v>
          </cell>
          <cell r="C156" t="str">
            <v>2100</v>
          </cell>
        </row>
        <row r="157">
          <cell r="B157">
            <v>66005</v>
          </cell>
          <cell r="C157" t="str">
            <v>2100</v>
          </cell>
        </row>
        <row r="158">
          <cell r="B158">
            <v>66005</v>
          </cell>
          <cell r="C158" t="str">
            <v>2100</v>
          </cell>
        </row>
        <row r="159">
          <cell r="B159">
            <v>66005</v>
          </cell>
          <cell r="C159" t="str">
            <v>2100</v>
          </cell>
        </row>
        <row r="160">
          <cell r="B160">
            <v>67228</v>
          </cell>
          <cell r="C160" t="str">
            <v>2100</v>
          </cell>
        </row>
        <row r="161">
          <cell r="B161">
            <v>67228</v>
          </cell>
          <cell r="C161" t="str">
            <v>2100</v>
          </cell>
        </row>
        <row r="162">
          <cell r="B162">
            <v>67228</v>
          </cell>
          <cell r="C162" t="str">
            <v>2100</v>
          </cell>
        </row>
        <row r="163">
          <cell r="B163">
            <v>67228</v>
          </cell>
          <cell r="C163" t="str">
            <v>2100</v>
          </cell>
        </row>
        <row r="164">
          <cell r="B164">
            <v>67228</v>
          </cell>
          <cell r="C164" t="str">
            <v>2100</v>
          </cell>
        </row>
        <row r="165">
          <cell r="B165">
            <v>67228</v>
          </cell>
          <cell r="C165" t="str">
            <v>2100</v>
          </cell>
        </row>
        <row r="166">
          <cell r="B166">
            <v>67558</v>
          </cell>
          <cell r="C166" t="str">
            <v>2100</v>
          </cell>
        </row>
        <row r="167">
          <cell r="B167">
            <v>67558</v>
          </cell>
          <cell r="C167" t="str">
            <v>2100</v>
          </cell>
        </row>
        <row r="168">
          <cell r="B168">
            <v>67558</v>
          </cell>
          <cell r="C168" t="str">
            <v>2100</v>
          </cell>
        </row>
        <row r="169">
          <cell r="B169">
            <v>67558</v>
          </cell>
          <cell r="C169" t="str">
            <v>2100</v>
          </cell>
        </row>
        <row r="170">
          <cell r="B170">
            <v>69354</v>
          </cell>
          <cell r="C170" t="str">
            <v>1100</v>
          </cell>
        </row>
        <row r="171">
          <cell r="B171">
            <v>69354</v>
          </cell>
          <cell r="C171" t="str">
            <v>1100</v>
          </cell>
        </row>
        <row r="172">
          <cell r="B172">
            <v>69354</v>
          </cell>
          <cell r="C172" t="str">
            <v>1100</v>
          </cell>
        </row>
        <row r="173">
          <cell r="B173">
            <v>69648</v>
          </cell>
          <cell r="C173" t="str">
            <v>1100</v>
          </cell>
        </row>
        <row r="174">
          <cell r="B174">
            <v>69648</v>
          </cell>
          <cell r="C174" t="str">
            <v>1100</v>
          </cell>
        </row>
        <row r="175">
          <cell r="B175">
            <v>69648</v>
          </cell>
          <cell r="C175" t="str">
            <v>1100</v>
          </cell>
        </row>
        <row r="176">
          <cell r="B176">
            <v>70403</v>
          </cell>
          <cell r="C176" t="str">
            <v>2100</v>
          </cell>
        </row>
        <row r="177">
          <cell r="B177">
            <v>70403</v>
          </cell>
          <cell r="C177" t="str">
            <v>2100</v>
          </cell>
        </row>
        <row r="178">
          <cell r="B178">
            <v>70403</v>
          </cell>
          <cell r="C178" t="str">
            <v>2100</v>
          </cell>
        </row>
        <row r="179">
          <cell r="B179">
            <v>73513</v>
          </cell>
          <cell r="C179" t="str">
            <v>1100</v>
          </cell>
        </row>
        <row r="180">
          <cell r="B180">
            <v>73513</v>
          </cell>
          <cell r="C180" t="str">
            <v>1100</v>
          </cell>
        </row>
        <row r="181">
          <cell r="B181">
            <v>73513</v>
          </cell>
          <cell r="C181" t="str">
            <v>1100</v>
          </cell>
        </row>
        <row r="182">
          <cell r="B182">
            <v>73513</v>
          </cell>
          <cell r="C182" t="str">
            <v>1100</v>
          </cell>
        </row>
        <row r="183">
          <cell r="B183">
            <v>76214</v>
          </cell>
          <cell r="C183" t="str">
            <v>1100</v>
          </cell>
        </row>
        <row r="184">
          <cell r="B184">
            <v>76214</v>
          </cell>
          <cell r="C184" t="str">
            <v>1100</v>
          </cell>
        </row>
        <row r="185">
          <cell r="B185">
            <v>76214</v>
          </cell>
          <cell r="C185" t="str">
            <v>1100</v>
          </cell>
        </row>
        <row r="186">
          <cell r="B186">
            <v>77984</v>
          </cell>
          <cell r="C186" t="str">
            <v>1100</v>
          </cell>
        </row>
        <row r="187">
          <cell r="B187">
            <v>77984</v>
          </cell>
          <cell r="C187" t="str">
            <v>1100</v>
          </cell>
        </row>
        <row r="188">
          <cell r="B188">
            <v>77984</v>
          </cell>
          <cell r="C188" t="str">
            <v>1100</v>
          </cell>
        </row>
        <row r="189">
          <cell r="B189">
            <v>77984</v>
          </cell>
          <cell r="C189" t="str">
            <v>1100</v>
          </cell>
        </row>
        <row r="190">
          <cell r="B190">
            <v>80632</v>
          </cell>
          <cell r="C190" t="str">
            <v>1100</v>
          </cell>
        </row>
        <row r="191">
          <cell r="B191">
            <v>80632</v>
          </cell>
          <cell r="C191" t="str">
            <v>1100</v>
          </cell>
        </row>
        <row r="192">
          <cell r="B192">
            <v>80632</v>
          </cell>
          <cell r="C192" t="str">
            <v>1100</v>
          </cell>
        </row>
        <row r="193">
          <cell r="B193">
            <v>80632</v>
          </cell>
          <cell r="C193" t="str">
            <v>1100</v>
          </cell>
        </row>
        <row r="194">
          <cell r="B194">
            <v>80654</v>
          </cell>
          <cell r="C194" t="str">
            <v>1100</v>
          </cell>
        </row>
        <row r="195">
          <cell r="B195">
            <v>80654</v>
          </cell>
          <cell r="C195" t="str">
            <v>1100</v>
          </cell>
        </row>
        <row r="196">
          <cell r="B196">
            <v>80654</v>
          </cell>
          <cell r="C196" t="str">
            <v>1100</v>
          </cell>
        </row>
        <row r="197">
          <cell r="B197">
            <v>80654</v>
          </cell>
          <cell r="C197" t="str">
            <v>1100</v>
          </cell>
        </row>
        <row r="198">
          <cell r="B198">
            <v>84905</v>
          </cell>
          <cell r="C198" t="str">
            <v>1100</v>
          </cell>
        </row>
        <row r="199">
          <cell r="B199">
            <v>84905</v>
          </cell>
          <cell r="C199" t="str">
            <v>1100</v>
          </cell>
        </row>
        <row r="200">
          <cell r="B200">
            <v>84905</v>
          </cell>
          <cell r="C200" t="str">
            <v>1100</v>
          </cell>
        </row>
        <row r="201">
          <cell r="B201">
            <v>84905</v>
          </cell>
          <cell r="C201" t="str">
            <v>1100</v>
          </cell>
        </row>
        <row r="202">
          <cell r="B202">
            <v>85002</v>
          </cell>
          <cell r="C202" t="str">
            <v>1100</v>
          </cell>
        </row>
        <row r="203">
          <cell r="B203">
            <v>85002</v>
          </cell>
          <cell r="C203" t="str">
            <v>1100</v>
          </cell>
        </row>
        <row r="204">
          <cell r="B204">
            <v>85002</v>
          </cell>
          <cell r="C204" t="str">
            <v>1100</v>
          </cell>
        </row>
        <row r="205">
          <cell r="B205">
            <v>85328</v>
          </cell>
          <cell r="C205" t="str">
            <v>1100</v>
          </cell>
        </row>
        <row r="206">
          <cell r="B206">
            <v>85328</v>
          </cell>
          <cell r="C206" t="str">
            <v>1100</v>
          </cell>
        </row>
        <row r="207">
          <cell r="B207">
            <v>85328</v>
          </cell>
          <cell r="C207" t="str">
            <v>1100</v>
          </cell>
        </row>
        <row r="208">
          <cell r="B208">
            <v>85328</v>
          </cell>
          <cell r="C208" t="str">
            <v>1100</v>
          </cell>
        </row>
        <row r="209">
          <cell r="B209">
            <v>87462</v>
          </cell>
          <cell r="C209" t="str">
            <v>1100</v>
          </cell>
        </row>
        <row r="210">
          <cell r="B210">
            <v>87462</v>
          </cell>
          <cell r="C210" t="str">
            <v>1100</v>
          </cell>
        </row>
        <row r="211">
          <cell r="B211">
            <v>87462</v>
          </cell>
          <cell r="C211" t="str">
            <v>1100</v>
          </cell>
        </row>
        <row r="212">
          <cell r="B212">
            <v>87462</v>
          </cell>
          <cell r="C212" t="str">
            <v>1100</v>
          </cell>
        </row>
        <row r="213">
          <cell r="B213">
            <v>87738</v>
          </cell>
          <cell r="C213" t="str">
            <v>1100</v>
          </cell>
        </row>
        <row r="214">
          <cell r="B214">
            <v>87738</v>
          </cell>
          <cell r="C214" t="str">
            <v>1100</v>
          </cell>
        </row>
        <row r="215">
          <cell r="B215">
            <v>87738</v>
          </cell>
          <cell r="C215" t="str">
            <v>1100</v>
          </cell>
        </row>
        <row r="216">
          <cell r="B216">
            <v>87738</v>
          </cell>
          <cell r="C216" t="str">
            <v>1100</v>
          </cell>
        </row>
        <row r="217">
          <cell r="B217">
            <v>89498</v>
          </cell>
          <cell r="C217" t="str">
            <v>2100</v>
          </cell>
        </row>
        <row r="218">
          <cell r="B218">
            <v>89498</v>
          </cell>
          <cell r="C218" t="str">
            <v>2100</v>
          </cell>
        </row>
        <row r="219">
          <cell r="B219">
            <v>89498</v>
          </cell>
          <cell r="C219" t="str">
            <v>2100</v>
          </cell>
        </row>
        <row r="220">
          <cell r="B220">
            <v>89498</v>
          </cell>
          <cell r="C220" t="str">
            <v>2100</v>
          </cell>
        </row>
        <row r="221">
          <cell r="B221">
            <v>89498</v>
          </cell>
          <cell r="C221" t="str">
            <v>2100</v>
          </cell>
        </row>
        <row r="222">
          <cell r="B222">
            <v>90900</v>
          </cell>
          <cell r="C222" t="str">
            <v>1100</v>
          </cell>
        </row>
        <row r="223">
          <cell r="B223">
            <v>90900</v>
          </cell>
          <cell r="C223" t="str">
            <v>1100</v>
          </cell>
        </row>
        <row r="224">
          <cell r="B224">
            <v>90900</v>
          </cell>
          <cell r="C224" t="str">
            <v>1100</v>
          </cell>
        </row>
        <row r="225">
          <cell r="B225">
            <v>93754</v>
          </cell>
          <cell r="C225" t="str">
            <v>2100</v>
          </cell>
        </row>
        <row r="226">
          <cell r="B226">
            <v>93754</v>
          </cell>
          <cell r="C226" t="str">
            <v>2100</v>
          </cell>
        </row>
        <row r="227">
          <cell r="B227">
            <v>93754</v>
          </cell>
          <cell r="C227" t="str">
            <v>2100</v>
          </cell>
        </row>
        <row r="228">
          <cell r="B228">
            <v>96609</v>
          </cell>
          <cell r="C228" t="str">
            <v>1100</v>
          </cell>
        </row>
        <row r="229">
          <cell r="B229">
            <v>96609</v>
          </cell>
          <cell r="C229" t="str">
            <v>1100</v>
          </cell>
        </row>
        <row r="230">
          <cell r="B230">
            <v>96609</v>
          </cell>
          <cell r="C230" t="str">
            <v>1100</v>
          </cell>
        </row>
        <row r="231">
          <cell r="B231">
            <v>96609</v>
          </cell>
          <cell r="C231" t="str">
            <v>1100</v>
          </cell>
        </row>
        <row r="232">
          <cell r="B232">
            <v>99073</v>
          </cell>
          <cell r="C232" t="str">
            <v>1100</v>
          </cell>
        </row>
        <row r="233">
          <cell r="B233">
            <v>99073</v>
          </cell>
          <cell r="C233" t="str">
            <v>1100</v>
          </cell>
        </row>
        <row r="234">
          <cell r="B234">
            <v>99073</v>
          </cell>
          <cell r="C234" t="str">
            <v>1100</v>
          </cell>
        </row>
        <row r="235">
          <cell r="B235">
            <v>99073</v>
          </cell>
          <cell r="C235" t="str">
            <v>1100</v>
          </cell>
        </row>
        <row r="236">
          <cell r="B236">
            <v>100372</v>
          </cell>
          <cell r="C236" t="str">
            <v>1100</v>
          </cell>
        </row>
        <row r="237">
          <cell r="B237">
            <v>100372</v>
          </cell>
          <cell r="C237" t="str">
            <v>1100</v>
          </cell>
        </row>
        <row r="238">
          <cell r="B238">
            <v>100372</v>
          </cell>
          <cell r="C238" t="str">
            <v>1100</v>
          </cell>
        </row>
        <row r="239">
          <cell r="B239">
            <v>101133</v>
          </cell>
          <cell r="C239" t="str">
            <v>1100</v>
          </cell>
        </row>
        <row r="240">
          <cell r="B240">
            <v>101133</v>
          </cell>
          <cell r="C240" t="str">
            <v>1100</v>
          </cell>
        </row>
        <row r="241">
          <cell r="B241">
            <v>101133</v>
          </cell>
          <cell r="C241" t="str">
            <v>1100</v>
          </cell>
        </row>
        <row r="242">
          <cell r="B242">
            <v>101133</v>
          </cell>
          <cell r="C242" t="str">
            <v>1100</v>
          </cell>
        </row>
        <row r="243">
          <cell r="B243">
            <v>101133</v>
          </cell>
          <cell r="C243" t="str">
            <v>1100</v>
          </cell>
        </row>
        <row r="244">
          <cell r="B244">
            <v>101724</v>
          </cell>
          <cell r="C244" t="str">
            <v>2100</v>
          </cell>
        </row>
        <row r="245">
          <cell r="B245">
            <v>101724</v>
          </cell>
          <cell r="C245" t="str">
            <v>2100</v>
          </cell>
        </row>
        <row r="246">
          <cell r="B246">
            <v>101724</v>
          </cell>
          <cell r="C246" t="str">
            <v>2100</v>
          </cell>
        </row>
        <row r="247">
          <cell r="B247">
            <v>101724</v>
          </cell>
          <cell r="C247" t="str">
            <v>2100</v>
          </cell>
        </row>
        <row r="248">
          <cell r="B248">
            <v>102598</v>
          </cell>
          <cell r="C248" t="str">
            <v>1100</v>
          </cell>
        </row>
        <row r="249">
          <cell r="B249">
            <v>102598</v>
          </cell>
          <cell r="C249" t="str">
            <v>1100</v>
          </cell>
        </row>
        <row r="250">
          <cell r="B250">
            <v>102598</v>
          </cell>
          <cell r="C250" t="str">
            <v>1100</v>
          </cell>
        </row>
        <row r="251">
          <cell r="B251">
            <v>104347</v>
          </cell>
          <cell r="C251" t="str">
            <v>1100</v>
          </cell>
        </row>
        <row r="252">
          <cell r="B252">
            <v>104347</v>
          </cell>
          <cell r="C252" t="str">
            <v>1100</v>
          </cell>
        </row>
        <row r="253">
          <cell r="B253">
            <v>104347</v>
          </cell>
          <cell r="C253" t="str">
            <v>1100</v>
          </cell>
        </row>
        <row r="254">
          <cell r="B254">
            <v>104347</v>
          </cell>
          <cell r="C254" t="str">
            <v>1100</v>
          </cell>
        </row>
        <row r="255">
          <cell r="B255">
            <v>104347</v>
          </cell>
          <cell r="C255" t="str">
            <v>1100</v>
          </cell>
        </row>
        <row r="256">
          <cell r="B256">
            <v>104535</v>
          </cell>
          <cell r="C256" t="str">
            <v>1100</v>
          </cell>
        </row>
        <row r="257">
          <cell r="B257">
            <v>104535</v>
          </cell>
          <cell r="C257" t="str">
            <v>1100</v>
          </cell>
        </row>
        <row r="258">
          <cell r="B258">
            <v>104535</v>
          </cell>
          <cell r="C258" t="str">
            <v>1100</v>
          </cell>
        </row>
        <row r="259">
          <cell r="B259">
            <v>106280</v>
          </cell>
          <cell r="C259" t="str">
            <v>1100</v>
          </cell>
        </row>
        <row r="260">
          <cell r="B260">
            <v>106280</v>
          </cell>
          <cell r="C260" t="str">
            <v>1100</v>
          </cell>
        </row>
        <row r="261">
          <cell r="B261">
            <v>106280</v>
          </cell>
          <cell r="C261" t="str">
            <v>1100</v>
          </cell>
        </row>
        <row r="262">
          <cell r="B262">
            <v>106280</v>
          </cell>
          <cell r="C262" t="str">
            <v>1100</v>
          </cell>
        </row>
        <row r="263">
          <cell r="B263">
            <v>106280</v>
          </cell>
          <cell r="C263" t="str">
            <v>1100</v>
          </cell>
        </row>
        <row r="264">
          <cell r="B264">
            <v>107792</v>
          </cell>
          <cell r="C264" t="str">
            <v>1100</v>
          </cell>
        </row>
        <row r="265">
          <cell r="B265">
            <v>107792</v>
          </cell>
          <cell r="C265" t="str">
            <v>1100</v>
          </cell>
        </row>
        <row r="266">
          <cell r="B266">
            <v>107792</v>
          </cell>
          <cell r="C266" t="str">
            <v>1100</v>
          </cell>
        </row>
        <row r="267">
          <cell r="B267">
            <v>107792</v>
          </cell>
          <cell r="C267" t="str">
            <v>1100</v>
          </cell>
        </row>
        <row r="268">
          <cell r="B268">
            <v>107792</v>
          </cell>
          <cell r="C268" t="str">
            <v>1100</v>
          </cell>
        </row>
        <row r="269">
          <cell r="B269">
            <v>112991</v>
          </cell>
          <cell r="C269" t="str">
            <v>1100</v>
          </cell>
        </row>
        <row r="270">
          <cell r="B270">
            <v>112991</v>
          </cell>
          <cell r="C270" t="str">
            <v>1100</v>
          </cell>
        </row>
        <row r="271">
          <cell r="B271">
            <v>112991</v>
          </cell>
          <cell r="C271" t="str">
            <v>1100</v>
          </cell>
        </row>
        <row r="272">
          <cell r="B272">
            <v>112991</v>
          </cell>
          <cell r="C272" t="str">
            <v>1100</v>
          </cell>
        </row>
        <row r="273">
          <cell r="B273">
            <v>112991</v>
          </cell>
          <cell r="C273" t="str">
            <v>1100</v>
          </cell>
        </row>
        <row r="274">
          <cell r="B274">
            <v>113244</v>
          </cell>
          <cell r="C274" t="str">
            <v>1100</v>
          </cell>
        </row>
        <row r="275">
          <cell r="B275">
            <v>113244</v>
          </cell>
          <cell r="C275" t="str">
            <v>1100</v>
          </cell>
        </row>
        <row r="276">
          <cell r="B276">
            <v>113244</v>
          </cell>
          <cell r="C276" t="str">
            <v>1100</v>
          </cell>
        </row>
        <row r="277">
          <cell r="B277">
            <v>113244</v>
          </cell>
          <cell r="C277" t="str">
            <v>1100</v>
          </cell>
        </row>
        <row r="278">
          <cell r="B278">
            <v>113306</v>
          </cell>
          <cell r="C278" t="str">
            <v>1100</v>
          </cell>
        </row>
        <row r="279">
          <cell r="B279">
            <v>113306</v>
          </cell>
          <cell r="C279" t="str">
            <v>1100</v>
          </cell>
        </row>
        <row r="280">
          <cell r="B280">
            <v>113306</v>
          </cell>
          <cell r="C280" t="str">
            <v>1100</v>
          </cell>
        </row>
        <row r="281">
          <cell r="B281">
            <v>113306</v>
          </cell>
          <cell r="C281" t="str">
            <v>1100</v>
          </cell>
        </row>
        <row r="282">
          <cell r="B282">
            <v>115940</v>
          </cell>
          <cell r="C282" t="str">
            <v>1100</v>
          </cell>
        </row>
        <row r="283">
          <cell r="B283">
            <v>115940</v>
          </cell>
          <cell r="C283" t="str">
            <v>1100</v>
          </cell>
        </row>
        <row r="284">
          <cell r="B284">
            <v>115940</v>
          </cell>
          <cell r="C284" t="str">
            <v>1100</v>
          </cell>
        </row>
        <row r="285">
          <cell r="B285">
            <v>115940</v>
          </cell>
          <cell r="C285" t="str">
            <v>1100</v>
          </cell>
        </row>
        <row r="286">
          <cell r="B286">
            <v>117893</v>
          </cell>
          <cell r="C286" t="str">
            <v>1100</v>
          </cell>
        </row>
        <row r="287">
          <cell r="B287">
            <v>117893</v>
          </cell>
          <cell r="C287" t="str">
            <v>1100</v>
          </cell>
        </row>
        <row r="288">
          <cell r="B288">
            <v>117893</v>
          </cell>
          <cell r="C288" t="str">
            <v>1100</v>
          </cell>
        </row>
        <row r="289">
          <cell r="B289">
            <v>119096</v>
          </cell>
          <cell r="C289" t="str">
            <v>1100</v>
          </cell>
        </row>
        <row r="290">
          <cell r="B290">
            <v>119096</v>
          </cell>
          <cell r="C290" t="str">
            <v>1100</v>
          </cell>
        </row>
        <row r="291">
          <cell r="B291">
            <v>119096</v>
          </cell>
          <cell r="C291" t="str">
            <v>1100</v>
          </cell>
        </row>
        <row r="292">
          <cell r="B292">
            <v>119096</v>
          </cell>
          <cell r="C292" t="str">
            <v>1100</v>
          </cell>
        </row>
        <row r="293">
          <cell r="B293">
            <v>119281</v>
          </cell>
          <cell r="C293" t="str">
            <v>2100</v>
          </cell>
        </row>
        <row r="294">
          <cell r="B294">
            <v>119281</v>
          </cell>
          <cell r="C294" t="str">
            <v>2100</v>
          </cell>
        </row>
        <row r="295">
          <cell r="B295">
            <v>119281</v>
          </cell>
          <cell r="C295" t="str">
            <v>2100</v>
          </cell>
        </row>
        <row r="296">
          <cell r="B296">
            <v>119281</v>
          </cell>
          <cell r="C296" t="str">
            <v>2100</v>
          </cell>
        </row>
        <row r="297">
          <cell r="B297">
            <v>119438</v>
          </cell>
          <cell r="C297" t="str">
            <v>1100</v>
          </cell>
        </row>
        <row r="298">
          <cell r="B298">
            <v>119438</v>
          </cell>
          <cell r="C298" t="str">
            <v>1100</v>
          </cell>
        </row>
        <row r="299">
          <cell r="B299">
            <v>119438</v>
          </cell>
          <cell r="C299" t="str">
            <v>1100</v>
          </cell>
        </row>
        <row r="300">
          <cell r="B300">
            <v>119438</v>
          </cell>
          <cell r="C300" t="str">
            <v>1100</v>
          </cell>
        </row>
        <row r="301">
          <cell r="B301">
            <v>119438</v>
          </cell>
          <cell r="C301" t="str">
            <v>1100</v>
          </cell>
        </row>
        <row r="302">
          <cell r="B302">
            <v>119714</v>
          </cell>
          <cell r="C302" t="str">
            <v>1100</v>
          </cell>
        </row>
        <row r="303">
          <cell r="B303">
            <v>119714</v>
          </cell>
          <cell r="C303" t="str">
            <v>1100</v>
          </cell>
        </row>
        <row r="304">
          <cell r="B304">
            <v>119714</v>
          </cell>
          <cell r="C304" t="str">
            <v>1100</v>
          </cell>
        </row>
        <row r="305">
          <cell r="B305">
            <v>119714</v>
          </cell>
          <cell r="C305" t="str">
            <v>1100</v>
          </cell>
        </row>
        <row r="306">
          <cell r="B306">
            <v>120808</v>
          </cell>
          <cell r="C306" t="str">
            <v>1100</v>
          </cell>
        </row>
        <row r="307">
          <cell r="B307">
            <v>120808</v>
          </cell>
          <cell r="C307" t="str">
            <v>1100</v>
          </cell>
        </row>
        <row r="308">
          <cell r="B308">
            <v>120808</v>
          </cell>
          <cell r="C308" t="str">
            <v>1100</v>
          </cell>
        </row>
        <row r="309">
          <cell r="B309">
            <v>120808</v>
          </cell>
          <cell r="C309" t="str">
            <v>1100</v>
          </cell>
        </row>
        <row r="310">
          <cell r="B310">
            <v>120808</v>
          </cell>
          <cell r="C310" t="str">
            <v>1100</v>
          </cell>
        </row>
        <row r="311">
          <cell r="B311">
            <v>122476</v>
          </cell>
          <cell r="C311" t="str">
            <v>1100</v>
          </cell>
        </row>
        <row r="312">
          <cell r="B312">
            <v>122476</v>
          </cell>
          <cell r="C312" t="str">
            <v>1100</v>
          </cell>
        </row>
        <row r="313">
          <cell r="B313">
            <v>122476</v>
          </cell>
          <cell r="C313" t="str">
            <v>1100</v>
          </cell>
        </row>
        <row r="314">
          <cell r="B314">
            <v>122476</v>
          </cell>
          <cell r="C314" t="str">
            <v>1100</v>
          </cell>
        </row>
        <row r="315">
          <cell r="B315">
            <v>122648</v>
          </cell>
          <cell r="C315" t="str">
            <v>1100</v>
          </cell>
        </row>
        <row r="316">
          <cell r="B316">
            <v>122648</v>
          </cell>
          <cell r="C316" t="str">
            <v>1100</v>
          </cell>
        </row>
        <row r="317">
          <cell r="B317">
            <v>122648</v>
          </cell>
          <cell r="C317" t="str">
            <v>1100</v>
          </cell>
        </row>
        <row r="318">
          <cell r="B318">
            <v>123299</v>
          </cell>
          <cell r="C318" t="str">
            <v>1100</v>
          </cell>
        </row>
        <row r="319">
          <cell r="B319">
            <v>123299</v>
          </cell>
          <cell r="C319" t="str">
            <v>1100</v>
          </cell>
        </row>
        <row r="320">
          <cell r="B320">
            <v>123299</v>
          </cell>
          <cell r="C320" t="str">
            <v>1100</v>
          </cell>
        </row>
        <row r="321">
          <cell r="B321">
            <v>123299</v>
          </cell>
          <cell r="C321" t="str">
            <v>1100</v>
          </cell>
        </row>
        <row r="322">
          <cell r="B322">
            <v>125124</v>
          </cell>
          <cell r="C322" t="str">
            <v>1100</v>
          </cell>
        </row>
        <row r="323">
          <cell r="B323">
            <v>125124</v>
          </cell>
          <cell r="C323" t="str">
            <v>1100</v>
          </cell>
        </row>
        <row r="324">
          <cell r="B324">
            <v>125124</v>
          </cell>
          <cell r="C324" t="str">
            <v>1100</v>
          </cell>
        </row>
        <row r="325">
          <cell r="B325">
            <v>125124</v>
          </cell>
          <cell r="C325" t="str">
            <v>1100</v>
          </cell>
        </row>
        <row r="326">
          <cell r="B326">
            <v>125767</v>
          </cell>
          <cell r="C326" t="str">
            <v>2100</v>
          </cell>
        </row>
        <row r="327">
          <cell r="B327">
            <v>125767</v>
          </cell>
          <cell r="C327" t="str">
            <v>2100</v>
          </cell>
        </row>
        <row r="328">
          <cell r="B328">
            <v>125767</v>
          </cell>
          <cell r="C328" t="str">
            <v>2100</v>
          </cell>
        </row>
        <row r="329">
          <cell r="B329">
            <v>125929</v>
          </cell>
          <cell r="C329" t="str">
            <v>2100</v>
          </cell>
        </row>
        <row r="330">
          <cell r="B330">
            <v>125929</v>
          </cell>
          <cell r="C330" t="str">
            <v>2100</v>
          </cell>
        </row>
        <row r="331">
          <cell r="B331">
            <v>125929</v>
          </cell>
          <cell r="C331" t="str">
            <v>2100</v>
          </cell>
        </row>
        <row r="332">
          <cell r="B332">
            <v>127976</v>
          </cell>
          <cell r="C332" t="str">
            <v>1100</v>
          </cell>
        </row>
        <row r="333">
          <cell r="B333">
            <v>127976</v>
          </cell>
          <cell r="C333" t="str">
            <v>1100</v>
          </cell>
        </row>
        <row r="334">
          <cell r="B334">
            <v>127976</v>
          </cell>
          <cell r="C334" t="str">
            <v>1100</v>
          </cell>
        </row>
        <row r="335">
          <cell r="B335">
            <v>127976</v>
          </cell>
          <cell r="C335" t="str">
            <v>1100</v>
          </cell>
        </row>
        <row r="336">
          <cell r="B336">
            <v>128569</v>
          </cell>
          <cell r="C336" t="str">
            <v>1100</v>
          </cell>
        </row>
        <row r="337">
          <cell r="B337">
            <v>128569</v>
          </cell>
          <cell r="C337" t="str">
            <v>1100</v>
          </cell>
        </row>
        <row r="338">
          <cell r="B338">
            <v>128569</v>
          </cell>
          <cell r="C338" t="str">
            <v>1100</v>
          </cell>
        </row>
        <row r="339">
          <cell r="B339">
            <v>128569</v>
          </cell>
          <cell r="C339" t="str">
            <v>1100</v>
          </cell>
        </row>
        <row r="340">
          <cell r="B340">
            <v>129204</v>
          </cell>
          <cell r="C340" t="str">
            <v>2100</v>
          </cell>
        </row>
        <row r="341">
          <cell r="B341">
            <v>129204</v>
          </cell>
          <cell r="C341" t="str">
            <v>2100</v>
          </cell>
        </row>
        <row r="342">
          <cell r="B342">
            <v>129204</v>
          </cell>
          <cell r="C342" t="str">
            <v>2100</v>
          </cell>
        </row>
        <row r="343">
          <cell r="B343">
            <v>129204</v>
          </cell>
          <cell r="C343" t="str">
            <v>2100</v>
          </cell>
        </row>
        <row r="344">
          <cell r="B344">
            <v>136493</v>
          </cell>
          <cell r="C344" t="str">
            <v>2100</v>
          </cell>
        </row>
        <row r="345">
          <cell r="B345">
            <v>136493</v>
          </cell>
          <cell r="C345" t="str">
            <v>2100</v>
          </cell>
        </row>
        <row r="346">
          <cell r="B346">
            <v>136493</v>
          </cell>
          <cell r="C346" t="str">
            <v>2100</v>
          </cell>
        </row>
        <row r="347">
          <cell r="B347">
            <v>136656</v>
          </cell>
          <cell r="C347" t="str">
            <v>1100</v>
          </cell>
        </row>
        <row r="348">
          <cell r="B348">
            <v>136656</v>
          </cell>
          <cell r="C348" t="str">
            <v>1100</v>
          </cell>
        </row>
        <row r="349">
          <cell r="B349">
            <v>136656</v>
          </cell>
          <cell r="C349" t="str">
            <v>1100</v>
          </cell>
        </row>
        <row r="350">
          <cell r="B350">
            <v>136656</v>
          </cell>
          <cell r="C350" t="str">
            <v>1100</v>
          </cell>
        </row>
        <row r="351">
          <cell r="B351">
            <v>138226</v>
          </cell>
          <cell r="C351" t="str">
            <v>1100</v>
          </cell>
        </row>
        <row r="352">
          <cell r="B352">
            <v>138226</v>
          </cell>
          <cell r="C352" t="str">
            <v>1100</v>
          </cell>
        </row>
        <row r="353">
          <cell r="B353">
            <v>138226</v>
          </cell>
          <cell r="C353" t="str">
            <v>1100</v>
          </cell>
        </row>
        <row r="354">
          <cell r="B354">
            <v>138226</v>
          </cell>
          <cell r="C354" t="str">
            <v>1100</v>
          </cell>
        </row>
        <row r="355">
          <cell r="B355">
            <v>144379</v>
          </cell>
          <cell r="C355" t="str">
            <v>2100</v>
          </cell>
        </row>
        <row r="356">
          <cell r="B356">
            <v>144379</v>
          </cell>
          <cell r="C356" t="str">
            <v>2100</v>
          </cell>
        </row>
        <row r="357">
          <cell r="B357">
            <v>144379</v>
          </cell>
          <cell r="C357" t="str">
            <v>2100</v>
          </cell>
        </row>
        <row r="358">
          <cell r="B358">
            <v>144379</v>
          </cell>
          <cell r="C358" t="str">
            <v>2100</v>
          </cell>
        </row>
        <row r="359">
          <cell r="B359">
            <v>146375</v>
          </cell>
          <cell r="C359" t="str">
            <v>2100</v>
          </cell>
        </row>
        <row r="360">
          <cell r="B360">
            <v>146375</v>
          </cell>
          <cell r="C360" t="str">
            <v>2100</v>
          </cell>
        </row>
        <row r="361">
          <cell r="B361">
            <v>146375</v>
          </cell>
          <cell r="C361" t="str">
            <v>2100</v>
          </cell>
        </row>
        <row r="362">
          <cell r="B362">
            <v>146375</v>
          </cell>
          <cell r="C362" t="str">
            <v>2100</v>
          </cell>
        </row>
        <row r="363">
          <cell r="B363">
            <v>146375</v>
          </cell>
          <cell r="C363" t="str">
            <v>2100</v>
          </cell>
        </row>
        <row r="364">
          <cell r="B364">
            <v>149634</v>
          </cell>
          <cell r="C364" t="str">
            <v>1100</v>
          </cell>
        </row>
        <row r="365">
          <cell r="B365">
            <v>149634</v>
          </cell>
          <cell r="C365" t="str">
            <v>1100</v>
          </cell>
        </row>
        <row r="366">
          <cell r="B366">
            <v>149634</v>
          </cell>
          <cell r="C366" t="str">
            <v>1100</v>
          </cell>
        </row>
        <row r="367">
          <cell r="B367">
            <v>149634</v>
          </cell>
          <cell r="C367" t="str">
            <v>1100</v>
          </cell>
        </row>
        <row r="368">
          <cell r="B368">
            <v>149638</v>
          </cell>
          <cell r="C368" t="str">
            <v>1100</v>
          </cell>
        </row>
        <row r="369">
          <cell r="B369">
            <v>149638</v>
          </cell>
          <cell r="C369" t="str">
            <v>1100</v>
          </cell>
        </row>
        <row r="370">
          <cell r="B370">
            <v>149638</v>
          </cell>
          <cell r="C370" t="str">
            <v>1100</v>
          </cell>
        </row>
        <row r="371">
          <cell r="B371">
            <v>156842</v>
          </cell>
          <cell r="C371" t="str">
            <v>1100</v>
          </cell>
        </row>
        <row r="372">
          <cell r="B372">
            <v>156842</v>
          </cell>
          <cell r="C372" t="str">
            <v>1100</v>
          </cell>
        </row>
        <row r="373">
          <cell r="B373">
            <v>156842</v>
          </cell>
          <cell r="C373" t="str">
            <v>1100</v>
          </cell>
        </row>
        <row r="374">
          <cell r="B374">
            <v>156842</v>
          </cell>
          <cell r="C374" t="str">
            <v>1100</v>
          </cell>
        </row>
        <row r="375">
          <cell r="B375">
            <v>158905</v>
          </cell>
          <cell r="C375" t="str">
            <v>1100</v>
          </cell>
        </row>
        <row r="376">
          <cell r="B376">
            <v>158905</v>
          </cell>
          <cell r="C376" t="str">
            <v>1100</v>
          </cell>
        </row>
        <row r="377">
          <cell r="B377">
            <v>158905</v>
          </cell>
          <cell r="C377" t="str">
            <v>1100</v>
          </cell>
        </row>
        <row r="378">
          <cell r="B378">
            <v>158905</v>
          </cell>
          <cell r="C378" t="str">
            <v>1100</v>
          </cell>
        </row>
        <row r="379">
          <cell r="B379">
            <v>159933</v>
          </cell>
          <cell r="C379" t="str">
            <v>1100</v>
          </cell>
        </row>
        <row r="380">
          <cell r="B380">
            <v>159933</v>
          </cell>
          <cell r="C380" t="str">
            <v>1100</v>
          </cell>
        </row>
        <row r="381">
          <cell r="B381">
            <v>159933</v>
          </cell>
          <cell r="C381" t="str">
            <v>1100</v>
          </cell>
        </row>
        <row r="382">
          <cell r="B382">
            <v>159933</v>
          </cell>
          <cell r="C382" t="str">
            <v>1100</v>
          </cell>
        </row>
        <row r="383">
          <cell r="B383">
            <v>161110</v>
          </cell>
          <cell r="C383" t="str">
            <v>1100</v>
          </cell>
        </row>
        <row r="384">
          <cell r="B384">
            <v>161110</v>
          </cell>
          <cell r="C384" t="str">
            <v>1100</v>
          </cell>
        </row>
        <row r="385">
          <cell r="B385">
            <v>161110</v>
          </cell>
          <cell r="C385" t="str">
            <v>1100</v>
          </cell>
        </row>
        <row r="386">
          <cell r="B386">
            <v>161110</v>
          </cell>
          <cell r="C386" t="str">
            <v>1100</v>
          </cell>
        </row>
        <row r="387">
          <cell r="B387">
            <v>161492</v>
          </cell>
          <cell r="C387" t="str">
            <v>1100</v>
          </cell>
        </row>
        <row r="388">
          <cell r="B388">
            <v>161492</v>
          </cell>
          <cell r="C388" t="str">
            <v>1100</v>
          </cell>
        </row>
        <row r="389">
          <cell r="B389">
            <v>161492</v>
          </cell>
          <cell r="C389" t="str">
            <v>1100</v>
          </cell>
        </row>
        <row r="390">
          <cell r="B390">
            <v>161492</v>
          </cell>
          <cell r="C390" t="str">
            <v>1100</v>
          </cell>
        </row>
        <row r="391">
          <cell r="B391">
            <v>167928</v>
          </cell>
          <cell r="C391" t="str">
            <v>1100</v>
          </cell>
        </row>
        <row r="392">
          <cell r="B392">
            <v>167928</v>
          </cell>
          <cell r="C392" t="str">
            <v>1100</v>
          </cell>
        </row>
        <row r="393">
          <cell r="B393">
            <v>167928</v>
          </cell>
          <cell r="C393" t="str">
            <v>1100</v>
          </cell>
        </row>
        <row r="394">
          <cell r="B394">
            <v>167928</v>
          </cell>
          <cell r="C394" t="str">
            <v>1100</v>
          </cell>
        </row>
        <row r="395">
          <cell r="B395">
            <v>172828</v>
          </cell>
          <cell r="C395" t="str">
            <v>2100</v>
          </cell>
        </row>
        <row r="396">
          <cell r="B396">
            <v>172828</v>
          </cell>
          <cell r="C396" t="str">
            <v>2100</v>
          </cell>
        </row>
        <row r="397">
          <cell r="B397">
            <v>172828</v>
          </cell>
          <cell r="C397" t="str">
            <v>2100</v>
          </cell>
        </row>
        <row r="398">
          <cell r="B398">
            <v>172828</v>
          </cell>
          <cell r="C398" t="str">
            <v>2100</v>
          </cell>
        </row>
        <row r="399">
          <cell r="B399">
            <v>173218</v>
          </cell>
          <cell r="C399" t="str">
            <v>2100</v>
          </cell>
        </row>
        <row r="400">
          <cell r="B400">
            <v>173218</v>
          </cell>
          <cell r="C400" t="str">
            <v>2100</v>
          </cell>
        </row>
        <row r="401">
          <cell r="B401">
            <v>173218</v>
          </cell>
          <cell r="C401" t="str">
            <v>2100</v>
          </cell>
        </row>
        <row r="402">
          <cell r="B402">
            <v>173218</v>
          </cell>
          <cell r="C402" t="str">
            <v>2100</v>
          </cell>
        </row>
        <row r="403">
          <cell r="B403">
            <v>173218</v>
          </cell>
          <cell r="C403" t="str">
            <v>2100</v>
          </cell>
        </row>
        <row r="404">
          <cell r="B404">
            <v>173218</v>
          </cell>
          <cell r="C404" t="str">
            <v>2100</v>
          </cell>
        </row>
        <row r="405">
          <cell r="B405">
            <v>178049</v>
          </cell>
          <cell r="C405" t="str">
            <v>1100</v>
          </cell>
        </row>
        <row r="406">
          <cell r="B406">
            <v>178049</v>
          </cell>
          <cell r="C406" t="str">
            <v>1100</v>
          </cell>
        </row>
        <row r="407">
          <cell r="B407">
            <v>178049</v>
          </cell>
          <cell r="C407" t="str">
            <v>1100</v>
          </cell>
        </row>
        <row r="408">
          <cell r="B408">
            <v>178306</v>
          </cell>
          <cell r="C408" t="str">
            <v>1100</v>
          </cell>
        </row>
        <row r="409">
          <cell r="B409">
            <v>178306</v>
          </cell>
          <cell r="C409" t="str">
            <v>1100</v>
          </cell>
        </row>
        <row r="410">
          <cell r="B410">
            <v>178306</v>
          </cell>
          <cell r="C410" t="str">
            <v>1100</v>
          </cell>
        </row>
        <row r="411">
          <cell r="B411">
            <v>178306</v>
          </cell>
          <cell r="C411" t="str">
            <v>1100</v>
          </cell>
        </row>
        <row r="412">
          <cell r="B412">
            <v>180762</v>
          </cell>
          <cell r="C412" t="str">
            <v>1100</v>
          </cell>
        </row>
        <row r="413">
          <cell r="B413">
            <v>180762</v>
          </cell>
          <cell r="C413" t="str">
            <v>1100</v>
          </cell>
        </row>
        <row r="414">
          <cell r="B414">
            <v>180762</v>
          </cell>
          <cell r="C414" t="str">
            <v>1100</v>
          </cell>
        </row>
        <row r="415">
          <cell r="B415">
            <v>180762</v>
          </cell>
          <cell r="C415" t="str">
            <v>1100</v>
          </cell>
        </row>
        <row r="416">
          <cell r="B416">
            <v>182763</v>
          </cell>
          <cell r="C416" t="str">
            <v>1100</v>
          </cell>
        </row>
        <row r="417">
          <cell r="B417">
            <v>182763</v>
          </cell>
          <cell r="C417" t="str">
            <v>1100</v>
          </cell>
        </row>
        <row r="418">
          <cell r="B418">
            <v>182763</v>
          </cell>
          <cell r="C418" t="str">
            <v>1100</v>
          </cell>
        </row>
        <row r="419">
          <cell r="B419">
            <v>182763</v>
          </cell>
          <cell r="C419" t="str">
            <v>1100</v>
          </cell>
        </row>
        <row r="420">
          <cell r="B420">
            <v>185548</v>
          </cell>
          <cell r="C420" t="str">
            <v>1100</v>
          </cell>
        </row>
        <row r="421">
          <cell r="B421">
            <v>185548</v>
          </cell>
          <cell r="C421" t="str">
            <v>1100</v>
          </cell>
        </row>
        <row r="422">
          <cell r="B422">
            <v>185548</v>
          </cell>
          <cell r="C422" t="str">
            <v>1100</v>
          </cell>
        </row>
        <row r="423">
          <cell r="B423">
            <v>185548</v>
          </cell>
          <cell r="C423" t="str">
            <v>1100</v>
          </cell>
        </row>
        <row r="424">
          <cell r="B424">
            <v>186201</v>
          </cell>
          <cell r="C424" t="str">
            <v>1100</v>
          </cell>
        </row>
        <row r="425">
          <cell r="B425">
            <v>186201</v>
          </cell>
          <cell r="C425" t="str">
            <v>1100</v>
          </cell>
        </row>
        <row r="426">
          <cell r="B426">
            <v>186201</v>
          </cell>
          <cell r="C426" t="str">
            <v>1100</v>
          </cell>
        </row>
        <row r="427">
          <cell r="B427">
            <v>186201</v>
          </cell>
          <cell r="C427" t="str">
            <v>1100</v>
          </cell>
        </row>
        <row r="428">
          <cell r="B428">
            <v>187613</v>
          </cell>
          <cell r="C428" t="str">
            <v>1100</v>
          </cell>
        </row>
        <row r="429">
          <cell r="B429">
            <v>187613</v>
          </cell>
          <cell r="C429" t="str">
            <v>1100</v>
          </cell>
        </row>
        <row r="430">
          <cell r="B430">
            <v>187613</v>
          </cell>
          <cell r="C430" t="str">
            <v>1100</v>
          </cell>
        </row>
        <row r="431">
          <cell r="B431">
            <v>187613</v>
          </cell>
          <cell r="C431" t="str">
            <v>1100</v>
          </cell>
        </row>
        <row r="432">
          <cell r="B432">
            <v>190413</v>
          </cell>
          <cell r="C432" t="str">
            <v>1100</v>
          </cell>
        </row>
        <row r="433">
          <cell r="B433">
            <v>190413</v>
          </cell>
          <cell r="C433" t="str">
            <v>1100</v>
          </cell>
        </row>
        <row r="434">
          <cell r="B434">
            <v>190413</v>
          </cell>
          <cell r="C434" t="str">
            <v>1100</v>
          </cell>
        </row>
        <row r="435">
          <cell r="B435">
            <v>190413</v>
          </cell>
          <cell r="C435" t="str">
            <v>1100</v>
          </cell>
        </row>
        <row r="436">
          <cell r="B436">
            <v>192138</v>
          </cell>
          <cell r="C436" t="str">
            <v>1100</v>
          </cell>
        </row>
        <row r="437">
          <cell r="B437">
            <v>192138</v>
          </cell>
          <cell r="C437" t="str">
            <v>1100</v>
          </cell>
        </row>
        <row r="438">
          <cell r="B438">
            <v>192138</v>
          </cell>
          <cell r="C438" t="str">
            <v>1100</v>
          </cell>
        </row>
        <row r="439">
          <cell r="B439">
            <v>192765</v>
          </cell>
          <cell r="C439" t="str">
            <v>1100</v>
          </cell>
        </row>
        <row r="440">
          <cell r="B440">
            <v>192765</v>
          </cell>
          <cell r="C440" t="str">
            <v>1100</v>
          </cell>
        </row>
        <row r="441">
          <cell r="B441">
            <v>192765</v>
          </cell>
          <cell r="C441" t="str">
            <v>1100</v>
          </cell>
        </row>
        <row r="442">
          <cell r="B442">
            <v>192765</v>
          </cell>
          <cell r="C442" t="str">
            <v>1100</v>
          </cell>
        </row>
        <row r="443">
          <cell r="B443">
            <v>193802</v>
          </cell>
          <cell r="C443" t="str">
            <v>1100</v>
          </cell>
        </row>
        <row r="444">
          <cell r="B444">
            <v>193802</v>
          </cell>
          <cell r="C444" t="str">
            <v>1100</v>
          </cell>
        </row>
        <row r="445">
          <cell r="B445">
            <v>193802</v>
          </cell>
          <cell r="C445" t="str">
            <v>1100</v>
          </cell>
        </row>
        <row r="446">
          <cell r="B446">
            <v>193802</v>
          </cell>
          <cell r="C446" t="str">
            <v>1100</v>
          </cell>
        </row>
        <row r="447">
          <cell r="B447">
            <v>194556</v>
          </cell>
          <cell r="C447" t="str">
            <v>1100</v>
          </cell>
        </row>
        <row r="448">
          <cell r="B448">
            <v>194556</v>
          </cell>
          <cell r="C448" t="str">
            <v>1100</v>
          </cell>
        </row>
        <row r="449">
          <cell r="B449">
            <v>194556</v>
          </cell>
          <cell r="C449" t="str">
            <v>1100</v>
          </cell>
        </row>
        <row r="450">
          <cell r="B450">
            <v>194556</v>
          </cell>
          <cell r="C450" t="str">
            <v>1100</v>
          </cell>
        </row>
        <row r="451">
          <cell r="B451">
            <v>196940</v>
          </cell>
          <cell r="C451" t="str">
            <v>2100</v>
          </cell>
        </row>
        <row r="452">
          <cell r="B452">
            <v>196940</v>
          </cell>
          <cell r="C452" t="str">
            <v>2100</v>
          </cell>
        </row>
        <row r="453">
          <cell r="B453">
            <v>196940</v>
          </cell>
          <cell r="C453" t="str">
            <v>2100</v>
          </cell>
        </row>
        <row r="454">
          <cell r="B454">
            <v>196940</v>
          </cell>
          <cell r="C454" t="str">
            <v>2100</v>
          </cell>
        </row>
        <row r="455">
          <cell r="B455">
            <v>197064</v>
          </cell>
          <cell r="C455" t="str">
            <v>1100</v>
          </cell>
        </row>
        <row r="456">
          <cell r="B456">
            <v>197064</v>
          </cell>
          <cell r="C456" t="str">
            <v>1100</v>
          </cell>
        </row>
        <row r="457">
          <cell r="B457">
            <v>197064</v>
          </cell>
          <cell r="C457" t="str">
            <v>1100</v>
          </cell>
        </row>
        <row r="458">
          <cell r="B458">
            <v>197064</v>
          </cell>
          <cell r="C458" t="str">
            <v>1100</v>
          </cell>
        </row>
        <row r="459">
          <cell r="B459">
            <v>197064</v>
          </cell>
          <cell r="C459" t="str">
            <v>1100</v>
          </cell>
        </row>
        <row r="460">
          <cell r="B460">
            <v>200428</v>
          </cell>
          <cell r="C460" t="str">
            <v>2100</v>
          </cell>
        </row>
        <row r="461">
          <cell r="B461">
            <v>200428</v>
          </cell>
          <cell r="C461" t="str">
            <v>2100</v>
          </cell>
        </row>
        <row r="462">
          <cell r="B462">
            <v>200428</v>
          </cell>
          <cell r="C462" t="str">
            <v>2100</v>
          </cell>
        </row>
        <row r="463">
          <cell r="B463">
            <v>202014</v>
          </cell>
          <cell r="C463" t="str">
            <v>1100</v>
          </cell>
        </row>
        <row r="464">
          <cell r="B464">
            <v>202014</v>
          </cell>
          <cell r="C464" t="str">
            <v>1100</v>
          </cell>
        </row>
        <row r="465">
          <cell r="B465">
            <v>202014</v>
          </cell>
          <cell r="C465" t="str">
            <v>1100</v>
          </cell>
        </row>
        <row r="466">
          <cell r="B466">
            <v>202014</v>
          </cell>
          <cell r="C466" t="str">
            <v>1100</v>
          </cell>
        </row>
        <row r="467">
          <cell r="B467">
            <v>204969</v>
          </cell>
          <cell r="C467" t="str">
            <v>1100</v>
          </cell>
        </row>
        <row r="468">
          <cell r="B468">
            <v>204969</v>
          </cell>
          <cell r="C468" t="str">
            <v>1100</v>
          </cell>
        </row>
        <row r="469">
          <cell r="B469">
            <v>204969</v>
          </cell>
          <cell r="C469" t="str">
            <v>1100</v>
          </cell>
        </row>
        <row r="470">
          <cell r="B470">
            <v>204969</v>
          </cell>
          <cell r="C470" t="str">
            <v>1100</v>
          </cell>
        </row>
        <row r="471">
          <cell r="B471">
            <v>206362</v>
          </cell>
          <cell r="C471" t="str">
            <v>1100</v>
          </cell>
        </row>
        <row r="472">
          <cell r="B472">
            <v>206362</v>
          </cell>
          <cell r="C472" t="str">
            <v>1100</v>
          </cell>
        </row>
        <row r="473">
          <cell r="B473">
            <v>206362</v>
          </cell>
          <cell r="C473" t="str">
            <v>1100</v>
          </cell>
        </row>
        <row r="474">
          <cell r="B474">
            <v>206362</v>
          </cell>
          <cell r="C474" t="str">
            <v>1100</v>
          </cell>
        </row>
        <row r="475">
          <cell r="B475">
            <v>206817</v>
          </cell>
          <cell r="C475" t="str">
            <v>1100</v>
          </cell>
        </row>
        <row r="476">
          <cell r="B476">
            <v>206817</v>
          </cell>
          <cell r="C476" t="str">
            <v>1100</v>
          </cell>
        </row>
        <row r="477">
          <cell r="B477">
            <v>206817</v>
          </cell>
          <cell r="C477" t="str">
            <v>1100</v>
          </cell>
        </row>
        <row r="478">
          <cell r="B478">
            <v>206817</v>
          </cell>
          <cell r="C478" t="str">
            <v>1100</v>
          </cell>
        </row>
        <row r="479">
          <cell r="B479">
            <v>206817</v>
          </cell>
          <cell r="C479" t="str">
            <v>1100</v>
          </cell>
        </row>
        <row r="480">
          <cell r="B480">
            <v>206817</v>
          </cell>
          <cell r="C480" t="str">
            <v>1100</v>
          </cell>
        </row>
        <row r="481">
          <cell r="B481">
            <v>208998</v>
          </cell>
          <cell r="C481" t="str">
            <v>1100</v>
          </cell>
        </row>
        <row r="482">
          <cell r="B482">
            <v>208998</v>
          </cell>
          <cell r="C482" t="str">
            <v>1100</v>
          </cell>
        </row>
        <row r="483">
          <cell r="B483">
            <v>208998</v>
          </cell>
          <cell r="C483" t="str">
            <v>1100</v>
          </cell>
        </row>
        <row r="484">
          <cell r="B484">
            <v>208998</v>
          </cell>
          <cell r="C484" t="str">
            <v>1100</v>
          </cell>
        </row>
        <row r="485">
          <cell r="B485">
            <v>209046</v>
          </cell>
          <cell r="C485" t="str">
            <v>2100</v>
          </cell>
        </row>
        <row r="486">
          <cell r="B486">
            <v>209046</v>
          </cell>
          <cell r="C486" t="str">
            <v>2100</v>
          </cell>
        </row>
        <row r="487">
          <cell r="B487">
            <v>209046</v>
          </cell>
          <cell r="C487" t="str">
            <v>2100</v>
          </cell>
        </row>
        <row r="488">
          <cell r="B488">
            <v>211107</v>
          </cell>
          <cell r="C488" t="str">
            <v>1100</v>
          </cell>
        </row>
        <row r="489">
          <cell r="B489">
            <v>211107</v>
          </cell>
          <cell r="C489" t="str">
            <v>1100</v>
          </cell>
        </row>
        <row r="490">
          <cell r="B490">
            <v>211107</v>
          </cell>
          <cell r="C490" t="str">
            <v>1100</v>
          </cell>
        </row>
        <row r="491">
          <cell r="B491">
            <v>211107</v>
          </cell>
          <cell r="C491" t="str">
            <v>1100</v>
          </cell>
        </row>
        <row r="492">
          <cell r="B492">
            <v>211109</v>
          </cell>
          <cell r="C492" t="str">
            <v>1100</v>
          </cell>
        </row>
        <row r="493">
          <cell r="B493">
            <v>211109</v>
          </cell>
          <cell r="C493" t="str">
            <v>1100</v>
          </cell>
        </row>
        <row r="494">
          <cell r="B494">
            <v>211109</v>
          </cell>
          <cell r="C494" t="str">
            <v>1100</v>
          </cell>
        </row>
        <row r="495">
          <cell r="B495">
            <v>213127</v>
          </cell>
          <cell r="C495" t="str">
            <v>1100</v>
          </cell>
        </row>
        <row r="496">
          <cell r="B496">
            <v>213127</v>
          </cell>
          <cell r="C496" t="str">
            <v>1100</v>
          </cell>
        </row>
        <row r="497">
          <cell r="B497">
            <v>213127</v>
          </cell>
          <cell r="C497" t="str">
            <v>1100</v>
          </cell>
        </row>
        <row r="498">
          <cell r="B498">
            <v>213462</v>
          </cell>
          <cell r="C498" t="str">
            <v>1100</v>
          </cell>
        </row>
        <row r="499">
          <cell r="B499">
            <v>213462</v>
          </cell>
          <cell r="C499" t="str">
            <v>1100</v>
          </cell>
        </row>
        <row r="500">
          <cell r="B500">
            <v>213462</v>
          </cell>
          <cell r="C500" t="str">
            <v>1100</v>
          </cell>
        </row>
        <row r="501">
          <cell r="B501">
            <v>213462</v>
          </cell>
          <cell r="C501" t="str">
            <v>1100</v>
          </cell>
        </row>
        <row r="502">
          <cell r="B502">
            <v>214771</v>
          </cell>
          <cell r="C502" t="str">
            <v>2100</v>
          </cell>
        </row>
        <row r="503">
          <cell r="B503">
            <v>214771</v>
          </cell>
          <cell r="C503" t="str">
            <v>2100</v>
          </cell>
        </row>
        <row r="504">
          <cell r="B504">
            <v>214771</v>
          </cell>
          <cell r="C504" t="str">
            <v>2100</v>
          </cell>
        </row>
        <row r="505">
          <cell r="B505">
            <v>217477</v>
          </cell>
          <cell r="C505" t="str">
            <v>1100</v>
          </cell>
        </row>
        <row r="506">
          <cell r="B506">
            <v>217477</v>
          </cell>
          <cell r="C506" t="str">
            <v>1100</v>
          </cell>
        </row>
        <row r="507">
          <cell r="B507">
            <v>217477</v>
          </cell>
          <cell r="C507" t="str">
            <v>1100</v>
          </cell>
        </row>
        <row r="508">
          <cell r="B508">
            <v>217477</v>
          </cell>
          <cell r="C508" t="str">
            <v>1100</v>
          </cell>
        </row>
        <row r="509">
          <cell r="B509">
            <v>217477</v>
          </cell>
          <cell r="C509" t="str">
            <v>1100</v>
          </cell>
        </row>
        <row r="510">
          <cell r="B510">
            <v>217477</v>
          </cell>
          <cell r="C510" t="str">
            <v>1100</v>
          </cell>
        </row>
        <row r="511">
          <cell r="B511">
            <v>217924</v>
          </cell>
          <cell r="C511" t="str">
            <v>1100</v>
          </cell>
        </row>
        <row r="512">
          <cell r="B512">
            <v>217924</v>
          </cell>
          <cell r="C512" t="str">
            <v>1100</v>
          </cell>
        </row>
        <row r="513">
          <cell r="B513">
            <v>217924</v>
          </cell>
          <cell r="C513" t="str">
            <v>1100</v>
          </cell>
        </row>
        <row r="514">
          <cell r="B514">
            <v>217924</v>
          </cell>
          <cell r="C514" t="str">
            <v>1100</v>
          </cell>
        </row>
        <row r="515">
          <cell r="B515">
            <v>219096</v>
          </cell>
          <cell r="C515" t="str">
            <v>2100</v>
          </cell>
        </row>
        <row r="516">
          <cell r="B516">
            <v>219096</v>
          </cell>
          <cell r="C516" t="str">
            <v>2100</v>
          </cell>
        </row>
        <row r="517">
          <cell r="B517">
            <v>219096</v>
          </cell>
          <cell r="C517" t="str">
            <v>2100</v>
          </cell>
        </row>
        <row r="518">
          <cell r="B518">
            <v>219096</v>
          </cell>
          <cell r="C518" t="str">
            <v>2100</v>
          </cell>
        </row>
        <row r="519">
          <cell r="B519">
            <v>219096</v>
          </cell>
          <cell r="C519" t="str">
            <v>2100</v>
          </cell>
        </row>
        <row r="520">
          <cell r="B520">
            <v>219096</v>
          </cell>
          <cell r="C520" t="str">
            <v>2100</v>
          </cell>
        </row>
        <row r="521">
          <cell r="B521">
            <v>220550</v>
          </cell>
          <cell r="C521" t="str">
            <v>1100</v>
          </cell>
        </row>
        <row r="522">
          <cell r="B522">
            <v>220550</v>
          </cell>
          <cell r="C522" t="str">
            <v>1100</v>
          </cell>
        </row>
        <row r="523">
          <cell r="B523">
            <v>220550</v>
          </cell>
          <cell r="C523" t="str">
            <v>1100</v>
          </cell>
        </row>
        <row r="524">
          <cell r="B524">
            <v>220550</v>
          </cell>
          <cell r="C524" t="str">
            <v>1100</v>
          </cell>
        </row>
        <row r="525">
          <cell r="B525">
            <v>220550</v>
          </cell>
          <cell r="C525" t="str">
            <v>1100</v>
          </cell>
        </row>
        <row r="526">
          <cell r="B526">
            <v>221312</v>
          </cell>
          <cell r="C526" t="str">
            <v>2100</v>
          </cell>
        </row>
        <row r="527">
          <cell r="B527">
            <v>221312</v>
          </cell>
          <cell r="C527" t="str">
            <v>2100</v>
          </cell>
        </row>
        <row r="528">
          <cell r="B528">
            <v>221312</v>
          </cell>
          <cell r="C528" t="str">
            <v>2100</v>
          </cell>
        </row>
        <row r="529">
          <cell r="B529">
            <v>221312</v>
          </cell>
          <cell r="C529" t="str">
            <v>2100</v>
          </cell>
        </row>
        <row r="530">
          <cell r="B530">
            <v>222266</v>
          </cell>
          <cell r="C530" t="str">
            <v>2100</v>
          </cell>
        </row>
        <row r="531">
          <cell r="B531">
            <v>222266</v>
          </cell>
          <cell r="C531" t="str">
            <v>2100</v>
          </cell>
        </row>
        <row r="532">
          <cell r="B532">
            <v>222266</v>
          </cell>
          <cell r="C532" t="str">
            <v>2100</v>
          </cell>
        </row>
        <row r="533">
          <cell r="B533">
            <v>222266</v>
          </cell>
          <cell r="C533" t="str">
            <v>2100</v>
          </cell>
        </row>
        <row r="534">
          <cell r="B534">
            <v>223826</v>
          </cell>
          <cell r="C534" t="str">
            <v>2100</v>
          </cell>
        </row>
        <row r="535">
          <cell r="B535">
            <v>223826</v>
          </cell>
          <cell r="C535" t="str">
            <v>2100</v>
          </cell>
        </row>
        <row r="536">
          <cell r="B536">
            <v>223826</v>
          </cell>
          <cell r="C536" t="str">
            <v>2100</v>
          </cell>
        </row>
        <row r="537">
          <cell r="B537">
            <v>223826</v>
          </cell>
          <cell r="C537" t="str">
            <v>2100</v>
          </cell>
        </row>
        <row r="538">
          <cell r="B538">
            <v>223826</v>
          </cell>
          <cell r="C538" t="str">
            <v>2100</v>
          </cell>
        </row>
        <row r="539">
          <cell r="B539">
            <v>223826</v>
          </cell>
          <cell r="C539" t="str">
            <v>2100</v>
          </cell>
        </row>
        <row r="540">
          <cell r="B540">
            <v>224568</v>
          </cell>
          <cell r="C540" t="str">
            <v>2100</v>
          </cell>
        </row>
        <row r="541">
          <cell r="B541">
            <v>224568</v>
          </cell>
          <cell r="C541" t="str">
            <v>2100</v>
          </cell>
        </row>
        <row r="542">
          <cell r="B542">
            <v>224568</v>
          </cell>
          <cell r="C542" t="str">
            <v>2100</v>
          </cell>
        </row>
        <row r="543">
          <cell r="B543">
            <v>224568</v>
          </cell>
          <cell r="C543" t="str">
            <v>2100</v>
          </cell>
        </row>
        <row r="544">
          <cell r="B544">
            <v>225209</v>
          </cell>
          <cell r="C544" t="str">
            <v>1100</v>
          </cell>
        </row>
        <row r="545">
          <cell r="B545">
            <v>225209</v>
          </cell>
          <cell r="C545" t="str">
            <v>1100</v>
          </cell>
        </row>
        <row r="546">
          <cell r="B546">
            <v>225209</v>
          </cell>
          <cell r="C546" t="str">
            <v>1100</v>
          </cell>
        </row>
        <row r="547">
          <cell r="B547">
            <v>225209</v>
          </cell>
          <cell r="C547" t="str">
            <v>1100</v>
          </cell>
        </row>
        <row r="548">
          <cell r="B548">
            <v>227314</v>
          </cell>
          <cell r="C548" t="str">
            <v>1100</v>
          </cell>
        </row>
        <row r="549">
          <cell r="B549">
            <v>227314</v>
          </cell>
          <cell r="C549" t="str">
            <v>1100</v>
          </cell>
        </row>
        <row r="550">
          <cell r="B550">
            <v>227314</v>
          </cell>
          <cell r="C550" t="str">
            <v>1100</v>
          </cell>
        </row>
        <row r="551">
          <cell r="B551">
            <v>227314</v>
          </cell>
          <cell r="C551" t="str">
            <v>1100</v>
          </cell>
        </row>
        <row r="552">
          <cell r="B552">
            <v>227314</v>
          </cell>
          <cell r="C552" t="str">
            <v>1100</v>
          </cell>
        </row>
        <row r="553">
          <cell r="B553">
            <v>227314</v>
          </cell>
          <cell r="C553" t="str">
            <v>1100</v>
          </cell>
        </row>
        <row r="554">
          <cell r="B554">
            <v>227939</v>
          </cell>
          <cell r="C554" t="str">
            <v>2100</v>
          </cell>
        </row>
        <row r="555">
          <cell r="B555">
            <v>227939</v>
          </cell>
          <cell r="C555" t="str">
            <v>2100</v>
          </cell>
        </row>
        <row r="556">
          <cell r="B556">
            <v>227939</v>
          </cell>
          <cell r="C556" t="str">
            <v>2100</v>
          </cell>
        </row>
        <row r="557">
          <cell r="B557">
            <v>227939</v>
          </cell>
          <cell r="C557" t="str">
            <v>2100</v>
          </cell>
        </row>
        <row r="558">
          <cell r="B558">
            <v>227961</v>
          </cell>
          <cell r="C558" t="str">
            <v>1100</v>
          </cell>
        </row>
        <row r="559">
          <cell r="B559">
            <v>227961</v>
          </cell>
          <cell r="C559" t="str">
            <v>1100</v>
          </cell>
        </row>
        <row r="560">
          <cell r="B560">
            <v>227961</v>
          </cell>
          <cell r="C560" t="str">
            <v>1100</v>
          </cell>
        </row>
        <row r="561">
          <cell r="B561">
            <v>227961</v>
          </cell>
          <cell r="C561" t="str">
            <v>1100</v>
          </cell>
        </row>
        <row r="562">
          <cell r="B562">
            <v>228359</v>
          </cell>
          <cell r="C562" t="str">
            <v>2100</v>
          </cell>
        </row>
        <row r="563">
          <cell r="B563">
            <v>228359</v>
          </cell>
          <cell r="C563" t="str">
            <v>2100</v>
          </cell>
        </row>
        <row r="564">
          <cell r="B564">
            <v>228359</v>
          </cell>
          <cell r="C564" t="str">
            <v>2100</v>
          </cell>
        </row>
        <row r="565">
          <cell r="B565">
            <v>228359</v>
          </cell>
          <cell r="C565" t="str">
            <v>2100</v>
          </cell>
        </row>
        <row r="566">
          <cell r="B566">
            <v>229862</v>
          </cell>
          <cell r="C566" t="str">
            <v>2100</v>
          </cell>
        </row>
        <row r="567">
          <cell r="B567">
            <v>229862</v>
          </cell>
          <cell r="C567" t="str">
            <v>2100</v>
          </cell>
        </row>
        <row r="568">
          <cell r="B568">
            <v>229862</v>
          </cell>
          <cell r="C568" t="str">
            <v>2100</v>
          </cell>
        </row>
        <row r="569">
          <cell r="B569">
            <v>229862</v>
          </cell>
          <cell r="C569" t="str">
            <v>2100</v>
          </cell>
        </row>
        <row r="570">
          <cell r="B570">
            <v>229921</v>
          </cell>
          <cell r="C570" t="str">
            <v>1100</v>
          </cell>
        </row>
        <row r="571">
          <cell r="B571">
            <v>229921</v>
          </cell>
          <cell r="C571" t="str">
            <v>1100</v>
          </cell>
        </row>
        <row r="572">
          <cell r="B572">
            <v>229921</v>
          </cell>
          <cell r="C572" t="str">
            <v>1100</v>
          </cell>
        </row>
        <row r="573">
          <cell r="B573">
            <v>229921</v>
          </cell>
          <cell r="C573" t="str">
            <v>1100</v>
          </cell>
        </row>
        <row r="574">
          <cell r="B574">
            <v>229921</v>
          </cell>
          <cell r="C574" t="str">
            <v>1100</v>
          </cell>
        </row>
        <row r="575">
          <cell r="B575">
            <v>229921</v>
          </cell>
          <cell r="C575" t="str">
            <v>1100</v>
          </cell>
        </row>
        <row r="576">
          <cell r="B576">
            <v>232666</v>
          </cell>
          <cell r="C576" t="str">
            <v>1100</v>
          </cell>
        </row>
        <row r="577">
          <cell r="B577">
            <v>232666</v>
          </cell>
          <cell r="C577" t="str">
            <v>1100</v>
          </cell>
        </row>
        <row r="578">
          <cell r="B578">
            <v>232666</v>
          </cell>
          <cell r="C578" t="str">
            <v>1100</v>
          </cell>
        </row>
        <row r="579">
          <cell r="B579">
            <v>232666</v>
          </cell>
          <cell r="C579" t="str">
            <v>1100</v>
          </cell>
        </row>
        <row r="580">
          <cell r="B580">
            <v>232666</v>
          </cell>
          <cell r="C580" t="str">
            <v>1100</v>
          </cell>
        </row>
        <row r="581">
          <cell r="B581">
            <v>232767</v>
          </cell>
          <cell r="C581" t="str">
            <v>1100</v>
          </cell>
        </row>
        <row r="582">
          <cell r="B582">
            <v>232767</v>
          </cell>
          <cell r="C582" t="str">
            <v>1100</v>
          </cell>
        </row>
        <row r="583">
          <cell r="B583">
            <v>232767</v>
          </cell>
          <cell r="C583" t="str">
            <v>1100</v>
          </cell>
        </row>
        <row r="584">
          <cell r="B584">
            <v>232767</v>
          </cell>
          <cell r="C584" t="str">
            <v>1100</v>
          </cell>
        </row>
        <row r="585">
          <cell r="B585">
            <v>233441</v>
          </cell>
          <cell r="C585" t="str">
            <v>1100</v>
          </cell>
        </row>
        <row r="586">
          <cell r="B586">
            <v>233441</v>
          </cell>
          <cell r="C586" t="str">
            <v>1100</v>
          </cell>
        </row>
        <row r="587">
          <cell r="B587">
            <v>233441</v>
          </cell>
          <cell r="C587" t="str">
            <v>1100</v>
          </cell>
        </row>
        <row r="588">
          <cell r="B588">
            <v>233441</v>
          </cell>
          <cell r="C588" t="str">
            <v>1100</v>
          </cell>
        </row>
        <row r="589">
          <cell r="B589">
            <v>233690</v>
          </cell>
          <cell r="C589" t="str">
            <v>1100</v>
          </cell>
        </row>
        <row r="590">
          <cell r="B590">
            <v>233690</v>
          </cell>
          <cell r="C590" t="str">
            <v>1100</v>
          </cell>
        </row>
        <row r="591">
          <cell r="B591">
            <v>233690</v>
          </cell>
          <cell r="C591" t="str">
            <v>1100</v>
          </cell>
        </row>
        <row r="592">
          <cell r="B592">
            <v>233690</v>
          </cell>
          <cell r="C592" t="str">
            <v>1100</v>
          </cell>
        </row>
        <row r="593">
          <cell r="B593">
            <v>234255</v>
          </cell>
          <cell r="C593" t="str">
            <v>1100</v>
          </cell>
        </row>
        <row r="594">
          <cell r="B594">
            <v>234255</v>
          </cell>
          <cell r="C594" t="str">
            <v>1100</v>
          </cell>
        </row>
        <row r="595">
          <cell r="B595">
            <v>234255</v>
          </cell>
          <cell r="C595" t="str">
            <v>1100</v>
          </cell>
        </row>
        <row r="596">
          <cell r="B596">
            <v>234255</v>
          </cell>
          <cell r="C596" t="str">
            <v>1100</v>
          </cell>
        </row>
        <row r="597">
          <cell r="B597">
            <v>236060</v>
          </cell>
          <cell r="C597" t="str">
            <v>1100</v>
          </cell>
        </row>
        <row r="598">
          <cell r="B598">
            <v>236060</v>
          </cell>
          <cell r="C598" t="str">
            <v>1100</v>
          </cell>
        </row>
        <row r="599">
          <cell r="B599">
            <v>236060</v>
          </cell>
          <cell r="C599" t="str">
            <v>1100</v>
          </cell>
        </row>
        <row r="600">
          <cell r="B600">
            <v>236060</v>
          </cell>
          <cell r="C600" t="str">
            <v>1100</v>
          </cell>
        </row>
        <row r="601">
          <cell r="B601">
            <v>236344</v>
          </cell>
          <cell r="C601" t="str">
            <v>1100</v>
          </cell>
        </row>
        <row r="602">
          <cell r="B602">
            <v>236344</v>
          </cell>
          <cell r="C602" t="str">
            <v>1100</v>
          </cell>
        </row>
        <row r="603">
          <cell r="B603">
            <v>236344</v>
          </cell>
          <cell r="C603" t="str">
            <v>1100</v>
          </cell>
        </row>
        <row r="604">
          <cell r="B604">
            <v>237174</v>
          </cell>
          <cell r="C604" t="str">
            <v>2100</v>
          </cell>
        </row>
        <row r="605">
          <cell r="B605">
            <v>237174</v>
          </cell>
          <cell r="C605" t="str">
            <v>2100</v>
          </cell>
        </row>
        <row r="606">
          <cell r="B606">
            <v>237174</v>
          </cell>
          <cell r="C606" t="str">
            <v>2100</v>
          </cell>
        </row>
        <row r="607">
          <cell r="B607">
            <v>238021</v>
          </cell>
          <cell r="C607" t="str">
            <v>1100</v>
          </cell>
        </row>
        <row r="608">
          <cell r="B608">
            <v>238021</v>
          </cell>
          <cell r="C608" t="str">
            <v>1100</v>
          </cell>
        </row>
        <row r="609">
          <cell r="B609">
            <v>238021</v>
          </cell>
          <cell r="C609" t="str">
            <v>1100</v>
          </cell>
        </row>
        <row r="610">
          <cell r="B610">
            <v>238021</v>
          </cell>
          <cell r="C610" t="str">
            <v>1100</v>
          </cell>
        </row>
        <row r="611">
          <cell r="B611">
            <v>240006</v>
          </cell>
          <cell r="C611" t="str">
            <v>1100</v>
          </cell>
        </row>
        <row r="612">
          <cell r="B612">
            <v>240006</v>
          </cell>
          <cell r="C612" t="str">
            <v>1100</v>
          </cell>
        </row>
        <row r="613">
          <cell r="B613">
            <v>240006</v>
          </cell>
          <cell r="C613" t="str">
            <v>1100</v>
          </cell>
        </row>
        <row r="614">
          <cell r="B614">
            <v>240006</v>
          </cell>
          <cell r="C614" t="str">
            <v>1100</v>
          </cell>
        </row>
        <row r="615">
          <cell r="B615">
            <v>241740</v>
          </cell>
          <cell r="C615" t="str">
            <v>1100</v>
          </cell>
        </row>
        <row r="616">
          <cell r="B616">
            <v>241740</v>
          </cell>
          <cell r="C616" t="str">
            <v>1100</v>
          </cell>
        </row>
        <row r="617">
          <cell r="B617">
            <v>241740</v>
          </cell>
          <cell r="C617" t="str">
            <v>1100</v>
          </cell>
        </row>
        <row r="618">
          <cell r="B618">
            <v>241740</v>
          </cell>
          <cell r="C618" t="str">
            <v>1100</v>
          </cell>
        </row>
        <row r="619">
          <cell r="B619">
            <v>241797</v>
          </cell>
          <cell r="C619" t="str">
            <v>1100</v>
          </cell>
        </row>
        <row r="620">
          <cell r="B620">
            <v>241797</v>
          </cell>
          <cell r="C620" t="str">
            <v>1100</v>
          </cell>
        </row>
        <row r="621">
          <cell r="B621">
            <v>241797</v>
          </cell>
          <cell r="C621" t="str">
            <v>1100</v>
          </cell>
        </row>
        <row r="622">
          <cell r="B622">
            <v>241797</v>
          </cell>
          <cell r="C622" t="str">
            <v>1100</v>
          </cell>
        </row>
        <row r="623">
          <cell r="B623">
            <v>241858</v>
          </cell>
          <cell r="C623" t="str">
            <v>2100</v>
          </cell>
        </row>
        <row r="624">
          <cell r="B624">
            <v>241858</v>
          </cell>
          <cell r="C624" t="str">
            <v>2100</v>
          </cell>
        </row>
        <row r="625">
          <cell r="B625">
            <v>241858</v>
          </cell>
          <cell r="C625" t="str">
            <v>2100</v>
          </cell>
        </row>
        <row r="626">
          <cell r="B626">
            <v>241858</v>
          </cell>
          <cell r="C626" t="str">
            <v>2100</v>
          </cell>
        </row>
        <row r="627">
          <cell r="B627">
            <v>243172</v>
          </cell>
          <cell r="C627" t="str">
            <v>2100</v>
          </cell>
        </row>
        <row r="628">
          <cell r="B628">
            <v>243172</v>
          </cell>
          <cell r="C628" t="str">
            <v>2100</v>
          </cell>
        </row>
        <row r="629">
          <cell r="B629">
            <v>243172</v>
          </cell>
          <cell r="C629" t="str">
            <v>2100</v>
          </cell>
        </row>
        <row r="630">
          <cell r="B630">
            <v>243172</v>
          </cell>
          <cell r="C630" t="str">
            <v>2100</v>
          </cell>
        </row>
        <row r="631">
          <cell r="B631">
            <v>243173</v>
          </cell>
          <cell r="C631" t="str">
            <v>2100</v>
          </cell>
        </row>
        <row r="632">
          <cell r="B632">
            <v>243173</v>
          </cell>
          <cell r="C632" t="str">
            <v>2100</v>
          </cell>
        </row>
        <row r="633">
          <cell r="B633">
            <v>243173</v>
          </cell>
          <cell r="C633" t="str">
            <v>2100</v>
          </cell>
        </row>
        <row r="634">
          <cell r="B634">
            <v>243173</v>
          </cell>
          <cell r="C634" t="str">
            <v>2100</v>
          </cell>
        </row>
        <row r="635">
          <cell r="B635">
            <v>243903</v>
          </cell>
          <cell r="C635" t="str">
            <v>1100</v>
          </cell>
        </row>
        <row r="636">
          <cell r="B636">
            <v>243903</v>
          </cell>
          <cell r="C636" t="str">
            <v>1100</v>
          </cell>
        </row>
        <row r="637">
          <cell r="B637">
            <v>243903</v>
          </cell>
          <cell r="C637" t="str">
            <v>1100</v>
          </cell>
        </row>
        <row r="638">
          <cell r="B638">
            <v>243903</v>
          </cell>
          <cell r="C638" t="str">
            <v>1100</v>
          </cell>
        </row>
        <row r="639">
          <cell r="B639">
            <v>248019</v>
          </cell>
          <cell r="C639" t="str">
            <v>2100</v>
          </cell>
        </row>
        <row r="640">
          <cell r="B640">
            <v>248019</v>
          </cell>
          <cell r="C640" t="str">
            <v>2100</v>
          </cell>
        </row>
        <row r="641">
          <cell r="B641">
            <v>248019</v>
          </cell>
          <cell r="C641" t="str">
            <v>2100</v>
          </cell>
        </row>
        <row r="642">
          <cell r="B642">
            <v>248019</v>
          </cell>
          <cell r="C642" t="str">
            <v>2100</v>
          </cell>
        </row>
        <row r="643">
          <cell r="B643">
            <v>248019</v>
          </cell>
          <cell r="C643" t="str">
            <v>2100</v>
          </cell>
        </row>
        <row r="644">
          <cell r="B644">
            <v>252077</v>
          </cell>
          <cell r="C644" t="str">
            <v>2100</v>
          </cell>
        </row>
        <row r="645">
          <cell r="B645">
            <v>252077</v>
          </cell>
          <cell r="C645" t="str">
            <v>2100</v>
          </cell>
        </row>
        <row r="646">
          <cell r="B646">
            <v>252077</v>
          </cell>
          <cell r="C646" t="str">
            <v>2100</v>
          </cell>
        </row>
        <row r="647">
          <cell r="B647">
            <v>253629</v>
          </cell>
          <cell r="C647" t="str">
            <v>1100</v>
          </cell>
        </row>
        <row r="648">
          <cell r="B648">
            <v>253629</v>
          </cell>
          <cell r="C648" t="str">
            <v>1100</v>
          </cell>
        </row>
        <row r="649">
          <cell r="B649">
            <v>253629</v>
          </cell>
          <cell r="C649" t="str">
            <v>1100</v>
          </cell>
        </row>
        <row r="650">
          <cell r="B650">
            <v>253629</v>
          </cell>
          <cell r="C650" t="str">
            <v>1100</v>
          </cell>
        </row>
        <row r="651">
          <cell r="B651">
            <v>253939</v>
          </cell>
          <cell r="C651" t="str">
            <v>1100</v>
          </cell>
        </row>
        <row r="652">
          <cell r="B652">
            <v>253939</v>
          </cell>
          <cell r="C652" t="str">
            <v>1100</v>
          </cell>
        </row>
        <row r="653">
          <cell r="B653">
            <v>253939</v>
          </cell>
          <cell r="C653" t="str">
            <v>1100</v>
          </cell>
        </row>
        <row r="654">
          <cell r="B654">
            <v>253939</v>
          </cell>
          <cell r="C654" t="str">
            <v>1100</v>
          </cell>
        </row>
        <row r="655">
          <cell r="B655">
            <v>253939</v>
          </cell>
          <cell r="C655" t="str">
            <v>1100</v>
          </cell>
        </row>
        <row r="656">
          <cell r="B656">
            <v>253939</v>
          </cell>
          <cell r="C656" t="str">
            <v>1100</v>
          </cell>
        </row>
        <row r="657">
          <cell r="B657">
            <v>258019</v>
          </cell>
          <cell r="C657" t="str">
            <v>3200</v>
          </cell>
        </row>
        <row r="658">
          <cell r="B658">
            <v>258019</v>
          </cell>
          <cell r="C658" t="str">
            <v>3200</v>
          </cell>
        </row>
        <row r="659">
          <cell r="B659">
            <v>258019</v>
          </cell>
          <cell r="C659" t="str">
            <v>3200</v>
          </cell>
        </row>
        <row r="660">
          <cell r="B660">
            <v>258019</v>
          </cell>
          <cell r="C660" t="str">
            <v>3200</v>
          </cell>
        </row>
        <row r="661">
          <cell r="B661">
            <v>258069</v>
          </cell>
          <cell r="C661" t="str">
            <v>3200</v>
          </cell>
        </row>
        <row r="662">
          <cell r="B662">
            <v>258069</v>
          </cell>
          <cell r="C662" t="str">
            <v>3200</v>
          </cell>
        </row>
        <row r="663">
          <cell r="B663">
            <v>258069</v>
          </cell>
          <cell r="C663" t="str">
            <v>3200</v>
          </cell>
        </row>
        <row r="664">
          <cell r="B664">
            <v>258577</v>
          </cell>
          <cell r="C664" t="str">
            <v>3200</v>
          </cell>
        </row>
        <row r="665">
          <cell r="B665">
            <v>258577</v>
          </cell>
          <cell r="C665" t="str">
            <v>3200</v>
          </cell>
        </row>
        <row r="666">
          <cell r="B666">
            <v>258577</v>
          </cell>
          <cell r="C666" t="str">
            <v>3200</v>
          </cell>
        </row>
        <row r="667">
          <cell r="B667">
            <v>261179</v>
          </cell>
          <cell r="C667" t="str">
            <v>3200</v>
          </cell>
        </row>
        <row r="668">
          <cell r="B668">
            <v>261179</v>
          </cell>
          <cell r="C668" t="str">
            <v>3200</v>
          </cell>
        </row>
        <row r="669">
          <cell r="B669">
            <v>261179</v>
          </cell>
          <cell r="C669" t="str">
            <v>3200</v>
          </cell>
        </row>
        <row r="670">
          <cell r="B670">
            <v>261179</v>
          </cell>
          <cell r="C670" t="str">
            <v>3200</v>
          </cell>
        </row>
        <row r="671">
          <cell r="B671">
            <v>261480</v>
          </cell>
          <cell r="C671" t="str">
            <v>3200</v>
          </cell>
        </row>
        <row r="672">
          <cell r="B672">
            <v>261480</v>
          </cell>
          <cell r="C672" t="str">
            <v>3200</v>
          </cell>
        </row>
        <row r="673">
          <cell r="B673">
            <v>261480</v>
          </cell>
          <cell r="C673" t="str">
            <v>3200</v>
          </cell>
        </row>
        <row r="674">
          <cell r="B674">
            <v>261480</v>
          </cell>
          <cell r="C674" t="str">
            <v>3200</v>
          </cell>
        </row>
        <row r="675">
          <cell r="B675">
            <v>261480</v>
          </cell>
          <cell r="C675" t="str">
            <v>3200</v>
          </cell>
        </row>
        <row r="676">
          <cell r="B676">
            <v>261480</v>
          </cell>
          <cell r="C676" t="str">
            <v>3200</v>
          </cell>
        </row>
        <row r="677">
          <cell r="B677">
            <v>261653</v>
          </cell>
          <cell r="C677" t="str">
            <v>3200</v>
          </cell>
        </row>
        <row r="678">
          <cell r="B678">
            <v>261653</v>
          </cell>
          <cell r="C678" t="str">
            <v>3200</v>
          </cell>
        </row>
        <row r="679">
          <cell r="B679">
            <v>261653</v>
          </cell>
          <cell r="C679" t="str">
            <v>3200</v>
          </cell>
        </row>
        <row r="680">
          <cell r="B680">
            <v>264990</v>
          </cell>
          <cell r="C680" t="str">
            <v>3200</v>
          </cell>
        </row>
        <row r="681">
          <cell r="B681">
            <v>264990</v>
          </cell>
          <cell r="C681" t="str">
            <v>3200</v>
          </cell>
        </row>
        <row r="682">
          <cell r="B682">
            <v>264990</v>
          </cell>
          <cell r="C682" t="str">
            <v>3200</v>
          </cell>
        </row>
        <row r="683">
          <cell r="B683">
            <v>264990</v>
          </cell>
          <cell r="C683" t="str">
            <v>3200</v>
          </cell>
        </row>
        <row r="684">
          <cell r="B684">
            <v>264990</v>
          </cell>
          <cell r="C684" t="str">
            <v>3200</v>
          </cell>
        </row>
        <row r="685">
          <cell r="B685">
            <v>265716</v>
          </cell>
          <cell r="C685" t="str">
            <v>3200</v>
          </cell>
        </row>
        <row r="686">
          <cell r="B686">
            <v>265716</v>
          </cell>
          <cell r="C686" t="str">
            <v>3200</v>
          </cell>
        </row>
        <row r="687">
          <cell r="B687">
            <v>265716</v>
          </cell>
          <cell r="C687" t="str">
            <v>3200</v>
          </cell>
        </row>
        <row r="688">
          <cell r="B688">
            <v>265716</v>
          </cell>
          <cell r="C688" t="str">
            <v>3200</v>
          </cell>
        </row>
        <row r="689">
          <cell r="B689">
            <v>270942</v>
          </cell>
          <cell r="C689" t="str">
            <v>3200</v>
          </cell>
        </row>
        <row r="690">
          <cell r="B690">
            <v>270942</v>
          </cell>
          <cell r="C690" t="str">
            <v>3200</v>
          </cell>
        </row>
        <row r="691">
          <cell r="B691">
            <v>270942</v>
          </cell>
          <cell r="C691" t="str">
            <v>3200</v>
          </cell>
        </row>
        <row r="692">
          <cell r="B692">
            <v>270942</v>
          </cell>
          <cell r="C692" t="str">
            <v>3200</v>
          </cell>
        </row>
        <row r="693">
          <cell r="B693">
            <v>271507</v>
          </cell>
          <cell r="C693" t="str">
            <v>3200</v>
          </cell>
        </row>
        <row r="694">
          <cell r="B694">
            <v>271507</v>
          </cell>
          <cell r="C694" t="str">
            <v>3200</v>
          </cell>
        </row>
        <row r="695">
          <cell r="B695">
            <v>271507</v>
          </cell>
          <cell r="C695" t="str">
            <v>3200</v>
          </cell>
        </row>
        <row r="696">
          <cell r="B696">
            <v>271507</v>
          </cell>
          <cell r="C696" t="str">
            <v>3200</v>
          </cell>
        </row>
        <row r="697">
          <cell r="B697">
            <v>272640</v>
          </cell>
          <cell r="C697" t="str">
            <v>3200</v>
          </cell>
        </row>
        <row r="698">
          <cell r="B698">
            <v>272640</v>
          </cell>
          <cell r="C698" t="str">
            <v>3200</v>
          </cell>
        </row>
        <row r="699">
          <cell r="B699">
            <v>272640</v>
          </cell>
          <cell r="C699" t="str">
            <v>3200</v>
          </cell>
        </row>
        <row r="700">
          <cell r="B700">
            <v>272640</v>
          </cell>
          <cell r="C700" t="str">
            <v>3200</v>
          </cell>
        </row>
        <row r="701">
          <cell r="B701">
            <v>272640</v>
          </cell>
          <cell r="C701" t="str">
            <v>3200</v>
          </cell>
        </row>
        <row r="702">
          <cell r="B702">
            <v>272683</v>
          </cell>
          <cell r="C702" t="str">
            <v>3200</v>
          </cell>
        </row>
        <row r="703">
          <cell r="B703">
            <v>272683</v>
          </cell>
          <cell r="C703" t="str">
            <v>3200</v>
          </cell>
        </row>
        <row r="704">
          <cell r="B704">
            <v>272683</v>
          </cell>
          <cell r="C704" t="str">
            <v>3200</v>
          </cell>
        </row>
        <row r="705">
          <cell r="B705">
            <v>272683</v>
          </cell>
          <cell r="C705" t="str">
            <v>3200</v>
          </cell>
        </row>
        <row r="706">
          <cell r="B706">
            <v>273776</v>
          </cell>
          <cell r="C706" t="str">
            <v>3200</v>
          </cell>
        </row>
        <row r="707">
          <cell r="B707">
            <v>273776</v>
          </cell>
          <cell r="C707" t="str">
            <v>3200</v>
          </cell>
        </row>
        <row r="708">
          <cell r="B708">
            <v>273776</v>
          </cell>
          <cell r="C708" t="str">
            <v>3200</v>
          </cell>
        </row>
        <row r="709">
          <cell r="B709">
            <v>274319</v>
          </cell>
          <cell r="C709" t="str">
            <v>3200</v>
          </cell>
        </row>
        <row r="710">
          <cell r="B710">
            <v>274319</v>
          </cell>
          <cell r="C710" t="str">
            <v>3200</v>
          </cell>
        </row>
        <row r="711">
          <cell r="B711">
            <v>274319</v>
          </cell>
          <cell r="C711" t="str">
            <v>3200</v>
          </cell>
        </row>
        <row r="712">
          <cell r="B712">
            <v>274319</v>
          </cell>
          <cell r="C712" t="str">
            <v>3200</v>
          </cell>
        </row>
        <row r="713">
          <cell r="B713">
            <v>275401</v>
          </cell>
          <cell r="C713" t="str">
            <v>3200</v>
          </cell>
        </row>
        <row r="714">
          <cell r="B714">
            <v>275401</v>
          </cell>
          <cell r="C714" t="str">
            <v>3200</v>
          </cell>
        </row>
        <row r="715">
          <cell r="B715">
            <v>275401</v>
          </cell>
          <cell r="C715" t="str">
            <v>3200</v>
          </cell>
        </row>
        <row r="716">
          <cell r="B716">
            <v>275695</v>
          </cell>
          <cell r="C716" t="str">
            <v>3200</v>
          </cell>
        </row>
        <row r="717">
          <cell r="B717">
            <v>275695</v>
          </cell>
          <cell r="C717" t="str">
            <v>3200</v>
          </cell>
        </row>
        <row r="718">
          <cell r="B718">
            <v>275695</v>
          </cell>
          <cell r="C718" t="str">
            <v>3200</v>
          </cell>
        </row>
        <row r="719">
          <cell r="B719">
            <v>275695</v>
          </cell>
          <cell r="C719" t="str">
            <v>3200</v>
          </cell>
        </row>
        <row r="720">
          <cell r="B720">
            <v>275776</v>
          </cell>
          <cell r="C720" t="str">
            <v>3200</v>
          </cell>
        </row>
        <row r="721">
          <cell r="B721">
            <v>275776</v>
          </cell>
          <cell r="C721" t="str">
            <v>3200</v>
          </cell>
        </row>
        <row r="722">
          <cell r="B722">
            <v>275776</v>
          </cell>
          <cell r="C722" t="str">
            <v>3200</v>
          </cell>
        </row>
        <row r="723">
          <cell r="B723">
            <v>275776</v>
          </cell>
          <cell r="C723" t="str">
            <v>3200</v>
          </cell>
        </row>
        <row r="724">
          <cell r="B724">
            <v>275776</v>
          </cell>
          <cell r="C724" t="str">
            <v>3200</v>
          </cell>
        </row>
        <row r="725">
          <cell r="B725">
            <v>279501</v>
          </cell>
          <cell r="C725" t="str">
            <v>1600</v>
          </cell>
        </row>
        <row r="726">
          <cell r="B726">
            <v>279501</v>
          </cell>
          <cell r="C726" t="str">
            <v>1600</v>
          </cell>
        </row>
        <row r="727">
          <cell r="B727">
            <v>279501</v>
          </cell>
          <cell r="C727" t="str">
            <v>1600</v>
          </cell>
        </row>
        <row r="728">
          <cell r="B728">
            <v>279501</v>
          </cell>
          <cell r="C728" t="str">
            <v>1600</v>
          </cell>
        </row>
        <row r="729">
          <cell r="B729">
            <v>280093</v>
          </cell>
          <cell r="C729" t="str">
            <v>1600</v>
          </cell>
        </row>
        <row r="730">
          <cell r="B730">
            <v>280093</v>
          </cell>
          <cell r="C730" t="str">
            <v>1600</v>
          </cell>
        </row>
        <row r="731">
          <cell r="B731">
            <v>280093</v>
          </cell>
          <cell r="C731" t="str">
            <v>1600</v>
          </cell>
        </row>
        <row r="732">
          <cell r="B732">
            <v>289203</v>
          </cell>
          <cell r="C732" t="str">
            <v>1600</v>
          </cell>
        </row>
        <row r="733">
          <cell r="B733">
            <v>289203</v>
          </cell>
          <cell r="C733" t="str">
            <v>1600</v>
          </cell>
        </row>
        <row r="734">
          <cell r="B734">
            <v>289203</v>
          </cell>
          <cell r="C734" t="str">
            <v>1600</v>
          </cell>
        </row>
        <row r="735">
          <cell r="B735">
            <v>289203</v>
          </cell>
          <cell r="C735" t="str">
            <v>1600</v>
          </cell>
        </row>
        <row r="736">
          <cell r="B736">
            <v>289203</v>
          </cell>
          <cell r="C736" t="str">
            <v>1600</v>
          </cell>
        </row>
        <row r="737">
          <cell r="B737">
            <v>289203</v>
          </cell>
          <cell r="C737" t="str">
            <v>1600</v>
          </cell>
        </row>
        <row r="738">
          <cell r="B738">
            <v>289203</v>
          </cell>
          <cell r="C738" t="str">
            <v>1600</v>
          </cell>
        </row>
        <row r="739">
          <cell r="B739">
            <v>289203</v>
          </cell>
          <cell r="C739" t="str">
            <v>1600</v>
          </cell>
        </row>
        <row r="740">
          <cell r="B740">
            <v>289203</v>
          </cell>
          <cell r="C740" t="str">
            <v>1600</v>
          </cell>
        </row>
        <row r="741">
          <cell r="B741">
            <v>289203</v>
          </cell>
          <cell r="C741" t="str">
            <v>1600</v>
          </cell>
        </row>
        <row r="742">
          <cell r="B742">
            <v>291680</v>
          </cell>
          <cell r="C742" t="str">
            <v>1700</v>
          </cell>
        </row>
        <row r="743">
          <cell r="B743">
            <v>291680</v>
          </cell>
          <cell r="C743" t="str">
            <v>1700</v>
          </cell>
        </row>
        <row r="744">
          <cell r="B744">
            <v>291680</v>
          </cell>
          <cell r="C744" t="str">
            <v>1700</v>
          </cell>
        </row>
        <row r="745">
          <cell r="B745">
            <v>291680</v>
          </cell>
          <cell r="C745" t="str">
            <v>1700</v>
          </cell>
        </row>
        <row r="746">
          <cell r="B746">
            <v>291680</v>
          </cell>
          <cell r="C746" t="str">
            <v>1700</v>
          </cell>
        </row>
        <row r="747">
          <cell r="B747">
            <v>294471</v>
          </cell>
          <cell r="C747" t="str">
            <v>1700</v>
          </cell>
        </row>
        <row r="748">
          <cell r="B748">
            <v>294471</v>
          </cell>
          <cell r="C748" t="str">
            <v>1700</v>
          </cell>
        </row>
        <row r="749">
          <cell r="B749">
            <v>294471</v>
          </cell>
          <cell r="C749" t="str">
            <v>1700</v>
          </cell>
        </row>
        <row r="750">
          <cell r="B750">
            <v>296646</v>
          </cell>
          <cell r="C750" t="str">
            <v>1700</v>
          </cell>
        </row>
        <row r="751">
          <cell r="B751">
            <v>296646</v>
          </cell>
          <cell r="C751" t="str">
            <v>1700</v>
          </cell>
        </row>
        <row r="752">
          <cell r="B752">
            <v>296646</v>
          </cell>
          <cell r="C752" t="str">
            <v>1700</v>
          </cell>
        </row>
        <row r="753">
          <cell r="B753">
            <v>296646</v>
          </cell>
          <cell r="C753" t="str">
            <v>1700</v>
          </cell>
        </row>
        <row r="754">
          <cell r="B754">
            <v>296646</v>
          </cell>
          <cell r="C754" t="str">
            <v>1700</v>
          </cell>
        </row>
        <row r="755">
          <cell r="B755">
            <v>305245</v>
          </cell>
          <cell r="C755" t="str">
            <v>1700</v>
          </cell>
        </row>
        <row r="756">
          <cell r="B756">
            <v>305245</v>
          </cell>
          <cell r="C756" t="str">
            <v>1700</v>
          </cell>
        </row>
        <row r="757">
          <cell r="B757">
            <v>305245</v>
          </cell>
          <cell r="C757" t="str">
            <v>1700</v>
          </cell>
        </row>
        <row r="758">
          <cell r="B758">
            <v>305245</v>
          </cell>
          <cell r="C758" t="str">
            <v>1700</v>
          </cell>
        </row>
        <row r="759">
          <cell r="B759">
            <v>305245</v>
          </cell>
          <cell r="C759" t="str">
            <v>1700</v>
          </cell>
        </row>
        <row r="760">
          <cell r="B760">
            <v>308996</v>
          </cell>
          <cell r="C760" t="str">
            <v>1700</v>
          </cell>
        </row>
        <row r="761">
          <cell r="B761">
            <v>308996</v>
          </cell>
          <cell r="C761" t="str">
            <v>1700</v>
          </cell>
        </row>
        <row r="762">
          <cell r="B762">
            <v>308996</v>
          </cell>
          <cell r="C762" t="str">
            <v>1700</v>
          </cell>
        </row>
        <row r="763">
          <cell r="B763">
            <v>308996</v>
          </cell>
          <cell r="C763" t="str">
            <v>1700</v>
          </cell>
        </row>
        <row r="764">
          <cell r="B764">
            <v>308996</v>
          </cell>
          <cell r="C764" t="str">
            <v>1700</v>
          </cell>
        </row>
        <row r="765">
          <cell r="B765">
            <v>311187</v>
          </cell>
          <cell r="C765" t="str">
            <v>1700</v>
          </cell>
        </row>
        <row r="766">
          <cell r="B766">
            <v>311187</v>
          </cell>
          <cell r="C766" t="str">
            <v>1700</v>
          </cell>
        </row>
        <row r="767">
          <cell r="B767">
            <v>311187</v>
          </cell>
          <cell r="C767" t="str">
            <v>1700</v>
          </cell>
        </row>
        <row r="768">
          <cell r="B768">
            <v>311187</v>
          </cell>
          <cell r="C768" t="str">
            <v>1700</v>
          </cell>
        </row>
        <row r="769">
          <cell r="B769">
            <v>316760</v>
          </cell>
          <cell r="C769" t="str">
            <v>3200</v>
          </cell>
        </row>
        <row r="770">
          <cell r="B770">
            <v>316760</v>
          </cell>
          <cell r="C770" t="str">
            <v>3200</v>
          </cell>
        </row>
        <row r="771">
          <cell r="B771">
            <v>316760</v>
          </cell>
          <cell r="C771" t="str">
            <v>3200</v>
          </cell>
        </row>
        <row r="772">
          <cell r="B772">
            <v>320827</v>
          </cell>
          <cell r="C772" t="str">
            <v>1100</v>
          </cell>
        </row>
        <row r="773">
          <cell r="B773">
            <v>320827</v>
          </cell>
          <cell r="C773" t="str">
            <v>1100</v>
          </cell>
        </row>
        <row r="774">
          <cell r="B774">
            <v>321405</v>
          </cell>
          <cell r="C774" t="str">
            <v>1100</v>
          </cell>
        </row>
        <row r="775">
          <cell r="B775">
            <v>321405</v>
          </cell>
          <cell r="C775" t="str">
            <v>1100</v>
          </cell>
        </row>
        <row r="776">
          <cell r="B776">
            <v>321405</v>
          </cell>
          <cell r="C776" t="str">
            <v>1100</v>
          </cell>
        </row>
        <row r="777">
          <cell r="B777">
            <v>322884</v>
          </cell>
          <cell r="C777" t="str">
            <v>2100</v>
          </cell>
        </row>
        <row r="778">
          <cell r="B778">
            <v>322884</v>
          </cell>
          <cell r="C778" t="str">
            <v>2100</v>
          </cell>
        </row>
        <row r="779">
          <cell r="B779">
            <v>322884</v>
          </cell>
          <cell r="C779" t="str">
            <v>2100</v>
          </cell>
        </row>
      </sheetData>
      <sheetData sheetId="2" refreshError="1"/>
      <sheetData sheetId="3"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Data"/>
      <sheetName val="TPACT"/>
      <sheetName val="NEI"/>
      <sheetName val="NEI-NEW"/>
      <sheetName val="NEI (Abernathy)"/>
      <sheetName val="Sheet2"/>
    </sheetNames>
    <sheetDataSet>
      <sheetData sheetId="0"/>
      <sheetData sheetId="1"/>
      <sheetData sheetId="2" refreshError="1">
        <row r="287">
          <cell r="B287" t="str">
            <v>S&amp;U-Q</v>
          </cell>
        </row>
        <row r="288">
          <cell r="B288">
            <v>1</v>
          </cell>
        </row>
        <row r="289">
          <cell r="B289">
            <v>125</v>
          </cell>
        </row>
        <row r="290">
          <cell r="B290">
            <v>1</v>
          </cell>
        </row>
        <row r="291">
          <cell r="B291">
            <v>126</v>
          </cell>
        </row>
        <row r="292">
          <cell r="B292">
            <v>-1</v>
          </cell>
        </row>
        <row r="293">
          <cell r="B293">
            <v>1</v>
          </cell>
        </row>
        <row r="294">
          <cell r="B294">
            <v>0</v>
          </cell>
        </row>
        <row r="295">
          <cell r="B295">
            <v>5</v>
          </cell>
        </row>
        <row r="296">
          <cell r="B296">
            <v>1</v>
          </cell>
        </row>
        <row r="297">
          <cell r="B297">
            <v>110</v>
          </cell>
        </row>
        <row r="298">
          <cell r="B298">
            <v>2</v>
          </cell>
        </row>
        <row r="299">
          <cell r="B299">
            <v>10000000</v>
          </cell>
        </row>
        <row r="300">
          <cell r="B300">
            <v>10000000</v>
          </cell>
        </row>
        <row r="301">
          <cell r="B301">
            <v>10000000</v>
          </cell>
        </row>
        <row r="302">
          <cell r="B302">
            <v>10000000</v>
          </cell>
        </row>
        <row r="303">
          <cell r="B303">
            <v>10000000</v>
          </cell>
        </row>
        <row r="304">
          <cell r="B304">
            <v>9996580</v>
          </cell>
        </row>
        <row r="305">
          <cell r="B305">
            <v>9993401.0875599999</v>
          </cell>
        </row>
        <row r="306">
          <cell r="B306">
            <v>9990383.0804315563</v>
          </cell>
        </row>
        <row r="307">
          <cell r="B307">
            <v>9987445.9078059085</v>
          </cell>
        </row>
        <row r="308">
          <cell r="B308">
            <v>9984529.5736008286</v>
          </cell>
        </row>
        <row r="309">
          <cell r="B309">
            <v>9981604.1064357646</v>
          </cell>
        </row>
        <row r="310">
          <cell r="B310">
            <v>9978629.5884120464</v>
          </cell>
        </row>
        <row r="311">
          <cell r="B311">
            <v>9975596.0850171689</v>
          </cell>
        </row>
        <row r="312">
          <cell r="B312">
            <v>9972503.6502308138</v>
          </cell>
        </row>
        <row r="313">
          <cell r="B313">
            <v>9969342.3665736914</v>
          </cell>
        </row>
        <row r="314">
          <cell r="B314">
            <v>9966102.3303045556</v>
          </cell>
        </row>
        <row r="315">
          <cell r="B315">
            <v>9962783.618228564</v>
          </cell>
        </row>
        <row r="316">
          <cell r="B316">
            <v>9959366.3834475111</v>
          </cell>
        </row>
        <row r="317">
          <cell r="B317">
            <v>9955850.727114154</v>
          </cell>
        </row>
        <row r="318">
          <cell r="B318">
            <v>9952216.8415987585</v>
          </cell>
        </row>
        <row r="319">
          <cell r="B319">
            <v>9948464.8558494765</v>
          </cell>
        </row>
        <row r="320">
          <cell r="B320">
            <v>9944565.0576259848</v>
          </cell>
        </row>
        <row r="321">
          <cell r="B321">
            <v>9940507.6750824731</v>
          </cell>
        </row>
        <row r="322">
          <cell r="B322">
            <v>9936292.8998282384</v>
          </cell>
        </row>
        <row r="323">
          <cell r="B323">
            <v>9931881.1857807152</v>
          </cell>
        </row>
        <row r="324">
          <cell r="B324">
            <v>9927272.7929105125</v>
          </cell>
        </row>
        <row r="325">
          <cell r="B325">
            <v>9922428.2837875709</v>
          </cell>
        </row>
        <row r="326">
          <cell r="B326">
            <v>9917338.0780779887</v>
          </cell>
        </row>
        <row r="327">
          <cell r="B327">
            <v>9911962.8808396701</v>
          </cell>
        </row>
        <row r="328">
          <cell r="B328">
            <v>9906293.2380718291</v>
          </cell>
        </row>
        <row r="329">
          <cell r="B329">
            <v>9900280.1180763189</v>
          </cell>
        </row>
        <row r="330">
          <cell r="B330">
            <v>9893894.4374001604</v>
          </cell>
        </row>
        <row r="331">
          <cell r="B331">
            <v>9887097.3319216669</v>
          </cell>
        </row>
        <row r="332">
          <cell r="B332">
            <v>9879840.2024800368</v>
          </cell>
        </row>
        <row r="333">
          <cell r="B333">
            <v>9872084.5279210899</v>
          </cell>
        </row>
        <row r="334">
          <cell r="B334">
            <v>9863594.5352270789</v>
          </cell>
        </row>
        <row r="335">
          <cell r="B335">
            <v>9854648.2549836282</v>
          </cell>
        </row>
        <row r="336">
          <cell r="B336">
            <v>9845128.6647693142</v>
          </cell>
        </row>
        <row r="337">
          <cell r="B337">
            <v>9834899.576086618</v>
          </cell>
        </row>
        <row r="338">
          <cell r="B338">
            <v>9823805.809364792</v>
          </cell>
        </row>
        <row r="339">
          <cell r="B339">
            <v>9811643.9377727993</v>
          </cell>
        </row>
        <row r="340">
          <cell r="B340">
            <v>9798201.9855780508</v>
          </cell>
        </row>
        <row r="341">
          <cell r="B341">
            <v>9783240.1311460733</v>
          </cell>
        </row>
        <row r="342">
          <cell r="B342">
            <v>9766461.8743211571</v>
          </cell>
        </row>
        <row r="343">
          <cell r="B343">
            <v>9747593.0699799675</v>
          </cell>
        </row>
        <row r="344">
          <cell r="B344">
            <v>9726314.0743082017</v>
          </cell>
        </row>
        <row r="345">
          <cell r="B345">
            <v>9702280.3522305861</v>
          </cell>
        </row>
        <row r="346">
          <cell r="B346">
            <v>9675210.9900478628</v>
          </cell>
        </row>
        <row r="347">
          <cell r="B347">
            <v>9644850.1779610924</v>
          </cell>
        </row>
        <row r="348">
          <cell r="B348">
            <v>9610967.8192859162</v>
          </cell>
        </row>
        <row r="349">
          <cell r="B349">
            <v>9573398.5460803267</v>
          </cell>
        </row>
        <row r="350">
          <cell r="B350">
            <v>9532003.1707670745</v>
          </cell>
        </row>
        <row r="351">
          <cell r="B351">
            <v>9486678.4956900775</v>
          </cell>
        </row>
        <row r="352">
          <cell r="B352">
            <v>9437347.7675124891</v>
          </cell>
        </row>
        <row r="353">
          <cell r="B353">
            <v>9383932.3791483678</v>
          </cell>
        </row>
        <row r="354">
          <cell r="B354">
            <v>9326399.4897318091</v>
          </cell>
        </row>
        <row r="355">
          <cell r="B355">
            <v>9264677.3779087644</v>
          </cell>
        </row>
        <row r="356">
          <cell r="B356">
            <v>9198536.8461078741</v>
          </cell>
        </row>
        <row r="357">
          <cell r="B357">
            <v>9127533.3401927669</v>
          </cell>
        </row>
        <row r="358">
          <cell r="B358">
            <v>9051008.1006685905</v>
          </cell>
        </row>
        <row r="359">
          <cell r="B359">
            <v>8968118.9684826676</v>
          </cell>
        </row>
        <row r="360">
          <cell r="B360">
            <v>8877863.8191838581</v>
          </cell>
        </row>
        <row r="361">
          <cell r="B361">
            <v>8779026.5612848848</v>
          </cell>
        </row>
        <row r="362">
          <cell r="B362">
            <v>8670245.6431640033</v>
          </cell>
        </row>
        <row r="363">
          <cell r="B363">
            <v>8550006.6765846051</v>
          </cell>
        </row>
        <row r="364">
          <cell r="B364">
            <v>8416694.9724832978</v>
          </cell>
        </row>
        <row r="365">
          <cell r="B365">
            <v>8268737.8915620139</v>
          </cell>
        </row>
        <row r="366">
          <cell r="B366">
            <v>8104983.8063575197</v>
          </cell>
        </row>
        <row r="367">
          <cell r="B367">
            <v>7924818.1213259976</v>
          </cell>
        </row>
        <row r="368">
          <cell r="B368">
            <v>7728147.9100090507</v>
          </cell>
        </row>
        <row r="369">
          <cell r="B369">
            <v>7515391.9980465015</v>
          </cell>
        </row>
        <row r="370">
          <cell r="B370">
            <v>7287269.789337798</v>
          </cell>
        </row>
        <row r="371">
          <cell r="B371">
            <v>7044093.5964675955</v>
          </cell>
        </row>
        <row r="372">
          <cell r="B372">
            <v>6785716.2433491638</v>
          </cell>
        </row>
        <row r="373">
          <cell r="B373">
            <v>6511654.7357127778</v>
          </cell>
        </row>
        <row r="374">
          <cell r="B374">
            <v>6221254.469464195</v>
          </cell>
        </row>
        <row r="375">
          <cell r="B375">
            <v>5913999.1537262974</v>
          </cell>
        </row>
        <row r="376">
          <cell r="B376">
            <v>5590160.3880665526</v>
          </cell>
        </row>
        <row r="377">
          <cell r="B377">
            <v>5250960.6360394498</v>
          </cell>
        </row>
        <row r="378">
          <cell r="B378">
            <v>4898489.9033453017</v>
          </cell>
        </row>
        <row r="379">
          <cell r="B379">
            <v>4535658.7562045157</v>
          </cell>
        </row>
        <row r="380">
          <cell r="B380">
            <v>4166075.1381139471</v>
          </cell>
        </row>
        <row r="381">
          <cell r="B381">
            <v>3793961.3067776095</v>
          </cell>
        </row>
        <row r="382">
          <cell r="B382">
            <v>3423955.2303341231</v>
          </cell>
        </row>
        <row r="383">
          <cell r="B383">
            <v>3060855.0500228805</v>
          </cell>
        </row>
        <row r="384">
          <cell r="B384">
            <v>2709358.6994984532</v>
          </cell>
        </row>
        <row r="385">
          <cell r="B385">
            <v>2372937.62978173</v>
          </cell>
        </row>
        <row r="386">
          <cell r="B386">
            <v>2055272.4692828499</v>
          </cell>
        </row>
        <row r="387">
          <cell r="B387">
            <v>1759163.1988158619</v>
          </cell>
        </row>
        <row r="388">
          <cell r="B388">
            <v>1486740.9450104365</v>
          </cell>
        </row>
        <row r="389">
          <cell r="B389">
            <v>1239485.5186685859</v>
          </cell>
        </row>
        <row r="390">
          <cell r="B390">
            <v>1018591.8464445826</v>
          </cell>
        </row>
        <row r="391">
          <cell r="B391">
            <v>824590.8433707474</v>
          </cell>
        </row>
        <row r="392">
          <cell r="B392">
            <v>657193.13003058219</v>
          </cell>
        </row>
        <row r="393">
          <cell r="B393">
            <v>513988.11822439823</v>
          </cell>
        </row>
        <row r="394">
          <cell r="B394">
            <v>393670.69558172172</v>
          </cell>
        </row>
        <row r="395">
          <cell r="B395">
            <v>295868.72265418113</v>
          </cell>
        </row>
        <row r="396">
          <cell r="B396">
            <v>217772.9898347194</v>
          </cell>
        </row>
        <row r="397">
          <cell r="B397">
            <v>156621.68097016067</v>
          </cell>
        </row>
        <row r="398">
          <cell r="B398">
            <v>109767.67862121324</v>
          </cell>
        </row>
        <row r="399">
          <cell r="B399">
            <v>74731.482120501285</v>
          </cell>
        </row>
        <row r="400">
          <cell r="B400">
            <v>49241.619809947981</v>
          </cell>
        </row>
        <row r="401">
          <cell r="B401">
            <v>31265.868015086853</v>
          </cell>
        </row>
        <row r="402">
          <cell r="B402">
            <v>18975.192766620177</v>
          </cell>
        </row>
        <row r="403">
          <cell r="B403">
            <v>10867.946781117875</v>
          </cell>
        </row>
        <row r="404">
          <cell r="B404">
            <v>5765.1088610328188</v>
          </cell>
        </row>
        <row r="405">
          <cell r="B405">
            <v>2756.0391165610445</v>
          </cell>
        </row>
        <row r="406">
          <cell r="B406">
            <v>1139.5725659938939</v>
          </cell>
        </row>
        <row r="407">
          <cell r="B407">
            <v>381.45140416026811</v>
          </cell>
        </row>
        <row r="408">
          <cell r="B408">
            <v>91.466324946569898</v>
          </cell>
        </row>
        <row r="409">
          <cell r="B409">
            <v>0</v>
          </cell>
        </row>
        <row r="410">
          <cell r="B410">
            <v>0</v>
          </cell>
        </row>
        <row r="411">
          <cell r="B411">
            <v>0</v>
          </cell>
        </row>
        <row r="412">
          <cell r="B412">
            <v>0</v>
          </cell>
        </row>
        <row r="413">
          <cell r="B413">
            <v>0</v>
          </cell>
        </row>
        <row r="414">
          <cell r="B414">
            <v>0</v>
          </cell>
        </row>
        <row r="415">
          <cell r="B415">
            <v>0</v>
          </cell>
        </row>
        <row r="416">
          <cell r="B416">
            <v>0</v>
          </cell>
        </row>
        <row r="417">
          <cell r="B417">
            <v>0</v>
          </cell>
        </row>
        <row r="418">
          <cell r="B418">
            <v>0</v>
          </cell>
        </row>
        <row r="419">
          <cell r="B419">
            <v>0</v>
          </cell>
        </row>
        <row r="420">
          <cell r="B420">
            <v>0</v>
          </cell>
        </row>
        <row r="421">
          <cell r="B421">
            <v>0</v>
          </cell>
        </row>
        <row r="422">
          <cell r="B422">
            <v>0</v>
          </cell>
        </row>
        <row r="423">
          <cell r="B423">
            <v>0</v>
          </cell>
        </row>
      </sheetData>
      <sheetData sheetId="3"/>
      <sheetData sheetId="4"/>
      <sheetData sheetId="5"/>
      <sheetData sheetId="6"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O"/>
      <sheetName val="TPACT"/>
      <sheetName val="Projection"/>
      <sheetName val="Lookups"/>
      <sheetName val="NEI (Abernathy)"/>
    </sheetNames>
    <sheetDataSet>
      <sheetData sheetId="0" refreshError="1">
        <row r="6">
          <cell r="C6">
            <v>5.2500000000000005E-2</v>
          </cell>
        </row>
        <row r="13">
          <cell r="C13">
            <v>7.0000000000000007E-2</v>
          </cell>
        </row>
        <row r="25">
          <cell r="C25">
            <v>1</v>
          </cell>
        </row>
      </sheetData>
      <sheetData sheetId="1" refreshError="1">
        <row r="5">
          <cell r="B5" t="str">
            <v>S&amp;U-Q</v>
          </cell>
        </row>
        <row r="6">
          <cell r="B6">
            <v>1</v>
          </cell>
        </row>
        <row r="7">
          <cell r="B7">
            <v>125</v>
          </cell>
        </row>
        <row r="8">
          <cell r="B8">
            <v>1</v>
          </cell>
        </row>
        <row r="9">
          <cell r="B9">
            <v>126</v>
          </cell>
        </row>
        <row r="10">
          <cell r="B10">
            <v>-1</v>
          </cell>
        </row>
        <row r="11">
          <cell r="B11">
            <v>1</v>
          </cell>
        </row>
        <row r="12">
          <cell r="B12">
            <v>0</v>
          </cell>
        </row>
        <row r="13">
          <cell r="B13">
            <v>5</v>
          </cell>
        </row>
        <row r="14">
          <cell r="B14">
            <v>1</v>
          </cell>
        </row>
        <row r="15">
          <cell r="B15">
            <v>110</v>
          </cell>
        </row>
        <row r="16">
          <cell r="B16">
            <v>2</v>
          </cell>
        </row>
        <row r="17">
          <cell r="B17">
            <v>10000000</v>
          </cell>
        </row>
        <row r="18">
          <cell r="B18">
            <v>10000000</v>
          </cell>
        </row>
        <row r="19">
          <cell r="B19">
            <v>10000000</v>
          </cell>
        </row>
        <row r="20">
          <cell r="B20">
            <v>10000000</v>
          </cell>
        </row>
        <row r="21">
          <cell r="B21">
            <v>10000000</v>
          </cell>
        </row>
        <row r="22">
          <cell r="B22">
            <v>9996580</v>
          </cell>
        </row>
        <row r="23">
          <cell r="B23">
            <v>9993401.0875599999</v>
          </cell>
        </row>
        <row r="24">
          <cell r="B24">
            <v>9990383.0804315563</v>
          </cell>
        </row>
        <row r="25">
          <cell r="B25">
            <v>9987445.9078059085</v>
          </cell>
        </row>
        <row r="26">
          <cell r="B26">
            <v>9984529.5736008286</v>
          </cell>
        </row>
        <row r="27">
          <cell r="B27">
            <v>9981604.1064357646</v>
          </cell>
        </row>
        <row r="28">
          <cell r="B28">
            <v>9978629.5884120464</v>
          </cell>
        </row>
        <row r="29">
          <cell r="B29">
            <v>9975596.0850171689</v>
          </cell>
        </row>
        <row r="30">
          <cell r="B30">
            <v>9972503.6502308138</v>
          </cell>
        </row>
        <row r="31">
          <cell r="B31">
            <v>9969342.3665736914</v>
          </cell>
        </row>
        <row r="32">
          <cell r="B32">
            <v>9966102.3303045556</v>
          </cell>
        </row>
        <row r="33">
          <cell r="B33">
            <v>9962783.618228564</v>
          </cell>
        </row>
        <row r="34">
          <cell r="B34">
            <v>9959366.3834475111</v>
          </cell>
        </row>
        <row r="35">
          <cell r="B35">
            <v>9955850.727114154</v>
          </cell>
        </row>
        <row r="36">
          <cell r="B36">
            <v>9952216.8415987585</v>
          </cell>
        </row>
        <row r="37">
          <cell r="B37">
            <v>9948464.8558494765</v>
          </cell>
        </row>
        <row r="38">
          <cell r="B38">
            <v>9944565.0576259848</v>
          </cell>
        </row>
        <row r="39">
          <cell r="B39">
            <v>9940507.6750824731</v>
          </cell>
        </row>
        <row r="40">
          <cell r="B40">
            <v>9936292.8998282384</v>
          </cell>
        </row>
        <row r="41">
          <cell r="B41">
            <v>9931881.1857807152</v>
          </cell>
        </row>
        <row r="42">
          <cell r="B42">
            <v>9927272.7929105125</v>
          </cell>
        </row>
        <row r="43">
          <cell r="B43">
            <v>9922428.2837875709</v>
          </cell>
        </row>
        <row r="44">
          <cell r="B44">
            <v>9917338.0780779887</v>
          </cell>
        </row>
        <row r="45">
          <cell r="B45">
            <v>9911962.8808396701</v>
          </cell>
        </row>
        <row r="46">
          <cell r="B46">
            <v>9906293.2380718291</v>
          </cell>
        </row>
        <row r="47">
          <cell r="B47">
            <v>9900280.1180763189</v>
          </cell>
        </row>
        <row r="48">
          <cell r="B48">
            <v>9893894.4374001604</v>
          </cell>
        </row>
        <row r="49">
          <cell r="B49">
            <v>9887097.3319216669</v>
          </cell>
        </row>
        <row r="50">
          <cell r="B50">
            <v>9879840.2024800368</v>
          </cell>
        </row>
        <row r="51">
          <cell r="B51">
            <v>9872084.5279210899</v>
          </cell>
        </row>
        <row r="52">
          <cell r="B52">
            <v>9863594.5352270789</v>
          </cell>
        </row>
        <row r="53">
          <cell r="B53">
            <v>9854648.2549836282</v>
          </cell>
        </row>
        <row r="54">
          <cell r="B54">
            <v>9845128.6647693142</v>
          </cell>
        </row>
        <row r="55">
          <cell r="B55">
            <v>9834899.576086618</v>
          </cell>
        </row>
        <row r="56">
          <cell r="B56">
            <v>9823805.809364792</v>
          </cell>
        </row>
        <row r="57">
          <cell r="B57">
            <v>9811643.9377727993</v>
          </cell>
        </row>
        <row r="58">
          <cell r="B58">
            <v>9798201.9855780508</v>
          </cell>
        </row>
        <row r="59">
          <cell r="B59">
            <v>9783240.1311460733</v>
          </cell>
        </row>
        <row r="60">
          <cell r="B60">
            <v>9766461.8743211571</v>
          </cell>
        </row>
        <row r="61">
          <cell r="B61">
            <v>9747593.0699799675</v>
          </cell>
        </row>
        <row r="62">
          <cell r="B62">
            <v>9726314.0743082017</v>
          </cell>
        </row>
        <row r="63">
          <cell r="B63">
            <v>9702280.3522305861</v>
          </cell>
        </row>
        <row r="64">
          <cell r="B64">
            <v>9675210.9900478628</v>
          </cell>
        </row>
        <row r="65">
          <cell r="B65">
            <v>9644850.1779610924</v>
          </cell>
        </row>
        <row r="66">
          <cell r="B66">
            <v>9610967.8192859162</v>
          </cell>
        </row>
        <row r="67">
          <cell r="B67">
            <v>9573398.5460803267</v>
          </cell>
        </row>
        <row r="68">
          <cell r="B68">
            <v>9532003.1707670745</v>
          </cell>
        </row>
        <row r="69">
          <cell r="B69">
            <v>9486678.4956900775</v>
          </cell>
        </row>
        <row r="70">
          <cell r="B70">
            <v>9437347.7675124891</v>
          </cell>
        </row>
        <row r="71">
          <cell r="B71">
            <v>9383932.3791483678</v>
          </cell>
        </row>
        <row r="72">
          <cell r="B72">
            <v>9326399.4897318091</v>
          </cell>
        </row>
        <row r="73">
          <cell r="B73">
            <v>9264677.3779087644</v>
          </cell>
        </row>
        <row r="74">
          <cell r="B74">
            <v>9198536.8461078741</v>
          </cell>
        </row>
        <row r="75">
          <cell r="B75">
            <v>9127533.3401927669</v>
          </cell>
        </row>
        <row r="76">
          <cell r="B76">
            <v>9051008.1006685905</v>
          </cell>
        </row>
        <row r="77">
          <cell r="B77">
            <v>8968118.9684826676</v>
          </cell>
        </row>
        <row r="78">
          <cell r="B78">
            <v>8877863.8191838581</v>
          </cell>
        </row>
        <row r="79">
          <cell r="B79">
            <v>8779026.5612848848</v>
          </cell>
        </row>
        <row r="80">
          <cell r="B80">
            <v>8670245.6431640033</v>
          </cell>
        </row>
        <row r="81">
          <cell r="B81">
            <v>8550006.6765846051</v>
          </cell>
        </row>
        <row r="82">
          <cell r="B82">
            <v>8416694.9724832978</v>
          </cell>
        </row>
        <row r="83">
          <cell r="B83">
            <v>8268737.8915620139</v>
          </cell>
        </row>
        <row r="84">
          <cell r="B84">
            <v>8104983.8063575197</v>
          </cell>
        </row>
        <row r="85">
          <cell r="B85">
            <v>7924818.1213259976</v>
          </cell>
        </row>
        <row r="86">
          <cell r="B86">
            <v>7728147.9100090507</v>
          </cell>
        </row>
        <row r="87">
          <cell r="B87">
            <v>7515391.9980465015</v>
          </cell>
        </row>
        <row r="88">
          <cell r="B88">
            <v>7287269.789337798</v>
          </cell>
        </row>
        <row r="89">
          <cell r="B89">
            <v>7044093.5964675955</v>
          </cell>
        </row>
        <row r="90">
          <cell r="B90">
            <v>6785716.2433491638</v>
          </cell>
        </row>
        <row r="91">
          <cell r="B91">
            <v>6511654.7357127778</v>
          </cell>
        </row>
        <row r="92">
          <cell r="B92">
            <v>6221254.469464195</v>
          </cell>
        </row>
        <row r="93">
          <cell r="B93">
            <v>5913999.1537262974</v>
          </cell>
        </row>
        <row r="94">
          <cell r="B94">
            <v>5590160.3880665526</v>
          </cell>
        </row>
        <row r="95">
          <cell r="B95">
            <v>5250960.6360394498</v>
          </cell>
        </row>
        <row r="96">
          <cell r="B96">
            <v>4898489.9033453017</v>
          </cell>
        </row>
        <row r="97">
          <cell r="B97">
            <v>4535658.7562045157</v>
          </cell>
        </row>
        <row r="98">
          <cell r="B98">
            <v>4166075.1381139471</v>
          </cell>
        </row>
        <row r="99">
          <cell r="B99">
            <v>3793961.3067776095</v>
          </cell>
        </row>
        <row r="100">
          <cell r="B100">
            <v>3423955.2303341231</v>
          </cell>
        </row>
        <row r="101">
          <cell r="B101">
            <v>3060855.0500228805</v>
          </cell>
        </row>
        <row r="102">
          <cell r="B102">
            <v>2709358.6994984532</v>
          </cell>
        </row>
        <row r="103">
          <cell r="B103">
            <v>2372937.62978173</v>
          </cell>
        </row>
        <row r="104">
          <cell r="B104">
            <v>2055272.4692828499</v>
          </cell>
        </row>
        <row r="105">
          <cell r="B105">
            <v>1759163.1988158619</v>
          </cell>
        </row>
        <row r="106">
          <cell r="B106">
            <v>1486740.9450104365</v>
          </cell>
        </row>
        <row r="107">
          <cell r="B107">
            <v>1239485.5186685859</v>
          </cell>
        </row>
        <row r="108">
          <cell r="B108">
            <v>1018591.8464445826</v>
          </cell>
        </row>
        <row r="109">
          <cell r="B109">
            <v>824590.8433707474</v>
          </cell>
        </row>
        <row r="110">
          <cell r="B110">
            <v>657193.13003058219</v>
          </cell>
        </row>
        <row r="111">
          <cell r="B111">
            <v>513988.11822439823</v>
          </cell>
        </row>
        <row r="112">
          <cell r="B112">
            <v>393670.69558172172</v>
          </cell>
        </row>
        <row r="113">
          <cell r="B113">
            <v>295868.72265418113</v>
          </cell>
        </row>
        <row r="114">
          <cell r="B114">
            <v>217772.9898347194</v>
          </cell>
        </row>
        <row r="115">
          <cell r="B115">
            <v>156621.68097016067</v>
          </cell>
        </row>
        <row r="116">
          <cell r="B116">
            <v>109767.67862121324</v>
          </cell>
        </row>
        <row r="117">
          <cell r="B117">
            <v>74731.482120501285</v>
          </cell>
        </row>
        <row r="118">
          <cell r="B118">
            <v>49241.619809947981</v>
          </cell>
        </row>
        <row r="119">
          <cell r="B119">
            <v>31265.868015086853</v>
          </cell>
        </row>
        <row r="120">
          <cell r="B120">
            <v>18975.192766620177</v>
          </cell>
        </row>
        <row r="121">
          <cell r="B121">
            <v>10867.946781117875</v>
          </cell>
        </row>
        <row r="122">
          <cell r="B122">
            <v>5765.1088610328188</v>
          </cell>
        </row>
        <row r="123">
          <cell r="B123">
            <v>2756.0391165610445</v>
          </cell>
        </row>
        <row r="124">
          <cell r="B124">
            <v>1139.5725659938939</v>
          </cell>
        </row>
        <row r="125">
          <cell r="B125">
            <v>381.45140416026811</v>
          </cell>
        </row>
        <row r="126">
          <cell r="B126">
            <v>91.466324946569898</v>
          </cell>
        </row>
        <row r="127">
          <cell r="B127">
            <v>0</v>
          </cell>
        </row>
        <row r="128">
          <cell r="B128">
            <v>0</v>
          </cell>
        </row>
        <row r="129">
          <cell r="B129">
            <v>0</v>
          </cell>
        </row>
        <row r="130">
          <cell r="B130">
            <v>0</v>
          </cell>
        </row>
        <row r="131">
          <cell r="B131">
            <v>0</v>
          </cell>
        </row>
        <row r="132">
          <cell r="B132">
            <v>0</v>
          </cell>
        </row>
        <row r="133">
          <cell r="B133">
            <v>0</v>
          </cell>
        </row>
        <row r="134">
          <cell r="B134">
            <v>0</v>
          </cell>
        </row>
        <row r="135">
          <cell r="B135">
            <v>0</v>
          </cell>
        </row>
        <row r="136">
          <cell r="B136">
            <v>0</v>
          </cell>
        </row>
        <row r="137">
          <cell r="B137">
            <v>0</v>
          </cell>
        </row>
        <row r="138">
          <cell r="B138">
            <v>0</v>
          </cell>
        </row>
        <row r="139">
          <cell r="B139">
            <v>0</v>
          </cell>
        </row>
        <row r="140">
          <cell r="B140">
            <v>0</v>
          </cell>
        </row>
        <row r="141">
          <cell r="B141">
            <v>0</v>
          </cell>
        </row>
        <row r="146">
          <cell r="B146" t="str">
            <v>S&amp;U-Q</v>
          </cell>
        </row>
        <row r="147">
          <cell r="B147">
            <v>1</v>
          </cell>
        </row>
        <row r="148">
          <cell r="B148">
            <v>125</v>
          </cell>
        </row>
        <row r="149">
          <cell r="B149">
            <v>1</v>
          </cell>
        </row>
        <row r="150">
          <cell r="B150">
            <v>126</v>
          </cell>
        </row>
        <row r="151">
          <cell r="B151">
            <v>-1</v>
          </cell>
        </row>
        <row r="152">
          <cell r="B152">
            <v>1</v>
          </cell>
        </row>
        <row r="153">
          <cell r="B153">
            <v>0</v>
          </cell>
        </row>
        <row r="154">
          <cell r="B154">
            <v>5</v>
          </cell>
        </row>
        <row r="155">
          <cell r="B155">
            <v>1</v>
          </cell>
        </row>
        <row r="156">
          <cell r="B156">
            <v>110</v>
          </cell>
        </row>
        <row r="157">
          <cell r="B157">
            <v>2</v>
          </cell>
        </row>
        <row r="158">
          <cell r="B158">
            <v>10000000</v>
          </cell>
        </row>
        <row r="159">
          <cell r="B159">
            <v>10000000</v>
          </cell>
        </row>
        <row r="160">
          <cell r="B160">
            <v>10000000</v>
          </cell>
        </row>
        <row r="161">
          <cell r="B161">
            <v>10000000</v>
          </cell>
        </row>
        <row r="162">
          <cell r="B162">
            <v>10000000</v>
          </cell>
        </row>
        <row r="163">
          <cell r="B163">
            <v>9998290</v>
          </cell>
        </row>
        <row r="164">
          <cell r="B164">
            <v>9996890.2393999994</v>
          </cell>
        </row>
        <row r="165">
          <cell r="B165">
            <v>9995710.60635175</v>
          </cell>
        </row>
        <row r="166">
          <cell r="B166">
            <v>9994671.0524486899</v>
          </cell>
        </row>
        <row r="167">
          <cell r="B167">
            <v>9993701.5693566017</v>
          </cell>
        </row>
        <row r="168">
          <cell r="B168">
            <v>9992742.1740059443</v>
          </cell>
        </row>
        <row r="169">
          <cell r="B169">
            <v>9991702.9288198482</v>
          </cell>
        </row>
        <row r="170">
          <cell r="B170">
            <v>9990573.8663888909</v>
          </cell>
        </row>
        <row r="171">
          <cell r="B171">
            <v>9989365.0069510583</v>
          </cell>
        </row>
        <row r="172">
          <cell r="B172">
            <v>9988056.4001351483</v>
          </cell>
        </row>
        <row r="173">
          <cell r="B173">
            <v>9986658.0722391289</v>
          </cell>
        </row>
        <row r="174">
          <cell r="B174">
            <v>9985170.0601863656</v>
          </cell>
        </row>
        <row r="175">
          <cell r="B175">
            <v>9983582.4181467965</v>
          </cell>
        </row>
        <row r="176">
          <cell r="B176">
            <v>9981905.176300548</v>
          </cell>
        </row>
        <row r="177">
          <cell r="B177">
            <v>9980118.4152739905</v>
          </cell>
        </row>
        <row r="178">
          <cell r="B178">
            <v>9978232.1728935037</v>
          </cell>
        </row>
        <row r="179">
          <cell r="B179">
            <v>9976226.5482267514</v>
          </cell>
        </row>
        <row r="180">
          <cell r="B180">
            <v>9974111.5881985277</v>
          </cell>
        </row>
        <row r="181">
          <cell r="B181">
            <v>9971867.4130911827</v>
          </cell>
        </row>
        <row r="182">
          <cell r="B182">
            <v>9969494.1086468678</v>
          </cell>
        </row>
        <row r="183">
          <cell r="B183">
            <v>9966971.8266373798</v>
          </cell>
        </row>
        <row r="184">
          <cell r="B184">
            <v>9964300.6781878397</v>
          </cell>
        </row>
        <row r="185">
          <cell r="B185">
            <v>9961480.7810959127</v>
          </cell>
        </row>
        <row r="186">
          <cell r="B186">
            <v>9958482.3753808029</v>
          </cell>
        </row>
        <row r="187">
          <cell r="B187">
            <v>9955295.6610206813</v>
          </cell>
        </row>
        <row r="188">
          <cell r="B188">
            <v>9951890.9499046132</v>
          </cell>
        </row>
        <row r="189">
          <cell r="B189">
            <v>9948268.4615988471</v>
          </cell>
        </row>
        <row r="190">
          <cell r="B190">
            <v>9944408.533435747</v>
          </cell>
        </row>
        <row r="191">
          <cell r="B191">
            <v>9940291.5483029038</v>
          </cell>
        </row>
        <row r="192">
          <cell r="B192">
            <v>9935887.9991470054</v>
          </cell>
        </row>
        <row r="193">
          <cell r="B193">
            <v>9931158.516459411</v>
          </cell>
        </row>
        <row r="194">
          <cell r="B194">
            <v>9926173.0748841483</v>
          </cell>
        </row>
        <row r="195">
          <cell r="B195">
            <v>9920862.572289085</v>
          </cell>
        </row>
        <row r="196">
          <cell r="B196">
            <v>9915177.9180351626</v>
          </cell>
        </row>
        <row r="197">
          <cell r="B197">
            <v>9909060.2532597352</v>
          </cell>
        </row>
        <row r="198">
          <cell r="B198">
            <v>9902470.728191318</v>
          </cell>
        </row>
        <row r="199">
          <cell r="B199">
            <v>9895380.5591499321</v>
          </cell>
        </row>
        <row r="200">
          <cell r="B200">
            <v>9887711.6392165907</v>
          </cell>
        </row>
        <row r="201">
          <cell r="B201">
            <v>9879396.0737280101</v>
          </cell>
        </row>
        <row r="202">
          <cell r="B202">
            <v>9870316.9087362532</v>
          </cell>
        </row>
        <row r="203">
          <cell r="B203">
            <v>9860347.8886584304</v>
          </cell>
        </row>
        <row r="204">
          <cell r="B204">
            <v>9849333.880066799</v>
          </cell>
        </row>
        <row r="205">
          <cell r="B205">
            <v>9837150.2540571559</v>
          </cell>
        </row>
        <row r="206">
          <cell r="B206">
            <v>9823712.7068101149</v>
          </cell>
        </row>
        <row r="207">
          <cell r="B207">
            <v>9808928.0191863663</v>
          </cell>
        </row>
        <row r="208">
          <cell r="B208">
            <v>9792772.7147387676</v>
          </cell>
        </row>
        <row r="209">
          <cell r="B209">
            <v>9775214.2732612398</v>
          </cell>
        </row>
        <row r="210">
          <cell r="B210">
            <v>9756172.1558569279</v>
          </cell>
        </row>
        <row r="211">
          <cell r="B211">
            <v>9735498.8270586673</v>
          </cell>
        </row>
        <row r="212">
          <cell r="B212">
            <v>9712961.1472740266</v>
          </cell>
        </row>
        <row r="213">
          <cell r="B213">
            <v>9688280.5129988026</v>
          </cell>
        </row>
        <row r="214">
          <cell r="B214">
            <v>9661124.2627208661</v>
          </cell>
        </row>
        <row r="215">
          <cell r="B215">
            <v>9631145.7941336427</v>
          </cell>
        </row>
        <row r="216">
          <cell r="B216">
            <v>9597995.3903102353</v>
          </cell>
        </row>
        <row r="217">
          <cell r="B217">
            <v>9561321.4499238599</v>
          </cell>
        </row>
        <row r="218">
          <cell r="B218">
            <v>9520771.8856547326</v>
          </cell>
        </row>
        <row r="219">
          <cell r="B219">
            <v>9476005.2162483837</v>
          </cell>
        </row>
        <row r="220">
          <cell r="B220">
            <v>9426635.2290717289</v>
          </cell>
        </row>
        <row r="221">
          <cell r="B221">
            <v>9372252.9704352133</v>
          </cell>
        </row>
        <row r="222">
          <cell r="B222">
            <v>9312411.1352189854</v>
          </cell>
        </row>
        <row r="223">
          <cell r="B223">
            <v>9246628.2629597988</v>
          </cell>
        </row>
        <row r="224">
          <cell r="B224">
            <v>9174347.3698282428</v>
          </cell>
        </row>
        <row r="225">
          <cell r="B225">
            <v>9094704.8603107631</v>
          </cell>
        </row>
        <row r="226">
          <cell r="B226">
            <v>9006468.0337560289</v>
          </cell>
        </row>
        <row r="227">
          <cell r="B227">
            <v>8908108.3963593803</v>
          </cell>
        </row>
        <row r="228">
          <cell r="B228">
            <v>8797781.4738704693</v>
          </cell>
        </row>
        <row r="229">
          <cell r="B229">
            <v>8673486.4172076266</v>
          </cell>
        </row>
        <row r="230">
          <cell r="B230">
            <v>8533331.5501919687</v>
          </cell>
        </row>
        <row r="231">
          <cell r="B231">
            <v>8375627.049812871</v>
          </cell>
        </row>
        <row r="232">
          <cell r="B232">
            <v>8198976.6997052683</v>
          </cell>
        </row>
        <row r="233">
          <cell r="B233">
            <v>8002266.8507259395</v>
          </cell>
        </row>
        <row r="234">
          <cell r="B234">
            <v>7784733.2286558058</v>
          </cell>
        </row>
        <row r="235">
          <cell r="B235">
            <v>7545959.8910664748</v>
          </cell>
        </row>
        <row r="236">
          <cell r="B236">
            <v>7285933.6591802146</v>
          </cell>
        </row>
        <row r="237">
          <cell r="B237">
            <v>7005068.2025524769</v>
          </cell>
        </row>
        <row r="238">
          <cell r="B238">
            <v>6704235.5485938611</v>
          </cell>
        </row>
        <row r="239">
          <cell r="B239">
            <v>6384745.2035256205</v>
          </cell>
        </row>
        <row r="240">
          <cell r="B240">
            <v>6048326.594006652</v>
          </cell>
        </row>
        <row r="241">
          <cell r="B241">
            <v>5697094.2203660915</v>
          </cell>
        </row>
        <row r="242">
          <cell r="B242">
            <v>5333579.7294471925</v>
          </cell>
        </row>
        <row r="243">
          <cell r="B243">
            <v>4960666.5019237036</v>
          </cell>
        </row>
        <row r="244">
          <cell r="B244">
            <v>4580828.2678714059</v>
          </cell>
        </row>
        <row r="245">
          <cell r="B245">
            <v>4196634.2010450307</v>
          </cell>
        </row>
        <row r="246">
          <cell r="B246">
            <v>3810816.6357719558</v>
          </cell>
        </row>
        <row r="247">
          <cell r="B247">
            <v>3424575.126469925</v>
          </cell>
        </row>
        <row r="248">
          <cell r="B248">
            <v>3041878.8560869107</v>
          </cell>
        </row>
        <row r="249">
          <cell r="B249">
            <v>2667496.5739951581</v>
          </cell>
        </row>
        <row r="250">
          <cell r="B250">
            <v>2305704.0136641948</v>
          </cell>
        </row>
        <row r="251">
          <cell r="B251">
            <v>1960823.7244123456</v>
          </cell>
        </row>
        <row r="252">
          <cell r="B252">
            <v>1637085.8450406941</v>
          </cell>
        </row>
        <row r="253">
          <cell r="B253">
            <v>1338450.2822742157</v>
          </cell>
        </row>
        <row r="254">
          <cell r="B254">
            <v>1068408.5686734167</v>
          </cell>
        </row>
        <row r="255">
          <cell r="B255">
            <v>831175.92485946533</v>
          </cell>
        </row>
        <row r="256">
          <cell r="B256">
            <v>628452.94796216663</v>
          </cell>
        </row>
        <row r="257">
          <cell r="B257">
            <v>459911.29411293298</v>
          </cell>
        </row>
        <row r="258">
          <cell r="B258">
            <v>324151.45893761865</v>
          </cell>
        </row>
        <row r="259">
          <cell r="B259">
            <v>218729.30070463163</v>
          </cell>
        </row>
        <row r="260">
          <cell r="B260">
            <v>140228.01086964144</v>
          </cell>
        </row>
        <row r="261">
          <cell r="B261">
            <v>84719.874590980835</v>
          </cell>
        </row>
        <row r="262">
          <cell r="B262">
            <v>47582.070365278472</v>
          </cell>
        </row>
        <row r="263">
          <cell r="B263">
            <v>24370.775127969788</v>
          </cell>
        </row>
        <row r="264">
          <cell r="B264">
            <v>11067.110176462873</v>
          </cell>
        </row>
        <row r="265">
          <cell r="B265">
            <v>4268.4847910701419</v>
          </cell>
        </row>
        <row r="266">
          <cell r="B266">
            <v>1302.3830055121578</v>
          </cell>
        </row>
        <row r="267">
          <cell r="B267">
            <v>274.18548461845251</v>
          </cell>
        </row>
        <row r="268">
          <cell r="B268">
            <v>0</v>
          </cell>
        </row>
        <row r="269">
          <cell r="B269">
            <v>0</v>
          </cell>
        </row>
        <row r="270">
          <cell r="B270">
            <v>0</v>
          </cell>
        </row>
        <row r="271">
          <cell r="B271">
            <v>0</v>
          </cell>
        </row>
        <row r="272">
          <cell r="B272">
            <v>0</v>
          </cell>
        </row>
        <row r="273">
          <cell r="B273">
            <v>0</v>
          </cell>
        </row>
        <row r="274">
          <cell r="B274">
            <v>0</v>
          </cell>
        </row>
        <row r="275">
          <cell r="B275">
            <v>0</v>
          </cell>
        </row>
        <row r="276">
          <cell r="B276">
            <v>0</v>
          </cell>
        </row>
        <row r="277">
          <cell r="B277">
            <v>0</v>
          </cell>
        </row>
        <row r="278">
          <cell r="B278">
            <v>0</v>
          </cell>
        </row>
        <row r="279">
          <cell r="B279">
            <v>0</v>
          </cell>
        </row>
        <row r="280">
          <cell r="B280">
            <v>0</v>
          </cell>
        </row>
        <row r="281">
          <cell r="B281">
            <v>0</v>
          </cell>
        </row>
        <row r="282">
          <cell r="B282">
            <v>0</v>
          </cell>
        </row>
      </sheetData>
      <sheetData sheetId="2"/>
      <sheetData sheetId="3"/>
      <sheetData sheetId="4"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
      <sheetName val="Unlicensed equipment &gt;$50,000"/>
      <sheetName val="TPACT"/>
      <sheetName val="IO"/>
    </sheetNames>
    <sheetDataSet>
      <sheetData sheetId="0" refreshError="1">
        <row r="6">
          <cell r="A6" t="str">
            <v>EQ#</v>
          </cell>
          <cell r="B6" t="str">
            <v>EQ#</v>
          </cell>
          <cell r="C6" t="str">
            <v>LOC</v>
          </cell>
          <cell r="D6" t="str">
            <v>YR</v>
          </cell>
          <cell r="E6" t="str">
            <v>DESCRIPTION</v>
          </cell>
          <cell r="F6" t="str">
            <v>SERIAL/VIN#</v>
          </cell>
          <cell r="G6" t="str">
            <v>PRICE</v>
          </cell>
        </row>
        <row r="7">
          <cell r="A7">
            <v>39</v>
          </cell>
          <cell r="B7">
            <v>201</v>
          </cell>
          <cell r="C7">
            <v>4</v>
          </cell>
          <cell r="D7">
            <v>1984</v>
          </cell>
          <cell r="E7" t="str">
            <v>Caterpillar 920 Loader</v>
          </cell>
          <cell r="F7" t="str">
            <v>62K12989</v>
          </cell>
          <cell r="G7">
            <v>42000</v>
          </cell>
        </row>
        <row r="8">
          <cell r="A8">
            <v>108</v>
          </cell>
          <cell r="B8">
            <v>202</v>
          </cell>
          <cell r="C8">
            <v>4</v>
          </cell>
          <cell r="D8">
            <v>1992</v>
          </cell>
          <cell r="E8" t="str">
            <v>Kawasaki Loader</v>
          </cell>
          <cell r="F8">
            <v>5128</v>
          </cell>
          <cell r="G8">
            <v>49820</v>
          </cell>
        </row>
        <row r="9">
          <cell r="A9">
            <v>112</v>
          </cell>
          <cell r="B9">
            <v>203</v>
          </cell>
          <cell r="C9">
            <v>4</v>
          </cell>
          <cell r="D9">
            <v>1992</v>
          </cell>
          <cell r="E9" t="str">
            <v>Bobcat Skid Loader</v>
          </cell>
          <cell r="F9">
            <v>503762059</v>
          </cell>
          <cell r="G9">
            <v>29000</v>
          </cell>
        </row>
        <row r="10">
          <cell r="A10">
            <v>14</v>
          </cell>
          <cell r="B10">
            <v>205</v>
          </cell>
          <cell r="C10">
            <v>4</v>
          </cell>
          <cell r="D10">
            <v>1983</v>
          </cell>
          <cell r="E10" t="str">
            <v>Huber M850A Maintainer</v>
          </cell>
          <cell r="F10" t="str">
            <v>H10-6347</v>
          </cell>
          <cell r="G10">
            <v>37430</v>
          </cell>
        </row>
        <row r="11">
          <cell r="A11">
            <v>57</v>
          </cell>
          <cell r="B11">
            <v>251</v>
          </cell>
          <cell r="C11">
            <v>4</v>
          </cell>
          <cell r="D11">
            <v>1981</v>
          </cell>
          <cell r="E11" t="str">
            <v>Dynahoe 140 Tractor Hoe</v>
          </cell>
          <cell r="F11" t="str">
            <v>30088E</v>
          </cell>
          <cell r="G11">
            <v>30000</v>
          </cell>
        </row>
        <row r="12">
          <cell r="A12">
            <v>82</v>
          </cell>
          <cell r="B12">
            <v>252</v>
          </cell>
          <cell r="C12">
            <v>4</v>
          </cell>
          <cell r="D12">
            <v>1993</v>
          </cell>
          <cell r="E12" t="str">
            <v>CAT 320 Hydraulic Excavator</v>
          </cell>
          <cell r="F12" t="str">
            <v>9KK00259</v>
          </cell>
          <cell r="G12">
            <v>132390</v>
          </cell>
        </row>
        <row r="13">
          <cell r="A13">
            <v>100</v>
          </cell>
          <cell r="B13">
            <v>253</v>
          </cell>
          <cell r="C13">
            <v>4</v>
          </cell>
          <cell r="D13">
            <v>1994</v>
          </cell>
          <cell r="E13" t="str">
            <v>Caterpiller 416B Backhoe/Loader</v>
          </cell>
          <cell r="F13" t="str">
            <v>85G05669</v>
          </cell>
          <cell r="G13">
            <v>57420</v>
          </cell>
        </row>
        <row r="14">
          <cell r="A14">
            <v>128</v>
          </cell>
          <cell r="B14">
            <v>301</v>
          </cell>
          <cell r="C14">
            <v>3</v>
          </cell>
          <cell r="D14">
            <v>1986</v>
          </cell>
          <cell r="E14" t="str">
            <v>Case 585D 4x4 Forklift</v>
          </cell>
          <cell r="F14">
            <v>1709127</v>
          </cell>
          <cell r="G14">
            <v>13500</v>
          </cell>
        </row>
        <row r="15">
          <cell r="A15">
            <v>129</v>
          </cell>
          <cell r="B15">
            <v>302</v>
          </cell>
          <cell r="C15">
            <v>7</v>
          </cell>
          <cell r="D15">
            <v>1987</v>
          </cell>
          <cell r="E15" t="str">
            <v>Case 585E 5,000 Lb Forklift</v>
          </cell>
          <cell r="F15">
            <v>17020307</v>
          </cell>
          <cell r="G15">
            <v>13500</v>
          </cell>
        </row>
        <row r="16">
          <cell r="A16">
            <v>97</v>
          </cell>
          <cell r="B16">
            <v>303</v>
          </cell>
          <cell r="C16">
            <v>5</v>
          </cell>
          <cell r="D16">
            <v>1993</v>
          </cell>
          <cell r="E16" t="str">
            <v>Caterpillar Fork Lift</v>
          </cell>
          <cell r="F16" t="str">
            <v>3EC07885</v>
          </cell>
          <cell r="G16">
            <v>17226</v>
          </cell>
        </row>
        <row r="17">
          <cell r="A17">
            <v>72</v>
          </cell>
          <cell r="B17">
            <v>304</v>
          </cell>
          <cell r="C17">
            <v>4</v>
          </cell>
          <cell r="D17">
            <v>1970</v>
          </cell>
          <cell r="E17" t="str">
            <v>Case 585 Rough Terrain Forklift</v>
          </cell>
          <cell r="F17">
            <v>17019058</v>
          </cell>
          <cell r="G17">
            <v>41540</v>
          </cell>
        </row>
        <row r="18">
          <cell r="B18">
            <v>307</v>
          </cell>
          <cell r="C18">
            <v>10</v>
          </cell>
          <cell r="D18">
            <v>1995</v>
          </cell>
          <cell r="E18" t="str">
            <v>Caterpillar Fork Lift</v>
          </cell>
          <cell r="F18" t="str">
            <v>8AD00757</v>
          </cell>
          <cell r="G18">
            <v>11400</v>
          </cell>
        </row>
        <row r="19">
          <cell r="A19">
            <v>131</v>
          </cell>
          <cell r="B19">
            <v>351</v>
          </cell>
          <cell r="C19">
            <v>4</v>
          </cell>
          <cell r="D19">
            <v>1996</v>
          </cell>
          <cell r="E19" t="str">
            <v>Light Weight Pipe Trailer</v>
          </cell>
          <cell r="F19">
            <v>96000981</v>
          </cell>
          <cell r="G19">
            <v>750</v>
          </cell>
        </row>
        <row r="20">
          <cell r="A20">
            <v>98</v>
          </cell>
          <cell r="B20">
            <v>352</v>
          </cell>
          <cell r="C20">
            <v>4</v>
          </cell>
          <cell r="D20">
            <v>1994</v>
          </cell>
          <cell r="E20" t="str">
            <v>Dynapac CC102 Roller</v>
          </cell>
          <cell r="F20">
            <v>60110901</v>
          </cell>
          <cell r="G20">
            <v>25221</v>
          </cell>
        </row>
        <row r="21">
          <cell r="A21">
            <v>21</v>
          </cell>
          <cell r="B21">
            <v>503</v>
          </cell>
          <cell r="C21">
            <v>4</v>
          </cell>
          <cell r="D21">
            <v>1989</v>
          </cell>
          <cell r="E21" t="str">
            <v>Chevrolet Mechanic Truck</v>
          </cell>
          <cell r="F21" t="str">
            <v>1GBJR34K3KF306797</v>
          </cell>
          <cell r="G21">
            <v>14895</v>
          </cell>
        </row>
        <row r="22">
          <cell r="A22">
            <v>22</v>
          </cell>
          <cell r="B22">
            <v>504</v>
          </cell>
          <cell r="C22">
            <v>5</v>
          </cell>
          <cell r="D22">
            <v>1995</v>
          </cell>
          <cell r="E22" t="str">
            <v>Ford F350 w/Flatbed</v>
          </cell>
          <cell r="F22" t="str">
            <v>1FDKF37F7SNB09849</v>
          </cell>
          <cell r="G22">
            <v>25322</v>
          </cell>
        </row>
        <row r="23">
          <cell r="A23">
            <v>32</v>
          </cell>
          <cell r="B23">
            <v>506</v>
          </cell>
          <cell r="C23">
            <v>5</v>
          </cell>
          <cell r="D23">
            <v>1994</v>
          </cell>
          <cell r="E23" t="str">
            <v>Chevrolet Pickup</v>
          </cell>
          <cell r="F23" t="str">
            <v>1GCFC24HXRZ258290</v>
          </cell>
          <cell r="G23">
            <v>17967</v>
          </cell>
        </row>
        <row r="24">
          <cell r="A24">
            <v>71</v>
          </cell>
          <cell r="B24">
            <v>509</v>
          </cell>
          <cell r="C24">
            <v>4</v>
          </cell>
          <cell r="D24">
            <v>1992</v>
          </cell>
          <cell r="E24" t="str">
            <v>Ford F450 Mechanic Truck</v>
          </cell>
          <cell r="F24" t="str">
            <v>2FDLF47M2NCB11494</v>
          </cell>
          <cell r="G24">
            <v>24231</v>
          </cell>
        </row>
        <row r="25">
          <cell r="A25">
            <v>102</v>
          </cell>
          <cell r="B25">
            <v>515</v>
          </cell>
          <cell r="C25">
            <v>5</v>
          </cell>
          <cell r="D25">
            <v>1994</v>
          </cell>
          <cell r="E25" t="str">
            <v>Ford Mechanic Truck</v>
          </cell>
          <cell r="F25" t="str">
            <v>1FDLF47F7REA44621</v>
          </cell>
          <cell r="G25">
            <v>28268</v>
          </cell>
        </row>
        <row r="26">
          <cell r="A26">
            <v>103</v>
          </cell>
          <cell r="B26">
            <v>516</v>
          </cell>
          <cell r="C26">
            <v>5</v>
          </cell>
          <cell r="D26">
            <v>1994</v>
          </cell>
          <cell r="E26" t="str">
            <v>Ford F-450 Diesel Mechanic Truck</v>
          </cell>
          <cell r="F26" t="str">
            <v>1FDLF47F9REA44622</v>
          </cell>
          <cell r="G26">
            <v>28268</v>
          </cell>
        </row>
        <row r="27">
          <cell r="A27">
            <v>114</v>
          </cell>
          <cell r="B27">
            <v>517</v>
          </cell>
          <cell r="C27">
            <v>4</v>
          </cell>
          <cell r="D27">
            <v>1994</v>
          </cell>
          <cell r="E27" t="str">
            <v>Chevrolet 1500 Pickup</v>
          </cell>
          <cell r="F27" t="str">
            <v>1GCEC14ZORZ281379</v>
          </cell>
          <cell r="G27">
            <v>14530</v>
          </cell>
        </row>
        <row r="28">
          <cell r="A28">
            <v>118</v>
          </cell>
          <cell r="B28">
            <v>518</v>
          </cell>
          <cell r="C28">
            <v>7</v>
          </cell>
          <cell r="D28">
            <v>1995</v>
          </cell>
          <cell r="E28" t="str">
            <v>Ford S-450 Truck</v>
          </cell>
          <cell r="F28" t="str">
            <v>1FDLF47F9SEA68277</v>
          </cell>
          <cell r="G28">
            <v>26766</v>
          </cell>
        </row>
        <row r="29">
          <cell r="A29">
            <v>130</v>
          </cell>
          <cell r="B29">
            <v>519</v>
          </cell>
          <cell r="C29">
            <v>7</v>
          </cell>
          <cell r="D29">
            <v>1996</v>
          </cell>
          <cell r="E29" t="str">
            <v>Ford F350 Flat Bed Truck</v>
          </cell>
          <cell r="F29" t="str">
            <v>1FDJF37H1TEB78695</v>
          </cell>
          <cell r="G29">
            <v>20482</v>
          </cell>
        </row>
        <row r="30">
          <cell r="A30">
            <v>136</v>
          </cell>
          <cell r="B30">
            <v>520</v>
          </cell>
          <cell r="C30">
            <v>5</v>
          </cell>
          <cell r="D30">
            <v>1997</v>
          </cell>
          <cell r="E30" t="str">
            <v>Ford F250 Pickup</v>
          </cell>
          <cell r="F30" t="str">
            <v>1FTHX25F4VEC60015</v>
          </cell>
          <cell r="G30">
            <v>25532</v>
          </cell>
        </row>
        <row r="31">
          <cell r="B31">
            <v>521</v>
          </cell>
          <cell r="C31">
            <v>4</v>
          </cell>
          <cell r="D31">
            <v>1999</v>
          </cell>
          <cell r="E31" t="str">
            <v xml:space="preserve">Ford F250 Super Cab </v>
          </cell>
          <cell r="F31" t="str">
            <v>1FTNX20F4XEB67587</v>
          </cell>
          <cell r="G31">
            <v>27962</v>
          </cell>
        </row>
        <row r="32">
          <cell r="B32">
            <v>522</v>
          </cell>
          <cell r="C32">
            <v>5</v>
          </cell>
          <cell r="D32">
            <v>1999</v>
          </cell>
          <cell r="E32" t="str">
            <v xml:space="preserve">Ford F250 Super Cab </v>
          </cell>
          <cell r="F32" t="str">
            <v>1FTNX20F4XEB67444</v>
          </cell>
          <cell r="G32">
            <v>27962</v>
          </cell>
        </row>
        <row r="33">
          <cell r="B33">
            <v>523</v>
          </cell>
          <cell r="C33">
            <v>10</v>
          </cell>
          <cell r="D33">
            <v>1999</v>
          </cell>
          <cell r="E33" t="str">
            <v xml:space="preserve">Ford F250 Super Cab </v>
          </cell>
          <cell r="F33" t="str">
            <v>1FTNX20F1XFB75341</v>
          </cell>
          <cell r="G33">
            <v>27962</v>
          </cell>
        </row>
        <row r="34">
          <cell r="B34">
            <v>524</v>
          </cell>
          <cell r="C34">
            <v>7</v>
          </cell>
          <cell r="D34">
            <v>1999</v>
          </cell>
          <cell r="E34" t="str">
            <v xml:space="preserve">Ford F250 Super Cab </v>
          </cell>
          <cell r="F34" t="str">
            <v>1FTNX20F5XEB75343</v>
          </cell>
          <cell r="G34">
            <v>27962</v>
          </cell>
        </row>
        <row r="35">
          <cell r="B35">
            <v>525</v>
          </cell>
          <cell r="C35">
            <v>10</v>
          </cell>
          <cell r="D35">
            <v>1999</v>
          </cell>
          <cell r="E35" t="str">
            <v>Ford F250 Diesel Pickup</v>
          </cell>
          <cell r="F35" t="str">
            <v>1FTNF20F7XED91925</v>
          </cell>
          <cell r="G35">
            <v>23775</v>
          </cell>
        </row>
        <row r="36">
          <cell r="B36">
            <v>526</v>
          </cell>
          <cell r="C36">
            <v>4</v>
          </cell>
          <cell r="D36">
            <v>1999</v>
          </cell>
          <cell r="E36" t="str">
            <v>Ford F250 Diesel Super Cab</v>
          </cell>
          <cell r="F36" t="str">
            <v>1FTNX20F1XED93490</v>
          </cell>
          <cell r="G36">
            <v>25995</v>
          </cell>
        </row>
        <row r="37">
          <cell r="B37">
            <v>527</v>
          </cell>
          <cell r="C37">
            <v>4</v>
          </cell>
          <cell r="D37">
            <v>1999</v>
          </cell>
          <cell r="E37" t="str">
            <v>Ford F250 Diesel Pickup</v>
          </cell>
          <cell r="F37" t="str">
            <v>1FTNF20F1XED91922</v>
          </cell>
          <cell r="G37">
            <v>23775</v>
          </cell>
        </row>
        <row r="38">
          <cell r="B38">
            <v>528</v>
          </cell>
          <cell r="C38">
            <v>4</v>
          </cell>
          <cell r="D38">
            <v>1999</v>
          </cell>
          <cell r="E38" t="str">
            <v>Ford F250 Diesel Pickup</v>
          </cell>
          <cell r="F38" t="str">
            <v>1FTNF20F5XED91924</v>
          </cell>
          <cell r="G38">
            <v>23775</v>
          </cell>
        </row>
        <row r="39">
          <cell r="B39">
            <v>529</v>
          </cell>
          <cell r="C39">
            <v>9</v>
          </cell>
          <cell r="D39">
            <v>1999</v>
          </cell>
          <cell r="E39" t="str">
            <v xml:space="preserve">Ford F250 Super Cab </v>
          </cell>
          <cell r="F39" t="str">
            <v>1FTNX20F6XEE68006</v>
          </cell>
          <cell r="G39">
            <v>26293</v>
          </cell>
        </row>
        <row r="40">
          <cell r="B40">
            <v>530</v>
          </cell>
          <cell r="C40">
            <v>9</v>
          </cell>
          <cell r="D40">
            <v>2000</v>
          </cell>
          <cell r="E40" t="str">
            <v>Ford F150 Pickup</v>
          </cell>
          <cell r="F40" t="str">
            <v>1FTRF17W2YNA38298</v>
          </cell>
          <cell r="G40">
            <v>18799</v>
          </cell>
        </row>
        <row r="41">
          <cell r="B41">
            <v>531</v>
          </cell>
          <cell r="C41">
            <v>9</v>
          </cell>
          <cell r="D41">
            <v>2000</v>
          </cell>
          <cell r="E41" t="str">
            <v>Ford F350 Mechanic Truck</v>
          </cell>
          <cell r="F41" t="str">
            <v>1FDWF37F0YEA66899</v>
          </cell>
          <cell r="G41">
            <v>33405</v>
          </cell>
        </row>
        <row r="42">
          <cell r="B42">
            <v>532</v>
          </cell>
          <cell r="C42">
            <v>9</v>
          </cell>
          <cell r="D42">
            <v>2000</v>
          </cell>
          <cell r="E42" t="str">
            <v>Ford F450 Flatbed w/ 5th Wheel</v>
          </cell>
          <cell r="F42" t="str">
            <v>1FDXW46F4YEA91252</v>
          </cell>
          <cell r="G42">
            <v>35759</v>
          </cell>
        </row>
        <row r="43">
          <cell r="B43">
            <v>590</v>
          </cell>
          <cell r="C43">
            <v>10</v>
          </cell>
          <cell r="D43">
            <v>1999</v>
          </cell>
          <cell r="E43" t="str">
            <v xml:space="preserve">Ford F-550 Box Truck  </v>
          </cell>
          <cell r="F43" t="str">
            <v>1FDAF56F3XEA56812</v>
          </cell>
          <cell r="G43">
            <v>34289</v>
          </cell>
        </row>
        <row r="44">
          <cell r="A44">
            <v>24</v>
          </cell>
          <cell r="B44">
            <v>592</v>
          </cell>
          <cell r="C44">
            <v>4</v>
          </cell>
          <cell r="D44">
            <v>1987</v>
          </cell>
          <cell r="E44" t="str">
            <v>Ford LNT-8000 Boom Truck</v>
          </cell>
          <cell r="F44" t="str">
            <v>1FDYW82A6HVA00195</v>
          </cell>
          <cell r="G44">
            <v>41342</v>
          </cell>
        </row>
        <row r="45">
          <cell r="A45">
            <v>49</v>
          </cell>
          <cell r="B45">
            <v>593</v>
          </cell>
          <cell r="C45">
            <v>4</v>
          </cell>
          <cell r="D45">
            <v>1990</v>
          </cell>
          <cell r="E45" t="str">
            <v>International Dump Truck</v>
          </cell>
          <cell r="F45" t="str">
            <v>1HTSAZPMXLH657531</v>
          </cell>
          <cell r="G45">
            <v>22684</v>
          </cell>
        </row>
        <row r="46">
          <cell r="B46">
            <v>594</v>
          </cell>
          <cell r="C46">
            <v>10</v>
          </cell>
          <cell r="D46">
            <v>1991</v>
          </cell>
          <cell r="E46" t="str">
            <v>Ford Reefer Truck</v>
          </cell>
          <cell r="F46" t="str">
            <v>1FDYW90TXMVA10037</v>
          </cell>
          <cell r="G46">
            <v>40800</v>
          </cell>
        </row>
        <row r="47">
          <cell r="B47">
            <v>595</v>
          </cell>
          <cell r="C47">
            <v>7</v>
          </cell>
          <cell r="D47">
            <v>1999</v>
          </cell>
          <cell r="E47" t="str">
            <v>Ford F-550 Box Truck</v>
          </cell>
          <cell r="F47" t="str">
            <v>1FDAF56F0XEE68346</v>
          </cell>
          <cell r="G47">
            <v>33793</v>
          </cell>
        </row>
        <row r="48">
          <cell r="A48">
            <v>63</v>
          </cell>
          <cell r="B48">
            <v>601</v>
          </cell>
          <cell r="C48">
            <v>10</v>
          </cell>
          <cell r="D48">
            <v>1987</v>
          </cell>
          <cell r="E48" t="str">
            <v>Sloan 4” Hydraulic Pump</v>
          </cell>
          <cell r="F48" t="str">
            <v>3K223148</v>
          </cell>
          <cell r="G48">
            <v>367</v>
          </cell>
        </row>
        <row r="49">
          <cell r="A49">
            <v>64</v>
          </cell>
          <cell r="B49">
            <v>602</v>
          </cell>
          <cell r="C49">
            <v>4</v>
          </cell>
          <cell r="D49">
            <v>1987</v>
          </cell>
          <cell r="E49" t="str">
            <v>FP 8” Hydraulic Pump</v>
          </cell>
          <cell r="F49">
            <v>7259992</v>
          </cell>
          <cell r="G49">
            <v>14800</v>
          </cell>
        </row>
        <row r="50">
          <cell r="A50">
            <v>65</v>
          </cell>
          <cell r="B50">
            <v>603</v>
          </cell>
          <cell r="C50">
            <v>7</v>
          </cell>
          <cell r="D50">
            <v>1986</v>
          </cell>
          <cell r="E50" t="str">
            <v>FP 6” Hydraulic Pump</v>
          </cell>
          <cell r="F50">
            <v>80566184</v>
          </cell>
          <cell r="G50">
            <v>4000</v>
          </cell>
        </row>
        <row r="51">
          <cell r="A51">
            <v>125</v>
          </cell>
          <cell r="B51">
            <v>605</v>
          </cell>
          <cell r="C51">
            <v>4</v>
          </cell>
          <cell r="D51">
            <v>1993</v>
          </cell>
          <cell r="E51" t="str">
            <v>Godwin 6” Dry Prime Pump</v>
          </cell>
          <cell r="F51" t="str">
            <v>924580-79</v>
          </cell>
          <cell r="G51">
            <v>4000</v>
          </cell>
        </row>
        <row r="52">
          <cell r="A52">
            <v>70</v>
          </cell>
          <cell r="B52">
            <v>606</v>
          </cell>
          <cell r="C52">
            <v>4</v>
          </cell>
          <cell r="D52">
            <v>1986</v>
          </cell>
          <cell r="E52" t="str">
            <v>FP 6" Hydraulic Pump</v>
          </cell>
          <cell r="G52">
            <v>4000</v>
          </cell>
        </row>
        <row r="53">
          <cell r="B53">
            <v>607</v>
          </cell>
          <cell r="C53">
            <v>4</v>
          </cell>
          <cell r="E53" t="str">
            <v>Thompson 8" Wellpoint Pump</v>
          </cell>
          <cell r="F53" t="str">
            <v>W-262</v>
          </cell>
          <cell r="G53">
            <v>24159</v>
          </cell>
        </row>
        <row r="54">
          <cell r="A54">
            <v>91</v>
          </cell>
          <cell r="B54">
            <v>621</v>
          </cell>
          <cell r="C54">
            <v>5</v>
          </cell>
          <cell r="D54">
            <v>1994</v>
          </cell>
          <cell r="E54" t="str">
            <v>Sullair Air Compressor</v>
          </cell>
          <cell r="F54">
            <v>4113371</v>
          </cell>
          <cell r="G54">
            <v>11960</v>
          </cell>
        </row>
        <row r="55">
          <cell r="A55">
            <v>106</v>
          </cell>
          <cell r="B55">
            <v>622</v>
          </cell>
          <cell r="C55">
            <v>7</v>
          </cell>
          <cell r="D55">
            <v>1994</v>
          </cell>
          <cell r="E55" t="str">
            <v>Sullair Compressor</v>
          </cell>
          <cell r="F55">
            <v>4115112</v>
          </cell>
          <cell r="G55">
            <v>14930</v>
          </cell>
        </row>
        <row r="56">
          <cell r="A56">
            <v>121</v>
          </cell>
          <cell r="B56">
            <v>623</v>
          </cell>
          <cell r="C56">
            <v>7</v>
          </cell>
          <cell r="D56">
            <v>1996</v>
          </cell>
          <cell r="E56" t="str">
            <v>Sullair 185 DPQ Air Compressor</v>
          </cell>
          <cell r="F56" t="str">
            <v>E04-120247</v>
          </cell>
          <cell r="G56">
            <v>12190</v>
          </cell>
        </row>
        <row r="57">
          <cell r="A57">
            <v>107</v>
          </cell>
          <cell r="B57">
            <v>624</v>
          </cell>
          <cell r="C57">
            <v>4</v>
          </cell>
          <cell r="D57">
            <v>1994</v>
          </cell>
          <cell r="E57" t="str">
            <v>Sullair Compressor</v>
          </cell>
          <cell r="F57">
            <v>4115132</v>
          </cell>
          <cell r="G57">
            <v>14930</v>
          </cell>
        </row>
        <row r="58">
          <cell r="A58">
            <v>90</v>
          </cell>
          <cell r="B58">
            <v>625</v>
          </cell>
          <cell r="C58">
            <v>5</v>
          </cell>
          <cell r="D58">
            <v>1994</v>
          </cell>
          <cell r="E58" t="str">
            <v>Sullair Air Compressor</v>
          </cell>
          <cell r="F58">
            <v>4113365</v>
          </cell>
          <cell r="G58">
            <v>11960</v>
          </cell>
        </row>
        <row r="59">
          <cell r="A59">
            <v>15</v>
          </cell>
          <cell r="B59">
            <v>626</v>
          </cell>
          <cell r="C59">
            <v>7</v>
          </cell>
          <cell r="D59">
            <v>1991</v>
          </cell>
          <cell r="E59" t="str">
            <v>Sullair 185 CFM Air Compressor</v>
          </cell>
          <cell r="F59" t="str">
            <v>004-106154</v>
          </cell>
          <cell r="G59">
            <v>8295</v>
          </cell>
        </row>
        <row r="60">
          <cell r="A60">
            <v>3</v>
          </cell>
          <cell r="B60">
            <v>627</v>
          </cell>
          <cell r="C60">
            <v>10</v>
          </cell>
          <cell r="D60">
            <v>1991</v>
          </cell>
          <cell r="E60" t="str">
            <v>Sullair Compressor - Trailer</v>
          </cell>
          <cell r="F60">
            <v>4106894</v>
          </cell>
          <cell r="G60">
            <v>12040</v>
          </cell>
        </row>
        <row r="61">
          <cell r="B61">
            <v>628</v>
          </cell>
          <cell r="C61">
            <v>10</v>
          </cell>
          <cell r="D61">
            <v>1998</v>
          </cell>
          <cell r="E61" t="str">
            <v>Sullair Air Compressor</v>
          </cell>
          <cell r="F61">
            <v>4126573</v>
          </cell>
          <cell r="G61">
            <v>14070</v>
          </cell>
        </row>
        <row r="62">
          <cell r="B62">
            <v>629</v>
          </cell>
          <cell r="C62">
            <v>4</v>
          </cell>
          <cell r="D62">
            <v>1998</v>
          </cell>
          <cell r="E62" t="str">
            <v>Sullair Air Compressor</v>
          </cell>
          <cell r="F62">
            <v>4126574</v>
          </cell>
          <cell r="G62">
            <v>13425</v>
          </cell>
        </row>
        <row r="63">
          <cell r="B63">
            <v>630</v>
          </cell>
          <cell r="C63" t="str">
            <v>ME</v>
          </cell>
          <cell r="E63" t="str">
            <v>(ME) Air Compressor</v>
          </cell>
          <cell r="F63" t="str">
            <v>297364UBJ222</v>
          </cell>
          <cell r="G63">
            <v>12898</v>
          </cell>
        </row>
        <row r="64">
          <cell r="B64">
            <v>631</v>
          </cell>
          <cell r="C64">
            <v>10</v>
          </cell>
          <cell r="D64">
            <v>1999</v>
          </cell>
          <cell r="E64" t="str">
            <v>Sullair 185 Air Compressor</v>
          </cell>
          <cell r="F64">
            <v>4129570</v>
          </cell>
          <cell r="G64">
            <v>11666</v>
          </cell>
        </row>
        <row r="65">
          <cell r="B65">
            <v>632</v>
          </cell>
          <cell r="C65">
            <v>9</v>
          </cell>
          <cell r="E65" t="str">
            <v>Sullair Air Compressor</v>
          </cell>
          <cell r="F65">
            <v>4130476</v>
          </cell>
          <cell r="G65">
            <v>11426</v>
          </cell>
        </row>
        <row r="66">
          <cell r="B66">
            <v>633</v>
          </cell>
          <cell r="C66">
            <v>9</v>
          </cell>
          <cell r="E66" t="str">
            <v>Sullair Air Compressor</v>
          </cell>
          <cell r="F66">
            <v>4130475</v>
          </cell>
          <cell r="G66">
            <v>11426</v>
          </cell>
        </row>
        <row r="67">
          <cell r="A67">
            <v>111</v>
          </cell>
          <cell r="B67">
            <v>650</v>
          </cell>
          <cell r="C67">
            <v>7</v>
          </cell>
          <cell r="D67">
            <v>1994</v>
          </cell>
          <cell r="E67" t="str">
            <v>Horizon Reel Trailer</v>
          </cell>
          <cell r="F67" t="str">
            <v>HRT443089408070HB</v>
          </cell>
          <cell r="G67">
            <v>4532</v>
          </cell>
        </row>
        <row r="68">
          <cell r="A68">
            <v>109</v>
          </cell>
          <cell r="B68">
            <v>652</v>
          </cell>
          <cell r="C68">
            <v>5</v>
          </cell>
          <cell r="D68">
            <v>1994</v>
          </cell>
          <cell r="E68" t="str">
            <v>Horizon Reel Trailer</v>
          </cell>
          <cell r="F68" t="str">
            <v>HRT442989408070HB</v>
          </cell>
          <cell r="G68">
            <v>4532</v>
          </cell>
        </row>
        <row r="69">
          <cell r="A69">
            <v>86</v>
          </cell>
          <cell r="B69">
            <v>653</v>
          </cell>
          <cell r="C69">
            <v>4</v>
          </cell>
          <cell r="D69">
            <v>1993</v>
          </cell>
          <cell r="E69" t="str">
            <v>Horizon Reel Trailer</v>
          </cell>
          <cell r="F69" t="str">
            <v>HRT4200129308070B</v>
          </cell>
          <cell r="G69">
            <v>4826</v>
          </cell>
        </row>
        <row r="70">
          <cell r="A70">
            <v>29</v>
          </cell>
          <cell r="B70">
            <v>654</v>
          </cell>
          <cell r="C70">
            <v>5</v>
          </cell>
          <cell r="D70">
            <v>1994</v>
          </cell>
          <cell r="E70" t="str">
            <v>Horizon Reel Trailer</v>
          </cell>
          <cell r="F70" t="str">
            <v>HRT439179408070HB</v>
          </cell>
          <cell r="G70">
            <v>4532</v>
          </cell>
        </row>
        <row r="71">
          <cell r="A71">
            <v>85</v>
          </cell>
          <cell r="B71">
            <v>655</v>
          </cell>
          <cell r="C71">
            <v>3</v>
          </cell>
          <cell r="D71">
            <v>1994</v>
          </cell>
          <cell r="E71" t="str">
            <v>Horizon Reel Trailer</v>
          </cell>
          <cell r="F71" t="str">
            <v>HRT4199129308070B</v>
          </cell>
          <cell r="G71">
            <v>4826</v>
          </cell>
        </row>
        <row r="72">
          <cell r="A72">
            <v>40</v>
          </cell>
          <cell r="B72">
            <v>656</v>
          </cell>
          <cell r="C72">
            <v>3</v>
          </cell>
          <cell r="D72">
            <v>1985</v>
          </cell>
          <cell r="E72" t="str">
            <v>Hudson Flat Bed Trailer</v>
          </cell>
          <cell r="F72" t="str">
            <v>10BHHT2002F1000001</v>
          </cell>
          <cell r="G72">
            <v>2500</v>
          </cell>
        </row>
        <row r="73">
          <cell r="A73">
            <v>62</v>
          </cell>
          <cell r="B73">
            <v>657</v>
          </cell>
          <cell r="C73">
            <v>7</v>
          </cell>
          <cell r="D73">
            <v>1991</v>
          </cell>
          <cell r="E73" t="str">
            <v>Horizon Reel Trailer</v>
          </cell>
          <cell r="F73" t="str">
            <v>HRT3224003916870H</v>
          </cell>
          <cell r="G73">
            <v>4500</v>
          </cell>
        </row>
        <row r="74">
          <cell r="A74">
            <v>59</v>
          </cell>
          <cell r="B74">
            <v>658</v>
          </cell>
          <cell r="C74">
            <v>5</v>
          </cell>
          <cell r="D74">
            <v>1991</v>
          </cell>
          <cell r="E74" t="str">
            <v>Horizon Reel Trl</v>
          </cell>
          <cell r="F74" t="str">
            <v>HRT3223003916870H</v>
          </cell>
          <cell r="G74">
            <v>4500</v>
          </cell>
        </row>
        <row r="75">
          <cell r="A75">
            <v>104</v>
          </cell>
          <cell r="B75">
            <v>659</v>
          </cell>
          <cell r="C75">
            <v>4</v>
          </cell>
          <cell r="D75">
            <v>1994</v>
          </cell>
          <cell r="E75" t="str">
            <v>Horizon Roller Trailer</v>
          </cell>
          <cell r="F75" t="str">
            <v>HFL443889461280EB</v>
          </cell>
          <cell r="G75">
            <v>4532</v>
          </cell>
        </row>
        <row r="76">
          <cell r="A76">
            <v>88</v>
          </cell>
          <cell r="B76">
            <v>660</v>
          </cell>
          <cell r="C76">
            <v>4</v>
          </cell>
          <cell r="D76">
            <v>1994</v>
          </cell>
          <cell r="E76" t="str">
            <v>Horizon Reel Trailer</v>
          </cell>
          <cell r="F76" t="str">
            <v>HRT439279408070HB</v>
          </cell>
          <cell r="G76">
            <v>4532</v>
          </cell>
        </row>
        <row r="77">
          <cell r="B77">
            <v>661</v>
          </cell>
          <cell r="C77">
            <v>3</v>
          </cell>
          <cell r="E77" t="str">
            <v>Reel Trailer</v>
          </cell>
          <cell r="F77" t="str">
            <v>FLT5344MM</v>
          </cell>
          <cell r="G77">
            <v>4500</v>
          </cell>
        </row>
        <row r="78">
          <cell r="A78">
            <v>113</v>
          </cell>
          <cell r="B78">
            <v>670</v>
          </cell>
          <cell r="C78">
            <v>5</v>
          </cell>
          <cell r="D78">
            <v>1997</v>
          </cell>
          <cell r="E78" t="str">
            <v>Condux 6-Ton Cable Puller</v>
          </cell>
          <cell r="G78">
            <v>7784</v>
          </cell>
        </row>
        <row r="79">
          <cell r="B79">
            <v>671</v>
          </cell>
          <cell r="C79">
            <v>10</v>
          </cell>
          <cell r="D79">
            <v>1999</v>
          </cell>
          <cell r="E79" t="str">
            <v>Condux 6-Ton Cable Puller</v>
          </cell>
          <cell r="F79">
            <v>8674680</v>
          </cell>
          <cell r="G79">
            <v>5395</v>
          </cell>
        </row>
        <row r="80">
          <cell r="A80">
            <v>115</v>
          </cell>
          <cell r="B80">
            <v>672</v>
          </cell>
          <cell r="C80">
            <v>7</v>
          </cell>
          <cell r="D80">
            <v>1995</v>
          </cell>
          <cell r="E80" t="str">
            <v>Sreco 10 Ton Puller</v>
          </cell>
          <cell r="F80" t="str">
            <v>4H5LB1116SL941984</v>
          </cell>
          <cell r="G80">
            <v>27204</v>
          </cell>
        </row>
        <row r="81">
          <cell r="A81">
            <v>16</v>
          </cell>
          <cell r="B81">
            <v>673</v>
          </cell>
          <cell r="C81">
            <v>4</v>
          </cell>
          <cell r="D81">
            <v>1991</v>
          </cell>
          <cell r="E81" t="str">
            <v>Aquatech Bucket Machine</v>
          </cell>
          <cell r="F81">
            <v>90201004</v>
          </cell>
          <cell r="G81">
            <v>24804</v>
          </cell>
        </row>
        <row r="82">
          <cell r="A82">
            <v>19</v>
          </cell>
          <cell r="B82">
            <v>674</v>
          </cell>
          <cell r="C82">
            <v>5</v>
          </cell>
          <cell r="D82">
            <v>1990</v>
          </cell>
          <cell r="E82" t="str">
            <v>Sreco Bucket Machine</v>
          </cell>
          <cell r="F82" t="str">
            <v>LBH30901783</v>
          </cell>
          <cell r="G82">
            <v>16482</v>
          </cell>
        </row>
        <row r="83">
          <cell r="A83">
            <v>74</v>
          </cell>
          <cell r="B83">
            <v>675</v>
          </cell>
          <cell r="C83">
            <v>5</v>
          </cell>
          <cell r="D83">
            <v>1990</v>
          </cell>
          <cell r="E83" t="str">
            <v>Aquatech Bucket Mach</v>
          </cell>
          <cell r="F83">
            <v>90201176</v>
          </cell>
          <cell r="G83">
            <v>12473</v>
          </cell>
        </row>
        <row r="84">
          <cell r="A84">
            <v>75</v>
          </cell>
          <cell r="B84">
            <v>676</v>
          </cell>
          <cell r="C84">
            <v>3</v>
          </cell>
          <cell r="D84">
            <v>1990</v>
          </cell>
          <cell r="E84" t="str">
            <v>Aquatech Bucket Mach</v>
          </cell>
          <cell r="F84">
            <v>90201174</v>
          </cell>
          <cell r="G84">
            <v>12473</v>
          </cell>
        </row>
        <row r="85">
          <cell r="A85">
            <v>135</v>
          </cell>
          <cell r="B85">
            <v>677</v>
          </cell>
          <cell r="C85">
            <v>5</v>
          </cell>
          <cell r="D85">
            <v>1994</v>
          </cell>
          <cell r="E85" t="str">
            <v>Timberland TSE-UDP 300 Puller</v>
          </cell>
          <cell r="F85" t="str">
            <v>2T9C71A1XRA022008</v>
          </cell>
          <cell r="G85">
            <v>40000</v>
          </cell>
        </row>
        <row r="86">
          <cell r="B86">
            <v>678</v>
          </cell>
          <cell r="C86">
            <v>3</v>
          </cell>
          <cell r="E86" t="str">
            <v>Bucket Machine</v>
          </cell>
          <cell r="F86" t="str">
            <v>FLT5343MM</v>
          </cell>
          <cell r="G86">
            <v>25000</v>
          </cell>
        </row>
        <row r="87">
          <cell r="A87">
            <v>119</v>
          </cell>
          <cell r="B87">
            <v>691</v>
          </cell>
          <cell r="C87">
            <v>5</v>
          </cell>
          <cell r="D87">
            <v>1995</v>
          </cell>
          <cell r="E87" t="str">
            <v>AMIDA Solar Arrow Board</v>
          </cell>
          <cell r="F87">
            <v>950328864</v>
          </cell>
          <cell r="G87">
            <v>5543</v>
          </cell>
        </row>
        <row r="88">
          <cell r="A88">
            <v>126</v>
          </cell>
          <cell r="B88">
            <v>692</v>
          </cell>
          <cell r="C88">
            <v>4</v>
          </cell>
          <cell r="D88">
            <v>1996</v>
          </cell>
          <cell r="E88" t="str">
            <v>AMIDA Solar Arrow Board</v>
          </cell>
          <cell r="F88" t="str">
            <v>60937076X</v>
          </cell>
          <cell r="G88">
            <v>5512</v>
          </cell>
        </row>
        <row r="89">
          <cell r="A89">
            <v>28</v>
          </cell>
          <cell r="B89">
            <v>693</v>
          </cell>
          <cell r="C89">
            <v>4</v>
          </cell>
          <cell r="D89">
            <v>1980</v>
          </cell>
          <cell r="E89" t="str">
            <v>Hercules Trailer 20 Ton</v>
          </cell>
          <cell r="F89" t="str">
            <v>B802004</v>
          </cell>
          <cell r="G89">
            <v>7844</v>
          </cell>
        </row>
        <row r="90">
          <cell r="A90">
            <v>68</v>
          </cell>
          <cell r="B90">
            <v>694</v>
          </cell>
          <cell r="C90">
            <v>4</v>
          </cell>
          <cell r="D90">
            <v>1993</v>
          </cell>
          <cell r="E90" t="str">
            <v>Wells Cargo Trailer</v>
          </cell>
          <cell r="F90" t="str">
            <v>1WC200F25P3026181</v>
          </cell>
          <cell r="G90">
            <v>4256</v>
          </cell>
        </row>
        <row r="91">
          <cell r="B91">
            <v>695</v>
          </cell>
          <cell r="C91">
            <v>9</v>
          </cell>
          <cell r="D91">
            <v>2000</v>
          </cell>
          <cell r="E91" t="str">
            <v>Gooseneck Trailer</v>
          </cell>
          <cell r="F91" t="str">
            <v>4FPA52828YG044994</v>
          </cell>
          <cell r="G91">
            <v>7582</v>
          </cell>
        </row>
        <row r="92">
          <cell r="A92">
            <v>6</v>
          </cell>
          <cell r="B92">
            <v>701</v>
          </cell>
          <cell r="C92">
            <v>7</v>
          </cell>
          <cell r="D92">
            <v>1995</v>
          </cell>
          <cell r="E92" t="str">
            <v>Shamrock Jetting Trailer</v>
          </cell>
          <cell r="F92" t="str">
            <v>1S9AF1923SB377306</v>
          </cell>
          <cell r="G92">
            <v>6500</v>
          </cell>
        </row>
        <row r="93">
          <cell r="A93">
            <v>8</v>
          </cell>
          <cell r="B93">
            <v>702</v>
          </cell>
          <cell r="C93">
            <v>5</v>
          </cell>
          <cell r="D93">
            <v>1995</v>
          </cell>
          <cell r="E93" t="str">
            <v>Shamrock Sewer Cleaning Trailer</v>
          </cell>
          <cell r="F93" t="str">
            <v>1S9AF1927SB377307</v>
          </cell>
          <cell r="G93">
            <v>21872</v>
          </cell>
        </row>
        <row r="94">
          <cell r="A94">
            <v>36</v>
          </cell>
          <cell r="B94">
            <v>703</v>
          </cell>
          <cell r="C94">
            <v>10</v>
          </cell>
          <cell r="D94">
            <v>1993</v>
          </cell>
          <cell r="E94" t="str">
            <v>Aquatech Jetting System</v>
          </cell>
          <cell r="F94">
            <v>93201007</v>
          </cell>
          <cell r="G94">
            <v>22428</v>
          </cell>
        </row>
        <row r="95">
          <cell r="A95">
            <v>89</v>
          </cell>
          <cell r="B95">
            <v>704</v>
          </cell>
          <cell r="C95">
            <v>5</v>
          </cell>
          <cell r="D95">
            <v>1993</v>
          </cell>
          <cell r="E95" t="str">
            <v>Aquatech Jet Trailer</v>
          </cell>
          <cell r="F95">
            <v>93201177</v>
          </cell>
          <cell r="G95">
            <v>22428</v>
          </cell>
        </row>
        <row r="96">
          <cell r="A96">
            <v>95</v>
          </cell>
          <cell r="B96">
            <v>705</v>
          </cell>
          <cell r="C96">
            <v>5</v>
          </cell>
          <cell r="D96">
            <v>1994</v>
          </cell>
          <cell r="E96" t="str">
            <v>Aquatech Jet Trailer</v>
          </cell>
          <cell r="F96">
            <v>94201002</v>
          </cell>
          <cell r="G96">
            <v>20352</v>
          </cell>
        </row>
        <row r="97">
          <cell r="B97">
            <v>706</v>
          </cell>
          <cell r="C97">
            <v>4</v>
          </cell>
          <cell r="D97">
            <v>1998</v>
          </cell>
          <cell r="E97" t="str">
            <v>SECA Jet Trailer</v>
          </cell>
          <cell r="F97">
            <v>1337</v>
          </cell>
          <cell r="G97">
            <v>30278</v>
          </cell>
        </row>
        <row r="98">
          <cell r="B98">
            <v>707</v>
          </cell>
          <cell r="C98">
            <v>5</v>
          </cell>
          <cell r="D98">
            <v>1998</v>
          </cell>
          <cell r="E98" t="str">
            <v>SECA Jet Trailer</v>
          </cell>
          <cell r="F98">
            <v>1338</v>
          </cell>
          <cell r="G98">
            <v>30278</v>
          </cell>
        </row>
        <row r="99">
          <cell r="B99">
            <v>708</v>
          </cell>
          <cell r="C99">
            <v>7</v>
          </cell>
          <cell r="D99">
            <v>1998</v>
          </cell>
          <cell r="E99" t="str">
            <v>Shamrock Jet Trailer</v>
          </cell>
          <cell r="F99" t="str">
            <v>1S9AL1824WB377054</v>
          </cell>
          <cell r="G99">
            <v>37984</v>
          </cell>
        </row>
        <row r="100">
          <cell r="B100">
            <v>709</v>
          </cell>
          <cell r="C100">
            <v>5</v>
          </cell>
          <cell r="D100">
            <v>1998</v>
          </cell>
          <cell r="E100" t="str">
            <v>Shamrock Jet Trailer</v>
          </cell>
          <cell r="F100" t="str">
            <v>1S9AL1824WB377055</v>
          </cell>
          <cell r="G100">
            <v>37984</v>
          </cell>
        </row>
        <row r="101">
          <cell r="B101">
            <v>710</v>
          </cell>
          <cell r="C101">
            <v>10</v>
          </cell>
          <cell r="D101">
            <v>1999</v>
          </cell>
          <cell r="E101" t="str">
            <v>SECA Jet Trailer</v>
          </cell>
          <cell r="F101">
            <v>1571</v>
          </cell>
          <cell r="G101">
            <v>37966</v>
          </cell>
        </row>
        <row r="102">
          <cell r="B102">
            <v>711</v>
          </cell>
          <cell r="C102">
            <v>9</v>
          </cell>
          <cell r="D102">
            <v>1999</v>
          </cell>
          <cell r="E102" t="str">
            <v>SECA Jet Trailer</v>
          </cell>
          <cell r="F102">
            <v>1707</v>
          </cell>
          <cell r="G102">
            <v>37966</v>
          </cell>
        </row>
        <row r="103">
          <cell r="A103">
            <v>35</v>
          </cell>
          <cell r="B103">
            <v>751</v>
          </cell>
          <cell r="C103">
            <v>4</v>
          </cell>
          <cell r="D103">
            <v>1992</v>
          </cell>
          <cell r="E103" t="str">
            <v>Aquatech Cleaning/Winch Truck (GMC)</v>
          </cell>
          <cell r="F103" t="str">
            <v>1GDM7H1J1NJ500913</v>
          </cell>
          <cell r="G103">
            <v>89992</v>
          </cell>
        </row>
        <row r="104">
          <cell r="A104">
            <v>76</v>
          </cell>
          <cell r="B104">
            <v>752</v>
          </cell>
          <cell r="C104">
            <v>10</v>
          </cell>
          <cell r="D104">
            <v>1992</v>
          </cell>
          <cell r="E104" t="str">
            <v>Ford LN8000 Vac-Con Jet Vac Trk</v>
          </cell>
          <cell r="F104" t="str">
            <v>1FDYR82A6NVA19011</v>
          </cell>
          <cell r="G104">
            <v>99000</v>
          </cell>
        </row>
        <row r="105">
          <cell r="A105">
            <v>116</v>
          </cell>
          <cell r="B105">
            <v>754</v>
          </cell>
          <cell r="C105">
            <v>7</v>
          </cell>
          <cell r="D105">
            <v>1995</v>
          </cell>
          <cell r="E105" t="str">
            <v>Ford Vac-Con Sewer Cleaner</v>
          </cell>
          <cell r="F105" t="str">
            <v>1FDZW82E2SVA76706</v>
          </cell>
          <cell r="G105">
            <v>169388</v>
          </cell>
        </row>
        <row r="106">
          <cell r="A106">
            <v>133</v>
          </cell>
          <cell r="B106">
            <v>755</v>
          </cell>
          <cell r="C106">
            <v>4</v>
          </cell>
          <cell r="D106">
            <v>1997</v>
          </cell>
          <cell r="E106" t="str">
            <v>Ford Vac-Con Sewer Cleaner</v>
          </cell>
          <cell r="F106" t="str">
            <v>1FDZW86E8VVA39240</v>
          </cell>
          <cell r="G106">
            <v>133004</v>
          </cell>
        </row>
        <row r="107">
          <cell r="B107">
            <v>756</v>
          </cell>
          <cell r="C107">
            <v>5</v>
          </cell>
          <cell r="D107">
            <v>1998</v>
          </cell>
          <cell r="E107" t="str">
            <v>International Vac-Con Jet Vac</v>
          </cell>
          <cell r="F107" t="str">
            <v>1HTGCADTXWH577955</v>
          </cell>
          <cell r="G107">
            <v>189713</v>
          </cell>
        </row>
        <row r="108">
          <cell r="B108">
            <v>757</v>
          </cell>
          <cell r="C108">
            <v>5</v>
          </cell>
          <cell r="D108">
            <v>1998</v>
          </cell>
          <cell r="E108" t="str">
            <v>International Vac-Con Jet Vac</v>
          </cell>
          <cell r="F108" t="str">
            <v>IHTGCADT3WH576050</v>
          </cell>
          <cell r="G108">
            <v>189713</v>
          </cell>
        </row>
        <row r="109">
          <cell r="B109">
            <v>758</v>
          </cell>
          <cell r="C109" t="str">
            <v>ME</v>
          </cell>
          <cell r="D109">
            <v>1999</v>
          </cell>
          <cell r="E109" t="str">
            <v>(ME) Sterling Vac-Con Jet Vac</v>
          </cell>
          <cell r="F109" t="str">
            <v>2FZXMJBB8XAA66940</v>
          </cell>
          <cell r="G109">
            <v>206916</v>
          </cell>
        </row>
        <row r="110">
          <cell r="B110">
            <v>759</v>
          </cell>
          <cell r="C110">
            <v>10</v>
          </cell>
          <cell r="D110">
            <v>1999</v>
          </cell>
          <cell r="E110" t="str">
            <v>Sterling Vac-Con Jet Vac</v>
          </cell>
          <cell r="F110" t="str">
            <v>2FZXKWYB6XAB47929</v>
          </cell>
          <cell r="G110">
            <v>208800</v>
          </cell>
        </row>
        <row r="111">
          <cell r="B111">
            <v>760</v>
          </cell>
          <cell r="C111">
            <v>9</v>
          </cell>
          <cell r="D111">
            <v>1999</v>
          </cell>
          <cell r="E111" t="str">
            <v>Sterling Vac-Con Jet Vac</v>
          </cell>
          <cell r="F111" t="str">
            <v>2FZNEWDBXXAF46945</v>
          </cell>
          <cell r="G111">
            <v>211872</v>
          </cell>
        </row>
        <row r="112">
          <cell r="A112">
            <v>17</v>
          </cell>
          <cell r="B112">
            <v>801</v>
          </cell>
          <cell r="C112">
            <v>7</v>
          </cell>
          <cell r="D112">
            <v>1994</v>
          </cell>
          <cell r="E112" t="str">
            <v>Cues TV Truck (GMC)</v>
          </cell>
          <cell r="F112" t="str">
            <v>1GDKP32KXR3501022</v>
          </cell>
          <cell r="G112">
            <v>140000</v>
          </cell>
        </row>
        <row r="113">
          <cell r="A113">
            <v>42</v>
          </cell>
          <cell r="B113">
            <v>803</v>
          </cell>
          <cell r="C113">
            <v>4</v>
          </cell>
          <cell r="D113">
            <v>1992</v>
          </cell>
          <cell r="E113" t="str">
            <v>Cues TV/Grout Truck (GMC)</v>
          </cell>
          <cell r="F113" t="str">
            <v>1GDKP32K7N3501957</v>
          </cell>
          <cell r="G113">
            <v>165360</v>
          </cell>
        </row>
        <row r="114">
          <cell r="A114">
            <v>48</v>
          </cell>
          <cell r="B114">
            <v>804</v>
          </cell>
          <cell r="C114">
            <v>10</v>
          </cell>
          <cell r="D114">
            <v>1989</v>
          </cell>
          <cell r="E114" t="str">
            <v>Isuzu Truck w/Cues TV &amp; Cutting Sys</v>
          </cell>
          <cell r="F114" t="str">
            <v>JALB4B1H6K7003538</v>
          </cell>
          <cell r="G114">
            <v>105000</v>
          </cell>
        </row>
        <row r="115">
          <cell r="A115">
            <v>54</v>
          </cell>
          <cell r="B115">
            <v>805</v>
          </cell>
          <cell r="C115">
            <v>7</v>
          </cell>
          <cell r="D115">
            <v>1993</v>
          </cell>
          <cell r="E115" t="str">
            <v>Cues TV/Seal Truck (GMC)</v>
          </cell>
          <cell r="F115" t="str">
            <v>1GDKP32K4P3502101</v>
          </cell>
          <cell r="G115">
            <v>106500</v>
          </cell>
        </row>
        <row r="116">
          <cell r="A116">
            <v>87</v>
          </cell>
          <cell r="B116">
            <v>808</v>
          </cell>
          <cell r="C116">
            <v>4</v>
          </cell>
          <cell r="D116">
            <v>1993</v>
          </cell>
          <cell r="E116" t="str">
            <v>Cues TV/Seal Truck (GMC)</v>
          </cell>
          <cell r="F116" t="str">
            <v>1GDKP32KXP3502071</v>
          </cell>
          <cell r="G116">
            <v>122750</v>
          </cell>
        </row>
        <row r="117">
          <cell r="A117">
            <v>99</v>
          </cell>
          <cell r="B117">
            <v>809</v>
          </cell>
          <cell r="C117">
            <v>5</v>
          </cell>
          <cell r="D117">
            <v>1994</v>
          </cell>
          <cell r="E117" t="str">
            <v>Cues TV/Seal Truck (GMC)</v>
          </cell>
          <cell r="F117" t="str">
            <v>1GDKP32K9R3500444</v>
          </cell>
          <cell r="G117">
            <v>139125</v>
          </cell>
        </row>
        <row r="118">
          <cell r="A118">
            <v>105</v>
          </cell>
          <cell r="B118">
            <v>810</v>
          </cell>
          <cell r="C118">
            <v>5</v>
          </cell>
          <cell r="D118">
            <v>1994</v>
          </cell>
          <cell r="E118" t="str">
            <v>Chevy/Isuzu TV Cutter Truck</v>
          </cell>
          <cell r="F118" t="str">
            <v>J8BH6A1U2R3100368</v>
          </cell>
          <cell r="G118">
            <v>56381</v>
          </cell>
        </row>
        <row r="119">
          <cell r="A119">
            <v>134</v>
          </cell>
          <cell r="B119">
            <v>811</v>
          </cell>
          <cell r="C119">
            <v>5</v>
          </cell>
          <cell r="D119">
            <v>1996</v>
          </cell>
          <cell r="E119" t="str">
            <v>Aries T.V./Grout Truck (GMC)</v>
          </cell>
          <cell r="F119" t="str">
            <v>1GDKP32R8T3500195</v>
          </cell>
          <cell r="G119">
            <v>136528</v>
          </cell>
        </row>
        <row r="120">
          <cell r="B120">
            <v>812</v>
          </cell>
          <cell r="C120">
            <v>4</v>
          </cell>
          <cell r="D120">
            <v>1999</v>
          </cell>
          <cell r="E120" t="str">
            <v xml:space="preserve">Cues CCTV/Grout Truck    </v>
          </cell>
          <cell r="F120" t="str">
            <v>1FDAF56F3XEB00341</v>
          </cell>
          <cell r="G120">
            <v>260909</v>
          </cell>
        </row>
        <row r="121">
          <cell r="B121">
            <v>813</v>
          </cell>
          <cell r="C121">
            <v>10</v>
          </cell>
          <cell r="D121">
            <v>1999</v>
          </cell>
          <cell r="E121" t="str">
            <v xml:space="preserve">Aries CCTV/Grout Truck   </v>
          </cell>
          <cell r="F121" t="str">
            <v>3FENF80C2XMA03333</v>
          </cell>
          <cell r="G121">
            <v>189252</v>
          </cell>
        </row>
        <row r="122">
          <cell r="B122">
            <v>815</v>
          </cell>
          <cell r="C122">
            <v>5</v>
          </cell>
          <cell r="D122">
            <v>1996</v>
          </cell>
          <cell r="E122" t="str">
            <v xml:space="preserve">Aries CCTV/Grout Truck   </v>
          </cell>
          <cell r="F122" t="str">
            <v>1GDKP32R6T3500180</v>
          </cell>
          <cell r="G122">
            <v>191494</v>
          </cell>
        </row>
        <row r="123">
          <cell r="B123">
            <v>816</v>
          </cell>
          <cell r="C123" t="str">
            <v>ME</v>
          </cell>
          <cell r="D123">
            <v>1998</v>
          </cell>
          <cell r="E123" t="str">
            <v>(ME) Aries CCTV/Cut Truck</v>
          </cell>
          <cell r="F123" t="str">
            <v>1FDNF70J4WVA23651</v>
          </cell>
          <cell r="G123">
            <v>237130</v>
          </cell>
        </row>
        <row r="124">
          <cell r="B124">
            <v>817</v>
          </cell>
          <cell r="C124">
            <v>5</v>
          </cell>
          <cell r="D124">
            <v>1999</v>
          </cell>
          <cell r="E124" t="str">
            <v>Aries CCTV/Cut Truck</v>
          </cell>
          <cell r="F124" t="str">
            <v>1FDAF56F6XEC19517</v>
          </cell>
          <cell r="G124">
            <v>141186</v>
          </cell>
        </row>
        <row r="125">
          <cell r="B125">
            <v>818</v>
          </cell>
          <cell r="C125">
            <v>10</v>
          </cell>
          <cell r="D125">
            <v>1999</v>
          </cell>
          <cell r="E125" t="str">
            <v>Aries TV/Grout Truck</v>
          </cell>
          <cell r="F125" t="str">
            <v>3FENF80C5XMA17078</v>
          </cell>
          <cell r="G125">
            <v>248148</v>
          </cell>
        </row>
        <row r="126">
          <cell r="B126">
            <v>819</v>
          </cell>
          <cell r="C126">
            <v>7</v>
          </cell>
          <cell r="D126">
            <v>1999</v>
          </cell>
          <cell r="E126" t="str">
            <v>Cues TV/Grout Truck</v>
          </cell>
          <cell r="F126" t="str">
            <v>1FDAF56F9XEE44188</v>
          </cell>
          <cell r="G126">
            <v>210301</v>
          </cell>
        </row>
        <row r="127">
          <cell r="B127">
            <v>820</v>
          </cell>
          <cell r="C127">
            <v>9</v>
          </cell>
          <cell r="D127">
            <v>2000</v>
          </cell>
          <cell r="E127" t="str">
            <v>Aries TV/Grout/Cut Truck</v>
          </cell>
          <cell r="F127" t="str">
            <v>3FENF65A2YMA00624</v>
          </cell>
          <cell r="G127">
            <v>223212</v>
          </cell>
        </row>
        <row r="128">
          <cell r="B128">
            <v>821</v>
          </cell>
          <cell r="C128">
            <v>9</v>
          </cell>
          <cell r="D128">
            <v>2000</v>
          </cell>
          <cell r="E128" t="str">
            <v>Aries TV/Cut Truck</v>
          </cell>
          <cell r="F128" t="str">
            <v>3FENF65ABYMA00630</v>
          </cell>
          <cell r="G128">
            <v>194730</v>
          </cell>
        </row>
        <row r="129">
          <cell r="A129">
            <v>13</v>
          </cell>
          <cell r="B129">
            <v>851</v>
          </cell>
          <cell r="C129">
            <v>5</v>
          </cell>
          <cell r="D129">
            <v>1993</v>
          </cell>
          <cell r="E129" t="str">
            <v>Grout Trailer</v>
          </cell>
          <cell r="F129" t="str">
            <v>4FPUB1421PG003188</v>
          </cell>
          <cell r="G129">
            <v>3237</v>
          </cell>
        </row>
        <row r="130">
          <cell r="A130">
            <v>44</v>
          </cell>
          <cell r="B130">
            <v>852</v>
          </cell>
          <cell r="C130">
            <v>5</v>
          </cell>
          <cell r="D130">
            <v>1993</v>
          </cell>
          <cell r="E130" t="str">
            <v>Buchen S.I.S. Grout Trailer</v>
          </cell>
          <cell r="F130" t="str">
            <v>1WC200E2XP1058301</v>
          </cell>
          <cell r="G130">
            <v>37171</v>
          </cell>
        </row>
        <row r="131">
          <cell r="A131">
            <v>31</v>
          </cell>
          <cell r="B131">
            <v>901</v>
          </cell>
          <cell r="C131">
            <v>3</v>
          </cell>
          <cell r="D131">
            <v>1990</v>
          </cell>
          <cell r="E131" t="str">
            <v>Ford Truck w/Boiler Unit</v>
          </cell>
          <cell r="F131" t="str">
            <v>1FDNK72P4LVA15509</v>
          </cell>
          <cell r="G131">
            <v>28874</v>
          </cell>
        </row>
        <row r="132">
          <cell r="A132">
            <v>34</v>
          </cell>
          <cell r="B132">
            <v>902</v>
          </cell>
          <cell r="C132">
            <v>4</v>
          </cell>
          <cell r="D132">
            <v>1992</v>
          </cell>
          <cell r="E132" t="str">
            <v>F7000 Ford Boiler Truck</v>
          </cell>
          <cell r="F132" t="str">
            <v>1FDXK74P6NVA01233</v>
          </cell>
          <cell r="G132">
            <v>41270</v>
          </cell>
        </row>
        <row r="133">
          <cell r="A133">
            <v>38</v>
          </cell>
          <cell r="B133">
            <v>903</v>
          </cell>
          <cell r="C133">
            <v>5</v>
          </cell>
          <cell r="D133">
            <v>1990</v>
          </cell>
          <cell r="E133" t="str">
            <v>Ford LN8000 Boiler Truck</v>
          </cell>
          <cell r="F133" t="str">
            <v>1FDXR82A2LVA14672</v>
          </cell>
          <cell r="G133">
            <v>68938</v>
          </cell>
        </row>
        <row r="134">
          <cell r="A134">
            <v>101</v>
          </cell>
          <cell r="B134">
            <v>904</v>
          </cell>
          <cell r="C134">
            <v>7</v>
          </cell>
          <cell r="D134">
            <v>1995</v>
          </cell>
          <cell r="E134" t="str">
            <v>Ford Tandem Boiler Truck</v>
          </cell>
          <cell r="F134" t="str">
            <v>1FDYL90E3SVA17564</v>
          </cell>
          <cell r="G134">
            <v>64430</v>
          </cell>
        </row>
        <row r="135">
          <cell r="A135">
            <v>127</v>
          </cell>
          <cell r="B135">
            <v>905</v>
          </cell>
          <cell r="C135">
            <v>5</v>
          </cell>
          <cell r="D135">
            <v>1997</v>
          </cell>
          <cell r="E135" t="str">
            <v>Ford FT900 Boiler Truck</v>
          </cell>
          <cell r="F135" t="str">
            <v>1FDYL90E2VVA37230</v>
          </cell>
          <cell r="G135">
            <v>116000</v>
          </cell>
        </row>
        <row r="136">
          <cell r="B136">
            <v>906</v>
          </cell>
          <cell r="C136">
            <v>10</v>
          </cell>
          <cell r="D136">
            <v>1998</v>
          </cell>
          <cell r="E136" t="str">
            <v>Ford Heater / Tower Truck</v>
          </cell>
          <cell r="F136" t="str">
            <v>1FDZS86F7WVA39669</v>
          </cell>
          <cell r="G136">
            <v>188342</v>
          </cell>
        </row>
        <row r="137">
          <cell r="B137">
            <v>907</v>
          </cell>
          <cell r="C137" t="str">
            <v>ME</v>
          </cell>
          <cell r="D137">
            <v>1999</v>
          </cell>
          <cell r="E137" t="str">
            <v>Freightliner Heater / Tower Truck</v>
          </cell>
          <cell r="F137" t="str">
            <v>1FVXTWEB5XHB44195</v>
          </cell>
          <cell r="G137">
            <v>209615</v>
          </cell>
        </row>
        <row r="138">
          <cell r="B138">
            <v>908</v>
          </cell>
          <cell r="C138">
            <v>9</v>
          </cell>
          <cell r="D138">
            <v>2000</v>
          </cell>
          <cell r="E138" t="str">
            <v>Freightliner Heater / Tower Truck</v>
          </cell>
          <cell r="F138" t="str">
            <v>1FVXTWEBXYHG04887</v>
          </cell>
          <cell r="G138">
            <v>209050</v>
          </cell>
        </row>
      </sheetData>
      <sheetData sheetId="1"/>
      <sheetData sheetId="2" refreshError="1"/>
      <sheetData sheetId="3"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s"/>
      <sheetName val="Revenues-utility"/>
      <sheetName val="Revenues-general"/>
      <sheetName val="company lists"/>
      <sheetName val="tables"/>
      <sheetName val="Data-general"/>
      <sheetName val="TCC-general"/>
      <sheetName val="TDC-general"/>
      <sheetName val="Data-energy"/>
      <sheetName val="TCC-energy"/>
      <sheetName val="TDC-energy"/>
      <sheetName val="Current TCC vs Market"/>
      <sheetName val="Data Sheet"/>
      <sheetName val="HALDBU Graph   "/>
      <sheetName val="Trumble Graph"/>
      <sheetName val="Chrzan Graph"/>
      <sheetName val="Reynolds Graph "/>
      <sheetName val="Stephenson Graph  "/>
      <sheetName val="Boscow Graph"/>
      <sheetName val="Frederick Graph"/>
      <sheetName val="DeRosa Graph "/>
      <sheetName val="Parker Graph  "/>
      <sheetName val="Fravel Graph"/>
      <sheetName val="Begin Graph "/>
      <sheetName val="Schildt Graph"/>
      <sheetName val="Dorfman Graph "/>
      <sheetName val="Lynch Graph "/>
      <sheetName val="Skinner Graph "/>
      <sheetName val="G Smith Graph (2)"/>
      <sheetName val="Graph Data"/>
      <sheetName val="Long Graph "/>
      <sheetName val="Downes Graph  "/>
      <sheetName val="Dodge Graph "/>
      <sheetName val="Driscoll Graph"/>
      <sheetName val="Flannery Graph "/>
      <sheetName val="Campbell Graph"/>
      <sheetName val="NEW"/>
      <sheetName val="Customize Your Invoice"/>
      <sheetName val="1994 LTIP"/>
    </sheetNames>
    <sheetDataSet>
      <sheetData sheetId="0" refreshError="1">
        <row r="10">
          <cell r="B10">
            <v>0.91267299999999996</v>
          </cell>
        </row>
        <row r="19">
          <cell r="B19">
            <v>0.94119099999999989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Data"/>
      <sheetName val="TPACT"/>
      <sheetName val="NEI"/>
      <sheetName val="NEI (Abernathy)"/>
      <sheetName val="Formulas"/>
    </sheetNames>
    <sheetDataSet>
      <sheetData sheetId="0" refreshError="1">
        <row r="4">
          <cell r="E4">
            <v>7.0000000000000007E-2</v>
          </cell>
        </row>
      </sheetData>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Sources"/>
      <sheetName val="Pivot"/>
      <sheetName val="OUD"/>
      <sheetName val="ScorecardReport"/>
      <sheetName val="Americas2"/>
      <sheetName val="BSC2"/>
      <sheetName val="ScorecardBackup"/>
      <sheetName val="SuspectData"/>
      <sheetName val="WinAll"/>
      <sheetName val="CommentDetail"/>
      <sheetName val="FunnelReport"/>
      <sheetName val="NewReport"/>
      <sheetName val="TableofDeals"/>
      <sheetName val="OutlierData"/>
      <sheetName val="HotDealData"/>
      <sheetName val="SCBackupData"/>
      <sheetName val="FunnelData"/>
      <sheetName val="Engines"/>
      <sheetName val="Database"/>
      <sheetName val="SalesForceReportData"/>
      <sheetName val="IL - PL"/>
      <sheetName val="UP, CWIP, AD"/>
      <sheetName val="Variables"/>
    </sheetNames>
    <sheetDataSet>
      <sheetData sheetId="0"/>
      <sheetData sheetId="1"/>
      <sheetData sheetId="2" refreshError="1">
        <row r="12">
          <cell r="B12" t="str">
            <v>US - Central</v>
          </cell>
        </row>
      </sheetData>
      <sheetData sheetId="3"/>
      <sheetData sheetId="4"/>
      <sheetData sheetId="5"/>
      <sheetData sheetId="6" refreshError="1">
        <row r="33">
          <cell r="B33" t="str">
            <v>US - Central</v>
          </cell>
        </row>
      </sheetData>
      <sheetData sheetId="7"/>
      <sheetData sheetId="8" refreshError="1">
        <row r="10">
          <cell r="B10" t="str">
            <v>US - Central</v>
          </cell>
        </row>
      </sheetData>
      <sheetData sheetId="9" refreshError="1"/>
      <sheetData sheetId="10" refreshError="1">
        <row r="10">
          <cell r="BC10">
            <v>1</v>
          </cell>
        </row>
        <row r="33">
          <cell r="B33" t="str">
            <v>US - Central</v>
          </cell>
        </row>
      </sheetData>
      <sheetData sheetId="11" refreshError="1"/>
      <sheetData sheetId="12" refreshError="1">
        <row r="2">
          <cell r="Z2" t="str">
            <v>Seneca - EShawnee DBO</v>
          </cell>
        </row>
        <row r="10">
          <cell r="BC10">
            <v>1</v>
          </cell>
          <cell r="BE10">
            <v>2</v>
          </cell>
          <cell r="BG10">
            <v>0</v>
          </cell>
          <cell r="BI10">
            <v>1</v>
          </cell>
          <cell r="BJ10">
            <v>4</v>
          </cell>
        </row>
        <row r="12">
          <cell r="B12" t="str">
            <v>US - Central</v>
          </cell>
        </row>
        <row r="13">
          <cell r="B13" t="str">
            <v>US - Central</v>
          </cell>
          <cell r="C13" t="str">
            <v>Cameron, MO R Sale for Resale</v>
          </cell>
          <cell r="D13" t="str">
            <v>Bulk Sale</v>
          </cell>
          <cell r="E13" t="str">
            <v>Development Approval</v>
          </cell>
          <cell r="F13">
            <v>0.2</v>
          </cell>
          <cell r="G13">
            <v>0</v>
          </cell>
          <cell r="H13">
            <v>1600000</v>
          </cell>
          <cell r="I13">
            <v>1600000</v>
          </cell>
          <cell r="J13">
            <v>398357</v>
          </cell>
          <cell r="K13">
            <v>398357</v>
          </cell>
          <cell r="L13">
            <v>398357</v>
          </cell>
          <cell r="M13">
            <v>398357</v>
          </cell>
          <cell r="N13">
            <v>398357</v>
          </cell>
          <cell r="O13">
            <v>300000</v>
          </cell>
          <cell r="P13">
            <v>300000</v>
          </cell>
          <cell r="Q13">
            <v>300000</v>
          </cell>
          <cell r="R13">
            <v>300000</v>
          </cell>
          <cell r="S13">
            <v>300000</v>
          </cell>
          <cell r="T13">
            <v>22</v>
          </cell>
          <cell r="U13">
            <v>311000</v>
          </cell>
          <cell r="V13">
            <v>62200</v>
          </cell>
          <cell r="W13">
            <v>131000</v>
          </cell>
          <cell r="X13">
            <v>26200</v>
          </cell>
          <cell r="Y13" t="str">
            <v>Jeff Gard</v>
          </cell>
          <cell r="Z13" t="str">
            <v>R</v>
          </cell>
          <cell r="AA13">
            <v>38043</v>
          </cell>
          <cell r="AB13" t="str">
            <v>Water (w)</v>
          </cell>
          <cell r="AC13">
            <v>39062</v>
          </cell>
          <cell r="AD13">
            <v>2</v>
          </cell>
          <cell r="AE13">
            <v>8</v>
          </cell>
          <cell r="AF13">
            <v>6</v>
          </cell>
          <cell r="AG13">
            <v>3</v>
          </cell>
          <cell r="AH13">
            <v>3</v>
          </cell>
          <cell r="AI13" t="str">
            <v>No</v>
          </cell>
          <cell r="AJ13">
            <v>0</v>
          </cell>
          <cell r="AK13">
            <v>0</v>
          </cell>
          <cell r="AL13">
            <v>0</v>
          </cell>
          <cell r="AM13">
            <v>0</v>
          </cell>
          <cell r="AN13">
            <v>0</v>
          </cell>
          <cell r="AO13">
            <v>60000</v>
          </cell>
          <cell r="AP13">
            <v>0</v>
          </cell>
          <cell r="AQ13">
            <v>0</v>
          </cell>
          <cell r="AR13">
            <v>0</v>
          </cell>
          <cell r="AS13">
            <v>0</v>
          </cell>
          <cell r="AT13">
            <v>0</v>
          </cell>
          <cell r="AU13">
            <v>0</v>
          </cell>
          <cell r="AV13">
            <v>0</v>
          </cell>
          <cell r="AW13">
            <v>0</v>
          </cell>
          <cell r="AX13">
            <v>0</v>
          </cell>
          <cell r="AY13">
            <v>0</v>
          </cell>
          <cell r="AZ13">
            <v>0.98175182481751821</v>
          </cell>
          <cell r="BA13" t="str">
            <v>Pending</v>
          </cell>
          <cell r="BB13">
            <v>0</v>
          </cell>
          <cell r="BC13">
            <v>0</v>
          </cell>
          <cell r="BD13">
            <v>0</v>
          </cell>
          <cell r="BE13">
            <v>0</v>
          </cell>
          <cell r="BF13">
            <v>0</v>
          </cell>
          <cell r="BG13">
            <v>0</v>
          </cell>
          <cell r="BH13">
            <v>1</v>
          </cell>
          <cell r="BI13">
            <v>0</v>
          </cell>
          <cell r="BJ13">
            <v>0</v>
          </cell>
          <cell r="BK13">
            <v>0</v>
          </cell>
          <cell r="BL13">
            <v>0</v>
          </cell>
          <cell r="BM13">
            <v>0</v>
          </cell>
          <cell r="BN13">
            <v>0</v>
          </cell>
          <cell r="BO13">
            <v>0</v>
          </cell>
          <cell r="BP13">
            <v>0</v>
          </cell>
          <cell r="BQ13">
            <v>0</v>
          </cell>
          <cell r="BR13">
            <v>0</v>
          </cell>
          <cell r="BS13">
            <v>0</v>
          </cell>
          <cell r="BT13">
            <v>0</v>
          </cell>
          <cell r="BU13">
            <v>0</v>
          </cell>
          <cell r="BV13">
            <v>0</v>
          </cell>
          <cell r="BW13">
            <v>1</v>
          </cell>
          <cell r="BX13">
            <v>0</v>
          </cell>
          <cell r="BY13">
            <v>0</v>
          </cell>
          <cell r="BZ13">
            <v>0</v>
          </cell>
          <cell r="CA13">
            <v>0</v>
          </cell>
          <cell r="CB13">
            <v>0</v>
          </cell>
          <cell r="CC13">
            <v>0</v>
          </cell>
          <cell r="CD13">
            <v>0</v>
          </cell>
          <cell r="CE13">
            <v>0</v>
          </cell>
          <cell r="CF13">
            <v>0</v>
          </cell>
          <cell r="CG13">
            <v>0</v>
          </cell>
          <cell r="CH13">
            <v>0</v>
          </cell>
          <cell r="CI13">
            <v>0</v>
          </cell>
          <cell r="CJ13">
            <v>0</v>
          </cell>
          <cell r="CK13">
            <v>0</v>
          </cell>
          <cell r="CL13">
            <v>0</v>
          </cell>
          <cell r="CM13">
            <v>0</v>
          </cell>
          <cell r="CN13">
            <v>0</v>
          </cell>
          <cell r="CO13">
            <v>0</v>
          </cell>
          <cell r="CP13">
            <v>0</v>
          </cell>
          <cell r="CQ13">
            <v>0</v>
          </cell>
          <cell r="CR13">
            <v>0</v>
          </cell>
          <cell r="CS13">
            <v>62200</v>
          </cell>
          <cell r="CT13">
            <v>0</v>
          </cell>
          <cell r="CU13">
            <v>0</v>
          </cell>
          <cell r="CV13">
            <v>0</v>
          </cell>
          <cell r="CW13">
            <v>0</v>
          </cell>
          <cell r="CX13">
            <v>1</v>
          </cell>
          <cell r="CY13">
            <v>62200</v>
          </cell>
          <cell r="CZ13">
            <v>0</v>
          </cell>
          <cell r="DA13">
            <v>0</v>
          </cell>
          <cell r="DB13">
            <v>0</v>
          </cell>
          <cell r="DC13">
            <v>0</v>
          </cell>
          <cell r="DD13">
            <v>0</v>
          </cell>
          <cell r="DE13">
            <v>0</v>
          </cell>
          <cell r="DF13">
            <v>0</v>
          </cell>
          <cell r="DG13" t="str">
            <v>US - MO</v>
          </cell>
          <cell r="DH13">
            <v>60000</v>
          </cell>
          <cell r="DI13">
            <v>0</v>
          </cell>
          <cell r="DJ13">
            <v>60000</v>
          </cell>
          <cell r="DK13">
            <v>0</v>
          </cell>
          <cell r="DL13">
            <v>0</v>
          </cell>
          <cell r="DM13">
            <v>0</v>
          </cell>
          <cell r="DN13">
            <v>0</v>
          </cell>
          <cell r="DO13">
            <v>0</v>
          </cell>
          <cell r="DP13" t="str">
            <v>The City of Cameron is seeking alternative sources of supply to augment the existing surface water source. Major competitor would be City of Kansas City, MO. Competitive rate and main extension refund could help make the deal.</v>
          </cell>
          <cell r="DQ13">
            <v>0</v>
          </cell>
          <cell r="DR13">
            <v>0</v>
          </cell>
          <cell r="DS13">
            <v>0</v>
          </cell>
          <cell r="DT13">
            <v>0</v>
          </cell>
          <cell r="DU13">
            <v>0</v>
          </cell>
          <cell r="DV13">
            <v>0</v>
          </cell>
          <cell r="DW13">
            <v>0</v>
          </cell>
          <cell r="DX13">
            <v>0</v>
          </cell>
          <cell r="DY13">
            <v>0</v>
          </cell>
          <cell r="DZ13">
            <v>0</v>
          </cell>
          <cell r="EA13">
            <v>0</v>
          </cell>
          <cell r="EB13">
            <v>0</v>
          </cell>
          <cell r="EC13">
            <v>1600000</v>
          </cell>
          <cell r="ED13">
            <v>1991785</v>
          </cell>
          <cell r="EE13">
            <v>1500000</v>
          </cell>
          <cell r="EF13" t="str">
            <v>Rapidly Progressing</v>
          </cell>
          <cell r="EG13" t="str">
            <v>val</v>
          </cell>
          <cell r="EH13">
            <v>1</v>
          </cell>
          <cell r="EI13">
            <v>0</v>
          </cell>
          <cell r="EJ13">
            <v>0</v>
          </cell>
          <cell r="EK13">
            <v>0</v>
          </cell>
          <cell r="EL13">
            <v>0</v>
          </cell>
          <cell r="EM13">
            <v>-1429000</v>
          </cell>
        </row>
      </sheetData>
      <sheetData sheetId="13"/>
      <sheetData sheetId="14" refreshError="1">
        <row r="1">
          <cell r="S1">
            <v>4</v>
          </cell>
        </row>
        <row r="2">
          <cell r="Z2" t="str">
            <v>Seneca - EShawnee DBO</v>
          </cell>
          <cell r="AA2">
            <v>240000</v>
          </cell>
          <cell r="AB2">
            <v>1600000</v>
          </cell>
          <cell r="AC2">
            <v>20000</v>
          </cell>
          <cell r="AD2">
            <v>0</v>
          </cell>
          <cell r="AE2" t="str">
            <v>Policy Approval</v>
          </cell>
          <cell r="AF2">
            <v>800000</v>
          </cell>
          <cell r="AG2" t="str">
            <v>DBO</v>
          </cell>
          <cell r="AH2" t="str">
            <v>Jeff Gard</v>
          </cell>
          <cell r="AI2">
            <v>0</v>
          </cell>
          <cell r="AJ2">
            <v>38687</v>
          </cell>
          <cell r="AK2" t="str">
            <v>US - Central</v>
          </cell>
          <cell r="AT2" t="str">
            <v>Randy Edgemon</v>
          </cell>
          <cell r="AU2">
            <v>0</v>
          </cell>
          <cell r="AV2">
            <v>38718</v>
          </cell>
          <cell r="AW2" t="str">
            <v>US - Central</v>
          </cell>
        </row>
        <row r="3">
          <cell r="Z3" t="str">
            <v>Cameron, MO R Sale for Resale</v>
          </cell>
          <cell r="AA3">
            <v>300000</v>
          </cell>
          <cell r="AB3">
            <v>311000</v>
          </cell>
          <cell r="AC3">
            <v>131000</v>
          </cell>
          <cell r="AD3">
            <v>1600000</v>
          </cell>
          <cell r="AE3" t="str">
            <v>Development Approval</v>
          </cell>
          <cell r="AF3">
            <v>62200</v>
          </cell>
          <cell r="AG3" t="str">
            <v>Bulk Sale</v>
          </cell>
          <cell r="AH3" t="str">
            <v>Jeff Gard</v>
          </cell>
          <cell r="AI3">
            <v>0</v>
          </cell>
          <cell r="AJ3">
            <v>39062</v>
          </cell>
          <cell r="AK3" t="str">
            <v>US - Central</v>
          </cell>
          <cell r="AT3" t="str">
            <v>Jeff Gard</v>
          </cell>
          <cell r="AU3">
            <v>0</v>
          </cell>
          <cell r="AV3">
            <v>39013</v>
          </cell>
          <cell r="AW3" t="str">
            <v>US - Central</v>
          </cell>
        </row>
      </sheetData>
      <sheetData sheetId="15"/>
      <sheetData sheetId="16" refreshError="1">
        <row r="1">
          <cell r="S1">
            <v>4</v>
          </cell>
          <cell r="V1">
            <v>1</v>
          </cell>
          <cell r="X1">
            <v>2</v>
          </cell>
          <cell r="Y1">
            <v>1</v>
          </cell>
          <cell r="AA1">
            <v>1</v>
          </cell>
          <cell r="AI1">
            <v>1</v>
          </cell>
          <cell r="BC1">
            <v>1</v>
          </cell>
          <cell r="EK1">
            <v>2</v>
          </cell>
          <cell r="EN1" t="str">
            <v>2005 Targets - INPUT REQUIRED FOR NUMBERS IN BLUE</v>
          </cell>
        </row>
        <row r="2">
          <cell r="Q2" t="b">
            <v>0</v>
          </cell>
          <cell r="S2">
            <v>1</v>
          </cell>
          <cell r="T2" t="str">
            <v>US - Southeast</v>
          </cell>
          <cell r="BQ2">
            <v>0</v>
          </cell>
        </row>
        <row r="3">
          <cell r="S3">
            <v>2</v>
          </cell>
          <cell r="T3" t="str">
            <v>US - West</v>
          </cell>
          <cell r="BQ3">
            <v>0</v>
          </cell>
        </row>
        <row r="4">
          <cell r="E4">
            <v>41</v>
          </cell>
          <cell r="G4">
            <v>10</v>
          </cell>
          <cell r="I4">
            <v>9</v>
          </cell>
          <cell r="K4">
            <v>8</v>
          </cell>
          <cell r="M4">
            <v>14</v>
          </cell>
          <cell r="S4">
            <v>3</v>
          </cell>
          <cell r="T4" t="str">
            <v>US - Northeast</v>
          </cell>
        </row>
        <row r="5">
          <cell r="S5">
            <v>4</v>
          </cell>
          <cell r="T5" t="str">
            <v>US - Central</v>
          </cell>
        </row>
        <row r="6">
          <cell r="BY6">
            <v>6</v>
          </cell>
          <cell r="CB6">
            <v>13</v>
          </cell>
          <cell r="CC6">
            <v>38442</v>
          </cell>
        </row>
        <row r="7">
          <cell r="BQ7">
            <v>0</v>
          </cell>
        </row>
        <row r="8">
          <cell r="AT8">
            <v>132009.60000000001</v>
          </cell>
          <cell r="CB8">
            <v>38383</v>
          </cell>
          <cell r="CC8">
            <v>38352</v>
          </cell>
        </row>
      </sheetData>
      <sheetData sheetId="17" refreshError="1">
        <row r="11">
          <cell r="B11">
            <v>0.12</v>
          </cell>
        </row>
        <row r="12">
          <cell r="B12">
            <v>0.105</v>
          </cell>
        </row>
        <row r="13">
          <cell r="B13">
            <v>0</v>
          </cell>
          <cell r="C13">
            <v>-1</v>
          </cell>
          <cell r="G13">
            <v>54</v>
          </cell>
          <cell r="H13">
            <v>53</v>
          </cell>
          <cell r="J13">
            <v>54</v>
          </cell>
          <cell r="K13">
            <v>53</v>
          </cell>
          <cell r="M13">
            <v>0</v>
          </cell>
          <cell r="P13">
            <v>0</v>
          </cell>
          <cell r="S13">
            <v>0</v>
          </cell>
        </row>
        <row r="15">
          <cell r="B15">
            <v>-206</v>
          </cell>
          <cell r="G15">
            <v>54</v>
          </cell>
          <cell r="J15">
            <v>0</v>
          </cell>
          <cell r="M15">
            <v>0</v>
          </cell>
          <cell r="P15">
            <v>0</v>
          </cell>
          <cell r="S15">
            <v>0</v>
          </cell>
        </row>
        <row r="16">
          <cell r="B16">
            <v>206</v>
          </cell>
          <cell r="G16">
            <v>0</v>
          </cell>
          <cell r="J16">
            <v>54</v>
          </cell>
        </row>
        <row r="20">
          <cell r="B20">
            <v>0</v>
          </cell>
        </row>
        <row r="22">
          <cell r="B22">
            <v>25</v>
          </cell>
        </row>
        <row r="30">
          <cell r="G30">
            <v>0</v>
          </cell>
          <cell r="J30">
            <v>0</v>
          </cell>
          <cell r="K30">
            <v>-1</v>
          </cell>
        </row>
        <row r="32">
          <cell r="G32">
            <v>0</v>
          </cell>
          <cell r="J32">
            <v>0</v>
          </cell>
        </row>
        <row r="33">
          <cell r="J33">
            <v>0</v>
          </cell>
        </row>
      </sheetData>
      <sheetData sheetId="18" refreshError="1">
        <row r="1">
          <cell r="EU1" t="str">
            <v>Opportunity Name</v>
          </cell>
        </row>
      </sheetData>
      <sheetData sheetId="19" refreshError="1"/>
      <sheetData sheetId="20" refreshError="1"/>
      <sheetData sheetId="21" refreshError="1"/>
      <sheetData sheetId="22"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EXECUTIVE"/>
      <sheetName val="BSC"/>
      <sheetName val="Commentary"/>
      <sheetName val="Demand"/>
      <sheetName val="KPI TYP"/>
      <sheetName val="Growth Track"/>
      <sheetName val="KPI TYP vs LYP"/>
      <sheetName val="Variance Analysis"/>
      <sheetName val="New Business Initiatives"/>
      <sheetName val="Revenues"/>
      <sheetName val="Capex Summary"/>
      <sheetName val="Os and Vs"/>
      <sheetName val="PL Year on Year"/>
      <sheetName val="BS Year on Year"/>
      <sheetName val="FCF Year on Year"/>
      <sheetName val="Year on Year KPIs"/>
      <sheetName val="Last Years Plan"/>
      <sheetName val="P&amp;L Variances LYP"/>
      <sheetName val="FCF Variances LYP"/>
      <sheetName val="KPI Variances LYP"/>
      <sheetName val="Cust Per employee"/>
      <sheetName val="Supplemental Information"/>
      <sheetName val="Assumptions"/>
      <sheetName val="Input"/>
      <sheetName val="MDSummary"/>
      <sheetName val="~3708356"/>
      <sheetName val="Reconciliation Summary "/>
      <sheetName val="SAP GL 12.31.13"/>
      <sheetName val=" CFO RPT 12.31.13"/>
      <sheetName val=" CFO RPT 11.30.13 "/>
      <sheetName val="Cash Receipts Journal 11.13"/>
      <sheetName val="AR 23540001-23540401"/>
      <sheetName val="SAP &amp; ECIS INSTRUCTIONS"/>
      <sheetName val="CIS INSTRUCTIONS FOR CRJ"/>
      <sheetName val="Sheet2"/>
      <sheetName val="Formulas"/>
    </sheetNames>
    <sheetDataSet>
      <sheetData sheetId="0" refreshError="1">
        <row r="2">
          <cell r="B2" t="str">
            <v>Western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ow r="2">
          <cell r="B2">
            <v>0</v>
          </cell>
        </row>
      </sheetData>
      <sheetData sheetId="28">
        <row r="2">
          <cell r="B2">
            <v>0</v>
          </cell>
        </row>
      </sheetData>
      <sheetData sheetId="29"/>
      <sheetData sheetId="30"/>
      <sheetData sheetId="31"/>
      <sheetData sheetId="32"/>
      <sheetData sheetId="33"/>
      <sheetData sheetId="34"/>
      <sheetData sheetId="35" refreshError="1"/>
      <sheetData sheetId="36"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
      <sheetName val="AWS"/>
      <sheetName val="Regional"/>
      <sheetName val="anaytd"/>
      <sheetName val="Total"/>
      <sheetName val="Regn Exec"/>
      <sheetName val="Regn by Line"/>
      <sheetName val="NE"/>
      <sheetName val="MA"/>
      <sheetName val="SE"/>
      <sheetName val="SW"/>
      <sheetName val="NW"/>
      <sheetName val="OH"/>
      <sheetName val="O&amp;M"/>
      <sheetName val="RM"/>
      <sheetName val="UID"/>
      <sheetName val="E&amp;A"/>
      <sheetName val="OH (2)"/>
      <sheetName val="CONTROL"/>
    </sheetNames>
    <sheetDataSet>
      <sheetData sheetId="0" refreshError="1"/>
      <sheetData sheetId="1" refreshError="1"/>
      <sheetData sheetId="2" refreshError="1"/>
      <sheetData sheetId="3" refreshError="1"/>
      <sheetData sheetId="4" refreshError="1"/>
      <sheetData sheetId="5" refreshError="1"/>
      <sheetData sheetId="6" refreshError="1">
        <row r="7">
          <cell r="A7" t="str">
            <v>m.ytd</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QTG"/>
      <sheetName val="FLC"/>
      <sheetName val="Level IV"/>
      <sheetName val="Level III"/>
      <sheetName val="Level II"/>
      <sheetName val="Level I"/>
      <sheetName val="Levels"/>
      <sheetName val="Capital Summary "/>
      <sheetName val="Formulas"/>
      <sheetName val="Regn by Line"/>
      <sheetName val="Level_IV"/>
      <sheetName val="Level_III"/>
      <sheetName val="Level_II"/>
      <sheetName val="Level_I"/>
      <sheetName val="Capital_Summary_"/>
    </sheetNames>
    <sheetDataSet>
      <sheetData sheetId="0" refreshError="1"/>
      <sheetData sheetId="1" refreshError="1">
        <row r="2">
          <cell r="AD2">
            <v>1.2953936025000001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1"/>
      <sheetName val="Input2"/>
      <sheetName val="Benefit Obligations"/>
      <sheetName val="Plan Assets"/>
      <sheetName val="Funded Status"/>
      <sheetName val="Cash Flow and Cost"/>
      <sheetName val="WC RATES"/>
      <sheetName val="FLC"/>
    </sheetNames>
    <sheetDataSet>
      <sheetData sheetId="0" refreshError="1">
        <row r="6">
          <cell r="B6">
            <v>2003</v>
          </cell>
        </row>
        <row r="7">
          <cell r="B7">
            <v>2002</v>
          </cell>
        </row>
      </sheetData>
      <sheetData sheetId="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paid taxes"/>
      <sheetName val="AJEs needed"/>
      <sheetName val="Payments"/>
      <sheetName val="Input1"/>
    </sheetNames>
    <sheetDataSet>
      <sheetData sheetId="0" refreshError="1"/>
      <sheetData sheetId="1" refreshError="1"/>
      <sheetData sheetId="2"/>
      <sheetData sheetId="3"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PACT"/>
      <sheetName val="Summary"/>
      <sheetName val="OLD"/>
      <sheetName val="NEW"/>
      <sheetName val="Assumptions"/>
      <sheetName val="Data"/>
      <sheetName val="NEI"/>
      <sheetName val="NEI-NEW"/>
      <sheetName val="Payments"/>
    </sheetNames>
    <sheetDataSet>
      <sheetData sheetId="0" refreshError="1">
        <row r="5">
          <cell r="B5" t="str">
            <v>S&amp;U-Q</v>
          </cell>
        </row>
        <row r="6">
          <cell r="B6">
            <v>1</v>
          </cell>
        </row>
        <row r="7">
          <cell r="B7">
            <v>125</v>
          </cell>
        </row>
        <row r="8">
          <cell r="B8">
            <v>1</v>
          </cell>
        </row>
        <row r="9">
          <cell r="B9">
            <v>126</v>
          </cell>
        </row>
        <row r="10">
          <cell r="B10">
            <v>-1</v>
          </cell>
        </row>
        <row r="11">
          <cell r="B11">
            <v>1</v>
          </cell>
        </row>
        <row r="12">
          <cell r="B12">
            <v>0</v>
          </cell>
        </row>
        <row r="13">
          <cell r="B13">
            <v>1</v>
          </cell>
        </row>
        <row r="14">
          <cell r="B14">
            <v>1</v>
          </cell>
        </row>
        <row r="15">
          <cell r="B15">
            <v>120</v>
          </cell>
        </row>
        <row r="16">
          <cell r="B16">
            <v>2</v>
          </cell>
        </row>
        <row r="17">
          <cell r="B17">
            <v>10000000</v>
          </cell>
        </row>
        <row r="18">
          <cell r="B18">
            <v>9994080</v>
          </cell>
        </row>
        <row r="19">
          <cell r="B19">
            <v>9990082.3680000007</v>
          </cell>
        </row>
        <row r="20">
          <cell r="B20">
            <v>9986765.660653824</v>
          </cell>
        </row>
        <row r="21">
          <cell r="B21">
            <v>9984179.0883477144</v>
          </cell>
        </row>
        <row r="22">
          <cell r="B22">
            <v>9981812.8379037753</v>
          </cell>
        </row>
        <row r="23">
          <cell r="B23">
            <v>9979546.9663895722</v>
          </cell>
        </row>
        <row r="24">
          <cell r="B24">
            <v>9977381.4046978652</v>
          </cell>
        </row>
        <row r="25">
          <cell r="B25">
            <v>9975375.9510355201</v>
          </cell>
        </row>
        <row r="26">
          <cell r="B26">
            <v>9973440.7281010188</v>
          </cell>
        </row>
        <row r="27">
          <cell r="B27">
            <v>9971475.9602775835</v>
          </cell>
        </row>
        <row r="28">
          <cell r="B28">
            <v>9969401.8932778463</v>
          </cell>
        </row>
        <row r="29">
          <cell r="B29">
            <v>9967148.8084499668</v>
          </cell>
        </row>
        <row r="30">
          <cell r="B30">
            <v>9964607.1855038125</v>
          </cell>
        </row>
        <row r="31">
          <cell r="B31">
            <v>9961647.6971697174</v>
          </cell>
        </row>
        <row r="32">
          <cell r="B32">
            <v>9958210.9287141934</v>
          </cell>
        </row>
        <row r="33">
          <cell r="B33">
            <v>9954317.2682410665</v>
          </cell>
        </row>
        <row r="34">
          <cell r="B34">
            <v>9950036.9118157215</v>
          </cell>
        </row>
        <row r="35">
          <cell r="B35">
            <v>9945459.8948362861</v>
          </cell>
        </row>
        <row r="36">
          <cell r="B36">
            <v>9940646.2922471855</v>
          </cell>
        </row>
        <row r="37">
          <cell r="B37">
            <v>9935606.3845770154</v>
          </cell>
        </row>
        <row r="38">
          <cell r="B38">
            <v>9930340.5131931901</v>
          </cell>
        </row>
        <row r="39">
          <cell r="B39">
            <v>9924819.2438678555</v>
          </cell>
        </row>
        <row r="40">
          <cell r="B40">
            <v>9918973.5253332183</v>
          </cell>
        </row>
        <row r="41">
          <cell r="B41">
            <v>9912784.0858534109</v>
          </cell>
        </row>
        <row r="42">
          <cell r="B42">
            <v>9906231.7355726622</v>
          </cell>
        </row>
        <row r="43">
          <cell r="B43">
            <v>9899336.9982847031</v>
          </cell>
        </row>
        <row r="44">
          <cell r="B44">
            <v>9892140.1802869495</v>
          </cell>
        </row>
        <row r="45">
          <cell r="B45">
            <v>9884681.5065910127</v>
          </cell>
        </row>
        <row r="46">
          <cell r="B46">
            <v>9876981.3396973778</v>
          </cell>
        </row>
        <row r="47">
          <cell r="B47">
            <v>9869069.87764428</v>
          </cell>
        </row>
        <row r="48">
          <cell r="B48">
            <v>9860967.3712747339</v>
          </cell>
        </row>
        <row r="49">
          <cell r="B49">
            <v>9852694.0196502339</v>
          </cell>
        </row>
        <row r="50">
          <cell r="B50">
            <v>9844338.9351215716</v>
          </cell>
        </row>
        <row r="51">
          <cell r="B51">
            <v>9835981.091365654</v>
          </cell>
        </row>
        <row r="52">
          <cell r="B52">
            <v>9827610.6714569014</v>
          </cell>
        </row>
        <row r="53">
          <cell r="B53">
            <v>9819139.2710581049</v>
          </cell>
        </row>
        <row r="54">
          <cell r="B54">
            <v>9810390.4179675933</v>
          </cell>
        </row>
        <row r="55">
          <cell r="B55">
            <v>9801178.4613651223</v>
          </cell>
        </row>
        <row r="56">
          <cell r="B56">
            <v>9791387.0840822197</v>
          </cell>
        </row>
        <row r="57">
          <cell r="B57">
            <v>9780890.7171280831</v>
          </cell>
        </row>
        <row r="58">
          <cell r="B58">
            <v>9769584.0074590817</v>
          </cell>
        </row>
        <row r="59">
          <cell r="B59">
            <v>9757352.4882817417</v>
          </cell>
        </row>
        <row r="60">
          <cell r="B60">
            <v>9744160.5477175843</v>
          </cell>
        </row>
        <row r="61">
          <cell r="B61">
            <v>9729953.5616390128</v>
          </cell>
        </row>
        <row r="62">
          <cell r="B62">
            <v>9714599.6949187461</v>
          </cell>
        </row>
        <row r="63">
          <cell r="B63">
            <v>9697871.1542440969</v>
          </cell>
        </row>
        <row r="64">
          <cell r="B64">
            <v>9679454.8969221879</v>
          </cell>
        </row>
        <row r="65">
          <cell r="B65">
            <v>9659108.6827288568</v>
          </cell>
        </row>
        <row r="66">
          <cell r="B66">
            <v>9636641.5959328283</v>
          </cell>
        </row>
        <row r="67">
          <cell r="B67">
            <v>9611788.6972569171</v>
          </cell>
        </row>
        <row r="68">
          <cell r="B68">
            <v>9584183.6401183959</v>
          </cell>
        </row>
        <row r="69">
          <cell r="B69">
            <v>9553389.6580826957</v>
          </cell>
        </row>
        <row r="70">
          <cell r="B70">
            <v>9519150.3095481265</v>
          </cell>
        </row>
        <row r="71">
          <cell r="B71">
            <v>9481273.6104664356</v>
          </cell>
        </row>
        <row r="72">
          <cell r="B72">
            <v>9439318.9747401215</v>
          </cell>
        </row>
        <row r="73">
          <cell r="B73">
            <v>9392603.785134133</v>
          </cell>
        </row>
        <row r="74">
          <cell r="B74">
            <v>9340183.6634093001</v>
          </cell>
        </row>
        <row r="75">
          <cell r="B75">
            <v>9281340.5063298214</v>
          </cell>
        </row>
        <row r="76">
          <cell r="B76">
            <v>9215535.8021399435</v>
          </cell>
        </row>
        <row r="77">
          <cell r="B77">
            <v>9142032.6885820758</v>
          </cell>
        </row>
        <row r="78">
          <cell r="B78">
            <v>9059882.3828424774</v>
          </cell>
        </row>
        <row r="79">
          <cell r="B79">
            <v>8967951.7563037742</v>
          </cell>
        </row>
        <row r="80">
          <cell r="B80">
            <v>8865080.3817072138</v>
          </cell>
        </row>
        <row r="81">
          <cell r="B81">
            <v>8750366.2415679228</v>
          </cell>
        </row>
        <row r="82">
          <cell r="B82">
            <v>8623179.668246733</v>
          </cell>
        </row>
        <row r="83">
          <cell r="B83">
            <v>8483147.8536140751</v>
          </cell>
        </row>
        <row r="84">
          <cell r="B84">
            <v>8330162.765221999</v>
          </cell>
        </row>
        <row r="85">
          <cell r="B85">
            <v>8164734.0628674561</v>
          </cell>
        </row>
        <row r="86">
          <cell r="B86">
            <v>7987322.5564154088</v>
          </cell>
        </row>
        <row r="87">
          <cell r="B87">
            <v>7797783.3921516705</v>
          </cell>
        </row>
        <row r="88">
          <cell r="B88">
            <v>7595423.1153419428</v>
          </cell>
        </row>
        <row r="89">
          <cell r="B89">
            <v>7379097.8695938895</v>
          </cell>
        </row>
        <row r="90">
          <cell r="B90">
            <v>7148862.6369646899</v>
          </cell>
        </row>
        <row r="91">
          <cell r="B91">
            <v>6905436.7153134048</v>
          </cell>
        </row>
        <row r="92">
          <cell r="B92">
            <v>6648478.5096998774</v>
          </cell>
        </row>
        <row r="93">
          <cell r="B93">
            <v>6376834.9747505598</v>
          </cell>
        </row>
        <row r="94">
          <cell r="B94">
            <v>6088786.9621061021</v>
          </cell>
        </row>
        <row r="95">
          <cell r="B95">
            <v>5783062.8799517928</v>
          </cell>
        </row>
        <row r="96">
          <cell r="B96">
            <v>5460015.2044148054</v>
          </cell>
        </row>
        <row r="97">
          <cell r="B97">
            <v>5121346.8413305683</v>
          </cell>
        </row>
        <row r="98">
          <cell r="B98">
            <v>4769945.6278126715</v>
          </cell>
        </row>
        <row r="99">
          <cell r="B99">
            <v>4409662.0946527245</v>
          </cell>
        </row>
        <row r="100">
          <cell r="B100">
            <v>4045820.8752229284</v>
          </cell>
        </row>
        <row r="101">
          <cell r="B101">
            <v>3683262.7291315761</v>
          </cell>
        </row>
        <row r="102">
          <cell r="B102">
            <v>3325102.2613508217</v>
          </cell>
        </row>
        <row r="103">
          <cell r="B103">
            <v>2973333.0429179957</v>
          </cell>
        </row>
        <row r="104">
          <cell r="B104">
            <v>2629404.6365106283</v>
          </cell>
        </row>
        <row r="105">
          <cell r="B105">
            <v>2295522.8357665087</v>
          </cell>
        </row>
        <row r="106">
          <cell r="B106">
            <v>1975407.5852731974</v>
          </cell>
        </row>
        <row r="107">
          <cell r="B107">
            <v>1673306.527849782</v>
          </cell>
        </row>
        <row r="108">
          <cell r="B108">
            <v>1393429.2780016277</v>
          </cell>
        </row>
        <row r="109">
          <cell r="B109">
            <v>1139433.5957782129</v>
          </cell>
        </row>
        <row r="110">
          <cell r="B110">
            <v>913379.08584458171</v>
          </cell>
        </row>
        <row r="111">
          <cell r="B111">
            <v>716363.2170279054</v>
          </cell>
        </row>
        <row r="112">
          <cell r="B112">
            <v>549016.47135088453</v>
          </cell>
        </row>
        <row r="113">
          <cell r="B113">
            <v>410933.33864142356</v>
          </cell>
        </row>
        <row r="114">
          <cell r="B114">
            <v>300468.29321452929</v>
          </cell>
        </row>
        <row r="115">
          <cell r="B115">
            <v>214751.59993116802</v>
          </cell>
        </row>
        <row r="116">
          <cell r="B116">
            <v>150047.37237510693</v>
          </cell>
        </row>
        <row r="117">
          <cell r="B117">
            <v>102446.64405757276</v>
          </cell>
        </row>
        <row r="118">
          <cell r="B118">
            <v>68284.683683490497</v>
          </cell>
        </row>
        <row r="119">
          <cell r="B119">
            <v>44362.510448653273</v>
          </cell>
        </row>
        <row r="120">
          <cell r="B120">
            <v>28013.062122885702</v>
          </cell>
        </row>
        <row r="121">
          <cell r="B121">
            <v>17148.055913213866</v>
          </cell>
        </row>
        <row r="122">
          <cell r="B122">
            <v>10164.955992011262</v>
          </cell>
        </row>
        <row r="123">
          <cell r="B123">
            <v>5838.7608867672607</v>
          </cell>
        </row>
        <row r="124">
          <cell r="B124">
            <v>3258.4080942737714</v>
          </cell>
        </row>
        <row r="125">
          <cell r="B125">
            <v>1767.5136955145244</v>
          </cell>
        </row>
        <row r="126">
          <cell r="B126">
            <v>931.21459048182726</v>
          </cell>
        </row>
        <row r="127">
          <cell r="B127">
            <v>477.95054463775028</v>
          </cell>
        </row>
        <row r="128">
          <cell r="B128">
            <v>240.71692410353509</v>
          </cell>
        </row>
        <row r="129">
          <cell r="B129">
            <v>120.35846205176755</v>
          </cell>
        </row>
        <row r="130">
          <cell r="B130">
            <v>60.179231025883773</v>
          </cell>
        </row>
        <row r="131">
          <cell r="B131">
            <v>30.089615512941887</v>
          </cell>
        </row>
        <row r="132">
          <cell r="B132">
            <v>15.044807756470943</v>
          </cell>
        </row>
        <row r="133">
          <cell r="B133">
            <v>7.5224038782354716</v>
          </cell>
        </row>
        <row r="134">
          <cell r="B134">
            <v>3.7612019391177358</v>
          </cell>
        </row>
        <row r="135">
          <cell r="B135">
            <v>1.8806009695588679</v>
          </cell>
        </row>
        <row r="136">
          <cell r="B136">
            <v>0.94030048477943395</v>
          </cell>
        </row>
        <row r="137">
          <cell r="B137">
            <v>0</v>
          </cell>
        </row>
        <row r="138">
          <cell r="B138">
            <v>0</v>
          </cell>
        </row>
        <row r="139">
          <cell r="B139">
            <v>0</v>
          </cell>
        </row>
        <row r="140">
          <cell r="B140">
            <v>0</v>
          </cell>
        </row>
        <row r="141">
          <cell r="B141">
            <v>0</v>
          </cell>
        </row>
        <row r="146">
          <cell r="B146" t="str">
            <v>S&amp;U-Q</v>
          </cell>
        </row>
        <row r="147">
          <cell r="B147">
            <v>1</v>
          </cell>
        </row>
        <row r="148">
          <cell r="B148">
            <v>125</v>
          </cell>
        </row>
        <row r="149">
          <cell r="B149">
            <v>1</v>
          </cell>
        </row>
        <row r="150">
          <cell r="B150">
            <v>126</v>
          </cell>
        </row>
        <row r="151">
          <cell r="B151">
            <v>-1</v>
          </cell>
        </row>
        <row r="152">
          <cell r="B152">
            <v>1</v>
          </cell>
        </row>
        <row r="153">
          <cell r="B153">
            <v>0</v>
          </cell>
        </row>
        <row r="154">
          <cell r="B154">
            <v>1</v>
          </cell>
        </row>
        <row r="155">
          <cell r="B155">
            <v>1</v>
          </cell>
        </row>
        <row r="156">
          <cell r="B156">
            <v>120</v>
          </cell>
        </row>
        <row r="157">
          <cell r="B157">
            <v>2</v>
          </cell>
        </row>
        <row r="158">
          <cell r="B158">
            <v>10000000</v>
          </cell>
        </row>
        <row r="159">
          <cell r="B159">
            <v>9994690</v>
          </cell>
        </row>
        <row r="160">
          <cell r="B160">
            <v>9991231.8372600004</v>
          </cell>
        </row>
        <row r="161">
          <cell r="B161">
            <v>9988654.0994459875</v>
          </cell>
        </row>
        <row r="162">
          <cell r="B162">
            <v>9986716.3005506955</v>
          </cell>
        </row>
        <row r="163">
          <cell r="B163">
            <v>9984968.6251980979</v>
          </cell>
        </row>
        <row r="164">
          <cell r="B164">
            <v>9983341.0753121898</v>
          </cell>
        </row>
        <row r="165">
          <cell r="B165">
            <v>9981813.6241276674</v>
          </cell>
        </row>
        <row r="166">
          <cell r="B166">
            <v>9980446.115661161</v>
          </cell>
        </row>
        <row r="167">
          <cell r="B167">
            <v>9979148.6576661263</v>
          </cell>
        </row>
        <row r="168">
          <cell r="B168">
            <v>9977841.3891919721</v>
          </cell>
        </row>
        <row r="169">
          <cell r="B169">
            <v>9976464.4470802639</v>
          </cell>
        </row>
        <row r="170">
          <cell r="B170">
            <v>9974987.930342095</v>
          </cell>
        </row>
        <row r="171">
          <cell r="B171">
            <v>9973352.0323215183</v>
          </cell>
        </row>
        <row r="172">
          <cell r="B172">
            <v>9971467.068787409</v>
          </cell>
        </row>
        <row r="173">
          <cell r="B173">
            <v>9969313.2319005504</v>
          </cell>
        </row>
        <row r="174">
          <cell r="B174">
            <v>9966900.6580984313</v>
          </cell>
        </row>
        <row r="175">
          <cell r="B175">
            <v>9964289.3301260099</v>
          </cell>
        </row>
        <row r="176">
          <cell r="B176">
            <v>9961569.0791388862</v>
          </cell>
        </row>
        <row r="177">
          <cell r="B177">
            <v>9958779.8397967275</v>
          </cell>
        </row>
        <row r="178">
          <cell r="B178">
            <v>9955951.5463222265</v>
          </cell>
        </row>
        <row r="179">
          <cell r="B179">
            <v>9953104.1441799775</v>
          </cell>
        </row>
        <row r="180">
          <cell r="B180">
            <v>9950227.6970823091</v>
          </cell>
        </row>
        <row r="181">
          <cell r="B181">
            <v>9947322.2305947617</v>
          </cell>
        </row>
        <row r="182">
          <cell r="B182">
            <v>9944427.5598256588</v>
          </cell>
        </row>
        <row r="183">
          <cell r="B183">
            <v>9941533.7314057499</v>
          </cell>
        </row>
        <row r="184">
          <cell r="B184">
            <v>9938610.920488717</v>
          </cell>
        </row>
        <row r="185">
          <cell r="B185">
            <v>9935609.4599907286</v>
          </cell>
        </row>
        <row r="186">
          <cell r="B186">
            <v>9932489.6786202919</v>
          </cell>
        </row>
        <row r="187">
          <cell r="B187">
            <v>9929202.0245366693</v>
          </cell>
        </row>
        <row r="188">
          <cell r="B188">
            <v>9925716.8746260572</v>
          </cell>
        </row>
        <row r="189">
          <cell r="B189">
            <v>9922014.5822318215</v>
          </cell>
        </row>
        <row r="190">
          <cell r="B190">
            <v>9918075.5424426757</v>
          </cell>
        </row>
        <row r="191">
          <cell r="B191">
            <v>9913890.114563765</v>
          </cell>
        </row>
        <row r="192">
          <cell r="B192">
            <v>9909438.7779023256</v>
          </cell>
        </row>
        <row r="193">
          <cell r="B193">
            <v>9904702.0661664885</v>
          </cell>
        </row>
        <row r="194">
          <cell r="B194">
            <v>9899630.8587086108</v>
          </cell>
        </row>
        <row r="195">
          <cell r="B195">
            <v>9894176.1621054634</v>
          </cell>
        </row>
        <row r="196">
          <cell r="B196">
            <v>9888259.4447605237</v>
          </cell>
        </row>
        <row r="197">
          <cell r="B197">
            <v>9881812.2996025402</v>
          </cell>
        </row>
        <row r="198">
          <cell r="B198">
            <v>9874806.0946821216</v>
          </cell>
        </row>
        <row r="199">
          <cell r="B199">
            <v>9867222.243601406</v>
          </cell>
        </row>
        <row r="200">
          <cell r="B200">
            <v>9859081.7852504347</v>
          </cell>
        </row>
        <row r="201">
          <cell r="B201">
            <v>9850435.3705247696</v>
          </cell>
        </row>
        <row r="202">
          <cell r="B202">
            <v>9841343.4186777752</v>
          </cell>
        </row>
        <row r="203">
          <cell r="B203">
            <v>9831767.7915314026</v>
          </cell>
        </row>
        <row r="204">
          <cell r="B204">
            <v>9821611.5754027516</v>
          </cell>
        </row>
        <row r="205">
          <cell r="B205">
            <v>9810689.9433309045</v>
          </cell>
        </row>
        <row r="206">
          <cell r="B206">
            <v>9798858.2512592468</v>
          </cell>
        </row>
        <row r="207">
          <cell r="B207">
            <v>9786021.7469500974</v>
          </cell>
        </row>
        <row r="208">
          <cell r="B208">
            <v>9772047.3078954536</v>
          </cell>
        </row>
        <row r="209">
          <cell r="B209">
            <v>9756724.7377166729</v>
          </cell>
        </row>
        <row r="210">
          <cell r="B210">
            <v>9739806.5770214722</v>
          </cell>
        </row>
        <row r="211">
          <cell r="B211">
            <v>9721232.7658790927</v>
          </cell>
        </row>
        <row r="212">
          <cell r="B212">
            <v>9700973.7167950012</v>
          </cell>
        </row>
        <row r="213">
          <cell r="B213">
            <v>9678719.6830886733</v>
          </cell>
        </row>
        <row r="214">
          <cell r="B214">
            <v>9653913.1245409176</v>
          </cell>
        </row>
        <row r="215">
          <cell r="B215">
            <v>9625733.3521303833</v>
          </cell>
        </row>
        <row r="216">
          <cell r="B216">
            <v>9593400.5138005782</v>
          </cell>
        </row>
        <row r="217">
          <cell r="B217">
            <v>9556341.2076157667</v>
          </cell>
        </row>
        <row r="218">
          <cell r="B218">
            <v>9513920.6089951601</v>
          </cell>
        </row>
        <row r="219">
          <cell r="B219">
            <v>9465466.2113335468</v>
          </cell>
        </row>
        <row r="220">
          <cell r="B220">
            <v>9410263.6123890504</v>
          </cell>
        </row>
        <row r="221">
          <cell r="B221">
            <v>9347431.2822491284</v>
          </cell>
        </row>
        <row r="222">
          <cell r="B222">
            <v>9276194.5084471088</v>
          </cell>
        </row>
        <row r="223">
          <cell r="B223">
            <v>9196085.2926721592</v>
          </cell>
        </row>
        <row r="224">
          <cell r="B224">
            <v>9106938.4418449961</v>
          </cell>
        </row>
        <row r="225">
          <cell r="B225">
            <v>9008911.3564569764</v>
          </cell>
        </row>
        <row r="226">
          <cell r="B226">
            <v>8902939.5321709737</v>
          </cell>
        </row>
        <row r="227">
          <cell r="B227">
            <v>8789792.073656613</v>
          </cell>
        </row>
        <row r="228">
          <cell r="B228">
            <v>8669108.2284853067</v>
          </cell>
        </row>
        <row r="229">
          <cell r="B229">
            <v>8539479.053144766</v>
          </cell>
        </row>
        <row r="230">
          <cell r="B230">
            <v>8398526.4118935578</v>
          </cell>
        </row>
        <row r="231">
          <cell r="B231">
            <v>8244463.8433937822</v>
          </cell>
        </row>
        <row r="232">
          <cell r="B232">
            <v>8076433.4258015733</v>
          </cell>
        </row>
        <row r="233">
          <cell r="B233">
            <v>7893211.4571038391</v>
          </cell>
        </row>
        <row r="234">
          <cell r="B234">
            <v>7693315.8769526845</v>
          </cell>
        </row>
        <row r="235">
          <cell r="B235">
            <v>7475087.2787870448</v>
          </cell>
        </row>
        <row r="236">
          <cell r="B236">
            <v>7237925.1846929686</v>
          </cell>
        </row>
        <row r="237">
          <cell r="B237">
            <v>6981977.6743118558</v>
          </cell>
        </row>
        <row r="238">
          <cell r="B238">
            <v>6706915.6818546662</v>
          </cell>
        </row>
        <row r="239">
          <cell r="B239">
            <v>6412133.3238057904</v>
          </cell>
        </row>
        <row r="240">
          <cell r="B240">
            <v>6096957.7345407642</v>
          </cell>
        </row>
        <row r="241">
          <cell r="B241">
            <v>5762496.9240970612</v>
          </cell>
        </row>
        <row r="242">
          <cell r="B242">
            <v>5411105.6241625464</v>
          </cell>
        </row>
        <row r="243">
          <cell r="B243">
            <v>5044568.1513930243</v>
          </cell>
        </row>
        <row r="244">
          <cell r="B244">
            <v>4664475.0748900138</v>
          </cell>
        </row>
        <row r="245">
          <cell r="B245">
            <v>4272551.8856725302</v>
          </cell>
        </row>
        <row r="246">
          <cell r="B246">
            <v>3871701.0677587334</v>
          </cell>
        </row>
        <row r="247">
          <cell r="B247">
            <v>3466744.3662775764</v>
          </cell>
        </row>
        <row r="248">
          <cell r="B248">
            <v>3063683.3325323141</v>
          </cell>
        </row>
        <row r="249">
          <cell r="B249">
            <v>2669231.0397854461</v>
          </cell>
        </row>
        <row r="250">
          <cell r="B250">
            <v>2290272.301373987</v>
          </cell>
        </row>
        <row r="251">
          <cell r="B251">
            <v>1933147.8511484398</v>
          </cell>
        </row>
        <row r="252">
          <cell r="B252">
            <v>1603203.9753579777</v>
          </cell>
        </row>
        <row r="253">
          <cell r="B253">
            <v>1304666.5534946427</v>
          </cell>
        </row>
        <row r="254">
          <cell r="B254">
            <v>1040421.9990829448</v>
          </cell>
        </row>
        <row r="255">
          <cell r="B255">
            <v>811888.10487438063</v>
          </cell>
        </row>
        <row r="256">
          <cell r="B256">
            <v>618891.74780037696</v>
          </cell>
        </row>
        <row r="257">
          <cell r="B257">
            <v>460014.80943904654</v>
          </cell>
        </row>
        <row r="258">
          <cell r="B258">
            <v>332854.29571023921</v>
          </cell>
        </row>
        <row r="259">
          <cell r="B259">
            <v>234120.05882800664</v>
          </cell>
        </row>
        <row r="260">
          <cell r="B260">
            <v>159882.22701405751</v>
          </cell>
        </row>
        <row r="261">
          <cell r="B261">
            <v>105761.29375866396</v>
          </cell>
        </row>
        <row r="262">
          <cell r="B262">
            <v>67579.774531086136</v>
          </cell>
        </row>
        <row r="263">
          <cell r="B263">
            <v>41656.375760285089</v>
          </cell>
        </row>
        <row r="264">
          <cell r="B264">
            <v>24776.50414382965</v>
          </cell>
        </row>
        <row r="265">
          <cell r="B265">
            <v>14250.305464340197</v>
          </cell>
        </row>
        <row r="266">
          <cell r="B266">
            <v>7917.925725762273</v>
          </cell>
        </row>
        <row r="267">
          <cell r="B267">
            <v>4240.2946818431956</v>
          </cell>
        </row>
        <row r="268">
          <cell r="B268">
            <v>2195.0945494231764</v>
          </cell>
        </row>
        <row r="269">
          <cell r="B269">
            <v>1108.2812870582677</v>
          </cell>
        </row>
        <row r="270">
          <cell r="B270">
            <v>554.14064352913385</v>
          </cell>
        </row>
        <row r="271">
          <cell r="B271">
            <v>277.07032176456693</v>
          </cell>
        </row>
        <row r="272">
          <cell r="B272">
            <v>138.53516088228346</v>
          </cell>
        </row>
        <row r="273">
          <cell r="B273">
            <v>69.267580441141732</v>
          </cell>
        </row>
        <row r="274">
          <cell r="B274">
            <v>34.633790220570866</v>
          </cell>
        </row>
        <row r="275">
          <cell r="B275">
            <v>17.316895110285433</v>
          </cell>
        </row>
        <row r="276">
          <cell r="B276">
            <v>8.6584475551427165</v>
          </cell>
        </row>
        <row r="277">
          <cell r="B277">
            <v>4.3292237775713582</v>
          </cell>
        </row>
        <row r="278">
          <cell r="B278">
            <v>0</v>
          </cell>
        </row>
        <row r="279">
          <cell r="B279">
            <v>0</v>
          </cell>
        </row>
        <row r="280">
          <cell r="B280">
            <v>0</v>
          </cell>
        </row>
        <row r="281">
          <cell r="B281">
            <v>0</v>
          </cell>
        </row>
        <row r="282">
          <cell r="B282">
            <v>0</v>
          </cell>
        </row>
        <row r="287">
          <cell r="B287" t="str">
            <v>S&amp;U-Q</v>
          </cell>
        </row>
        <row r="288">
          <cell r="B288">
            <v>1</v>
          </cell>
        </row>
        <row r="289">
          <cell r="B289">
            <v>125</v>
          </cell>
        </row>
        <row r="290">
          <cell r="B290">
            <v>1</v>
          </cell>
        </row>
        <row r="291">
          <cell r="B291">
            <v>126</v>
          </cell>
        </row>
        <row r="292">
          <cell r="B292">
            <v>-1</v>
          </cell>
        </row>
        <row r="293">
          <cell r="B293">
            <v>1</v>
          </cell>
        </row>
        <row r="294">
          <cell r="B294">
            <v>0</v>
          </cell>
        </row>
        <row r="295">
          <cell r="B295">
            <v>1</v>
          </cell>
        </row>
        <row r="296">
          <cell r="B296">
            <v>1</v>
          </cell>
        </row>
        <row r="297">
          <cell r="B297">
            <v>120</v>
          </cell>
        </row>
        <row r="298">
          <cell r="B298">
            <v>2</v>
          </cell>
        </row>
        <row r="299">
          <cell r="B299">
            <v>10000000</v>
          </cell>
        </row>
        <row r="300">
          <cell r="B300">
            <v>9994860</v>
          </cell>
        </row>
        <row r="301">
          <cell r="B301">
            <v>9991451.7527399994</v>
          </cell>
        </row>
        <row r="302">
          <cell r="B302">
            <v>9988754.0607667603</v>
          </cell>
        </row>
        <row r="303">
          <cell r="B303">
            <v>9986686.3886761814</v>
          </cell>
        </row>
        <row r="304">
          <cell r="B304">
            <v>9984808.8916351106</v>
          </cell>
        </row>
        <row r="305">
          <cell r="B305">
            <v>9983021.6108435076</v>
          </cell>
        </row>
        <row r="306">
          <cell r="B306">
            <v>9981324.4971696641</v>
          </cell>
        </row>
        <row r="307">
          <cell r="B307">
            <v>9979787.3731971011</v>
          </cell>
        </row>
        <row r="308">
          <cell r="B308">
            <v>9978310.3646658678</v>
          </cell>
        </row>
        <row r="309">
          <cell r="B309">
            <v>9976813.618111169</v>
          </cell>
        </row>
        <row r="310">
          <cell r="B310">
            <v>9975237.2815595083</v>
          </cell>
        </row>
        <row r="311">
          <cell r="B311">
            <v>9973531.515984362</v>
          </cell>
        </row>
        <row r="312">
          <cell r="B312">
            <v>9971616.5979332924</v>
          </cell>
        </row>
        <row r="313">
          <cell r="B313">
            <v>9969372.9841987565</v>
          </cell>
        </row>
        <row r="314">
          <cell r="B314">
            <v>9966761.0084768962</v>
          </cell>
        </row>
        <row r="315">
          <cell r="B315">
            <v>9963810.8472183868</v>
          </cell>
        </row>
        <row r="316">
          <cell r="B316">
            <v>9960582.572503889</v>
          </cell>
        </row>
        <row r="317">
          <cell r="B317">
            <v>9957166.0926815197</v>
          </cell>
        </row>
        <row r="318">
          <cell r="B318">
            <v>9953611.3843864314</v>
          </cell>
        </row>
        <row r="319">
          <cell r="B319">
            <v>9949948.4553969763</v>
          </cell>
        </row>
        <row r="320">
          <cell r="B320">
            <v>9946157.5250354707</v>
          </cell>
        </row>
        <row r="321">
          <cell r="B321">
            <v>9942218.8466555569</v>
          </cell>
        </row>
        <row r="322">
          <cell r="B322">
            <v>9938062.9991776552</v>
          </cell>
        </row>
        <row r="323">
          <cell r="B323">
            <v>9933680.3133950178</v>
          </cell>
        </row>
        <row r="324">
          <cell r="B324">
            <v>9929031.3510083482</v>
          </cell>
        </row>
        <row r="325">
          <cell r="B325">
            <v>9924066.8353328444</v>
          </cell>
        </row>
        <row r="326">
          <cell r="B326">
            <v>9918876.5483779646</v>
          </cell>
        </row>
        <row r="327">
          <cell r="B327">
            <v>9913490.5984121952</v>
          </cell>
        </row>
        <row r="328">
          <cell r="B328">
            <v>9907899.3897146899</v>
          </cell>
        </row>
        <row r="329">
          <cell r="B329">
            <v>9902073.5448735375</v>
          </cell>
        </row>
        <row r="330">
          <cell r="B330">
            <v>9896013.4758640751</v>
          </cell>
        </row>
        <row r="331">
          <cell r="B331">
            <v>9889749.2993338536</v>
          </cell>
        </row>
        <row r="332">
          <cell r="B332">
            <v>9883330.8520385865</v>
          </cell>
        </row>
        <row r="333">
          <cell r="B333">
            <v>9876797.9703453891</v>
          </cell>
        </row>
        <row r="334">
          <cell r="B334">
            <v>9870131.1317154057</v>
          </cell>
        </row>
        <row r="335">
          <cell r="B335">
            <v>9863271.3905788641</v>
          </cell>
        </row>
        <row r="336">
          <cell r="B336">
            <v>9856100.7922779135</v>
          </cell>
        </row>
        <row r="337">
          <cell r="B337">
            <v>9848531.3068694435</v>
          </cell>
        </row>
        <row r="338">
          <cell r="B338">
            <v>9840465.3597291168</v>
          </cell>
        </row>
        <row r="339">
          <cell r="B339">
            <v>9831815.5906779151</v>
          </cell>
        </row>
        <row r="340">
          <cell r="B340">
            <v>9822534.3567603156</v>
          </cell>
        </row>
        <row r="341">
          <cell r="B341">
            <v>9812574.3069225606</v>
          </cell>
        </row>
        <row r="342">
          <cell r="B342">
            <v>9801947.2889481634</v>
          </cell>
        </row>
        <row r="343">
          <cell r="B343">
            <v>9790665.247618584</v>
          </cell>
        </row>
        <row r="344">
          <cell r="B344">
            <v>9778681.4733554982</v>
          </cell>
        </row>
        <row r="345">
          <cell r="B345">
            <v>9765851.8432624564</v>
          </cell>
        </row>
        <row r="346">
          <cell r="B346">
            <v>9751964.8019413371</v>
          </cell>
        </row>
        <row r="347">
          <cell r="B347">
            <v>9736810.2486391198</v>
          </cell>
        </row>
        <row r="348">
          <cell r="B348">
            <v>9720267.4080266822</v>
          </cell>
        </row>
        <row r="349">
          <cell r="B349">
            <v>9702100.2282410804</v>
          </cell>
        </row>
        <row r="350">
          <cell r="B350">
            <v>9682065.3912697621</v>
          </cell>
        </row>
        <row r="351">
          <cell r="B351">
            <v>9659777.276739059</v>
          </cell>
        </row>
        <row r="352">
          <cell r="B352">
            <v>9634941.9893605635</v>
          </cell>
        </row>
        <row r="353">
          <cell r="B353">
            <v>9607443.8649229277</v>
          </cell>
        </row>
        <row r="354">
          <cell r="B354">
            <v>9576728.8668867685</v>
          </cell>
        </row>
        <row r="355">
          <cell r="B355">
            <v>9542118.5687618405</v>
          </cell>
        </row>
        <row r="356">
          <cell r="B356">
            <v>9502766.8717842661</v>
          </cell>
        </row>
        <row r="357">
          <cell r="B357">
            <v>9457989.8342844173</v>
          </cell>
        </row>
        <row r="358">
          <cell r="B358">
            <v>9407436.8786201663</v>
          </cell>
        </row>
        <row r="359">
          <cell r="B359">
            <v>9350408.9962619711</v>
          </cell>
        </row>
        <row r="360">
          <cell r="B360">
            <v>9285778.9692798089</v>
          </cell>
        </row>
        <row r="361">
          <cell r="B361">
            <v>9212922.7474868391</v>
          </cell>
        </row>
        <row r="362">
          <cell r="B362">
            <v>9130393.3855148517</v>
          </cell>
        </row>
        <row r="363">
          <cell r="B363">
            <v>9037710.7622584905</v>
          </cell>
        </row>
        <row r="364">
          <cell r="B364">
            <v>8934310.3134274911</v>
          </cell>
        </row>
        <row r="365">
          <cell r="B365">
            <v>8819325.7396936789</v>
          </cell>
        </row>
        <row r="366">
          <cell r="B366">
            <v>8693288.7555477154</v>
          </cell>
        </row>
        <row r="367">
          <cell r="B367">
            <v>8557551.7449185923</v>
          </cell>
        </row>
        <row r="368">
          <cell r="B368">
            <v>8412073.3652549759</v>
          </cell>
        </row>
        <row r="369">
          <cell r="B369">
            <v>8257324.8636277458</v>
          </cell>
        </row>
        <row r="370">
          <cell r="B370">
            <v>8091971.9332336001</v>
          </cell>
        </row>
        <row r="371">
          <cell r="B371">
            <v>7913738.159432197</v>
          </cell>
        </row>
        <row r="372">
          <cell r="B372">
            <v>7722328.5745700104</v>
          </cell>
        </row>
        <row r="373">
          <cell r="B373">
            <v>7517061.3587293653</v>
          </cell>
        </row>
        <row r="374">
          <cell r="B374">
            <v>7296736.2903050082</v>
          </cell>
        </row>
        <row r="375">
          <cell r="B375">
            <v>7060380.4083894482</v>
          </cell>
        </row>
        <row r="376">
          <cell r="B376">
            <v>6804173.3241298124</v>
          </cell>
        </row>
        <row r="377">
          <cell r="B377">
            <v>6527678.936930473</v>
          </cell>
        </row>
        <row r="378">
          <cell r="B378">
            <v>6230911.0694208024</v>
          </cell>
        </row>
        <row r="379">
          <cell r="B379">
            <v>5914411.9416495729</v>
          </cell>
        </row>
        <row r="380">
          <cell r="B380">
            <v>5579330.9330954161</v>
          </cell>
        </row>
        <row r="381">
          <cell r="B381">
            <v>5227476.0071306871</v>
          </cell>
        </row>
        <row r="382">
          <cell r="B382">
            <v>4864265.7466792399</v>
          </cell>
        </row>
        <row r="383">
          <cell r="B383">
            <v>4491959.7106941575</v>
          </cell>
        </row>
        <row r="384">
          <cell r="B384">
            <v>4114055.6321931686</v>
          </cell>
        </row>
        <row r="385">
          <cell r="B385">
            <v>3732740.2718677125</v>
          </cell>
        </row>
        <row r="386">
          <cell r="B386">
            <v>3348215.7655015322</v>
          </cell>
        </row>
        <row r="387">
          <cell r="B387">
            <v>2965066.0425921297</v>
          </cell>
        </row>
        <row r="388">
          <cell r="B388">
            <v>2588725.0351361237</v>
          </cell>
        </row>
        <row r="389">
          <cell r="B389">
            <v>2224620.8589442279</v>
          </cell>
        </row>
        <row r="390">
          <cell r="B390">
            <v>1880552.0984164779</v>
          </cell>
        </row>
        <row r="391">
          <cell r="B391">
            <v>1560500.9367869773</v>
          </cell>
        </row>
        <row r="392">
          <cell r="B392">
            <v>1269263.0864534869</v>
          </cell>
        </row>
        <row r="393">
          <cell r="B393">
            <v>1010945.2016246462</v>
          </cell>
        </row>
        <row r="394">
          <cell r="B394">
            <v>786391.02060417493</v>
          </cell>
        </row>
        <row r="395">
          <cell r="B395">
            <v>597473.94655137218</v>
          </cell>
        </row>
        <row r="396">
          <cell r="B396">
            <v>442501.15429487731</v>
          </cell>
        </row>
        <row r="397">
          <cell r="B397">
            <v>319071.65232048137</v>
          </cell>
        </row>
        <row r="398">
          <cell r="B398">
            <v>224111.46158677363</v>
          </cell>
        </row>
        <row r="399">
          <cell r="B399">
            <v>153151.04950455349</v>
          </cell>
        </row>
        <row r="400">
          <cell r="B400">
            <v>101269.90627648996</v>
          </cell>
        </row>
        <row r="401">
          <cell r="B401">
            <v>64931.225807297065</v>
          </cell>
        </row>
        <row r="402">
          <cell r="B402">
            <v>40209.635549555816</v>
          </cell>
        </row>
        <row r="403">
          <cell r="B403">
            <v>23947.813482791156</v>
          </cell>
        </row>
        <row r="404">
          <cell r="B404">
            <v>13700.951206334028</v>
          </cell>
        </row>
        <row r="405">
          <cell r="B405">
            <v>7548.0595338375115</v>
          </cell>
        </row>
        <row r="406">
          <cell r="B406">
            <v>4030.5732143548253</v>
          </cell>
        </row>
        <row r="407">
          <cell r="B407">
            <v>2101.6134242824642</v>
          </cell>
        </row>
        <row r="408">
          <cell r="B408">
            <v>1075.7318473532221</v>
          </cell>
        </row>
        <row r="409">
          <cell r="B409">
            <v>543.44574476883224</v>
          </cell>
        </row>
        <row r="410">
          <cell r="B410">
            <v>272.41630915474116</v>
          </cell>
        </row>
        <row r="411">
          <cell r="B411">
            <v>136.20815457737058</v>
          </cell>
        </row>
        <row r="412">
          <cell r="B412">
            <v>68.104077288685289</v>
          </cell>
        </row>
        <row r="413">
          <cell r="B413">
            <v>34.052038644342645</v>
          </cell>
        </row>
        <row r="414">
          <cell r="B414">
            <v>17.026019322171322</v>
          </cell>
        </row>
        <row r="415">
          <cell r="B415">
            <v>8.5130096610856612</v>
          </cell>
        </row>
        <row r="416">
          <cell r="B416">
            <v>4.2565048305428306</v>
          </cell>
        </row>
        <row r="417">
          <cell r="B417">
            <v>2.1282524152714153</v>
          </cell>
        </row>
        <row r="418">
          <cell r="B418">
            <v>1.0641262076357076</v>
          </cell>
        </row>
        <row r="419">
          <cell r="B419">
            <v>0</v>
          </cell>
        </row>
        <row r="420">
          <cell r="B420">
            <v>0</v>
          </cell>
        </row>
        <row r="421">
          <cell r="B421">
            <v>0</v>
          </cell>
        </row>
        <row r="422">
          <cell r="B422">
            <v>0</v>
          </cell>
        </row>
        <row r="423">
          <cell r="B423">
            <v>0</v>
          </cell>
        </row>
      </sheetData>
      <sheetData sheetId="1"/>
      <sheetData sheetId="2"/>
      <sheetData sheetId="3"/>
      <sheetData sheetId="4"/>
      <sheetData sheetId="5"/>
      <sheetData sheetId="6"/>
      <sheetData sheetId="7"/>
      <sheetData sheetId="8"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PACT"/>
      <sheetName val="FAS132CY"/>
      <sheetName val="FAS132py_final"/>
      <sheetName val="GeorgePatrick"/>
      <sheetName val="Sensitivities"/>
      <sheetName val="Settlement Acctg"/>
      <sheetName val="Input1"/>
    </sheetNames>
    <sheetDataSet>
      <sheetData sheetId="0" refreshError="1">
        <row r="710">
          <cell r="B710" t="str">
            <v>S&amp;U-Q</v>
          </cell>
        </row>
        <row r="711">
          <cell r="B711">
            <v>1</v>
          </cell>
        </row>
        <row r="712">
          <cell r="B712">
            <v>125</v>
          </cell>
        </row>
        <row r="713">
          <cell r="B713">
            <v>1</v>
          </cell>
        </row>
        <row r="714">
          <cell r="B714">
            <v>126</v>
          </cell>
        </row>
        <row r="715">
          <cell r="B715">
            <v>-1</v>
          </cell>
        </row>
        <row r="716">
          <cell r="B716">
            <v>1</v>
          </cell>
        </row>
        <row r="717">
          <cell r="B717">
            <v>0</v>
          </cell>
        </row>
        <row r="718">
          <cell r="B718">
            <v>5</v>
          </cell>
        </row>
        <row r="719">
          <cell r="B719">
            <v>1</v>
          </cell>
        </row>
        <row r="720">
          <cell r="B720">
            <v>110</v>
          </cell>
        </row>
        <row r="721">
          <cell r="B721">
            <v>2</v>
          </cell>
        </row>
        <row r="722">
          <cell r="B722">
            <v>10000000</v>
          </cell>
        </row>
        <row r="723">
          <cell r="B723">
            <v>10000000</v>
          </cell>
        </row>
        <row r="724">
          <cell r="B724">
            <v>10000000</v>
          </cell>
        </row>
        <row r="725">
          <cell r="B725">
            <v>10000000</v>
          </cell>
        </row>
        <row r="726">
          <cell r="B726">
            <v>10000000</v>
          </cell>
        </row>
        <row r="727">
          <cell r="B727">
            <v>9996580</v>
          </cell>
        </row>
        <row r="728">
          <cell r="B728">
            <v>9993401.0875599999</v>
          </cell>
        </row>
        <row r="729">
          <cell r="B729">
            <v>9990383.0804315563</v>
          </cell>
        </row>
        <row r="730">
          <cell r="B730">
            <v>9987445.9078059085</v>
          </cell>
        </row>
        <row r="731">
          <cell r="B731">
            <v>9984529.5736008286</v>
          </cell>
        </row>
        <row r="732">
          <cell r="B732">
            <v>9981604.1064357646</v>
          </cell>
        </row>
        <row r="733">
          <cell r="B733">
            <v>9978629.5884120464</v>
          </cell>
        </row>
        <row r="734">
          <cell r="B734">
            <v>9975596.0850171689</v>
          </cell>
        </row>
        <row r="735">
          <cell r="B735">
            <v>9972503.6502308138</v>
          </cell>
        </row>
        <row r="736">
          <cell r="B736">
            <v>9969342.3665736914</v>
          </cell>
        </row>
        <row r="737">
          <cell r="B737">
            <v>9966102.3303045556</v>
          </cell>
        </row>
        <row r="738">
          <cell r="B738">
            <v>9962783.618228564</v>
          </cell>
        </row>
        <row r="739">
          <cell r="B739">
            <v>9959366.3834475111</v>
          </cell>
        </row>
        <row r="740">
          <cell r="B740">
            <v>9955850.727114154</v>
          </cell>
        </row>
        <row r="741">
          <cell r="B741">
            <v>9952216.8415987585</v>
          </cell>
        </row>
        <row r="742">
          <cell r="B742">
            <v>9948464.8558494765</v>
          </cell>
        </row>
        <row r="743">
          <cell r="B743">
            <v>9944565.0576259848</v>
          </cell>
        </row>
        <row r="744">
          <cell r="B744">
            <v>9940507.6750824731</v>
          </cell>
        </row>
        <row r="745">
          <cell r="B745">
            <v>9936292.8998282384</v>
          </cell>
        </row>
        <row r="746">
          <cell r="B746">
            <v>9931881.1857807152</v>
          </cell>
        </row>
        <row r="747">
          <cell r="B747">
            <v>9927272.7929105125</v>
          </cell>
        </row>
        <row r="748">
          <cell r="B748">
            <v>9922428.2837875709</v>
          </cell>
        </row>
        <row r="749">
          <cell r="B749">
            <v>9917338.0780779887</v>
          </cell>
        </row>
        <row r="750">
          <cell r="B750">
            <v>9911962.8808396701</v>
          </cell>
        </row>
        <row r="751">
          <cell r="B751">
            <v>9906293.2380718291</v>
          </cell>
        </row>
        <row r="752">
          <cell r="B752">
            <v>9900280.1180763189</v>
          </cell>
        </row>
        <row r="753">
          <cell r="B753">
            <v>9893894.4374001604</v>
          </cell>
        </row>
        <row r="754">
          <cell r="B754">
            <v>9887097.3319216669</v>
          </cell>
        </row>
        <row r="755">
          <cell r="B755">
            <v>9879840.2024800368</v>
          </cell>
        </row>
        <row r="756">
          <cell r="B756">
            <v>9872084.5279210899</v>
          </cell>
        </row>
        <row r="757">
          <cell r="B757">
            <v>9863594.5352270789</v>
          </cell>
        </row>
        <row r="758">
          <cell r="B758">
            <v>9854648.2549836282</v>
          </cell>
        </row>
        <row r="759">
          <cell r="B759">
            <v>9845128.6647693142</v>
          </cell>
        </row>
        <row r="760">
          <cell r="B760">
            <v>9834899.576086618</v>
          </cell>
        </row>
        <row r="761">
          <cell r="B761">
            <v>9823805.809364792</v>
          </cell>
        </row>
        <row r="762">
          <cell r="B762">
            <v>9811643.9377727993</v>
          </cell>
        </row>
        <row r="763">
          <cell r="B763">
            <v>9798201.9855780508</v>
          </cell>
        </row>
        <row r="764">
          <cell r="B764">
            <v>9783240.1311460733</v>
          </cell>
        </row>
        <row r="765">
          <cell r="B765">
            <v>9766461.8743211571</v>
          </cell>
        </row>
        <row r="766">
          <cell r="B766">
            <v>9747593.0699799675</v>
          </cell>
        </row>
        <row r="767">
          <cell r="B767">
            <v>9726314.0743082017</v>
          </cell>
        </row>
        <row r="768">
          <cell r="B768">
            <v>9702280.3522305861</v>
          </cell>
        </row>
        <row r="769">
          <cell r="B769">
            <v>9675210.9900478628</v>
          </cell>
        </row>
        <row r="770">
          <cell r="B770">
            <v>9644850.1779610924</v>
          </cell>
        </row>
        <row r="771">
          <cell r="B771">
            <v>9610967.8192859162</v>
          </cell>
        </row>
        <row r="772">
          <cell r="B772">
            <v>9573398.5460803267</v>
          </cell>
        </row>
        <row r="773">
          <cell r="B773">
            <v>9532003.1707670745</v>
          </cell>
        </row>
        <row r="774">
          <cell r="B774">
            <v>9486678.4956900775</v>
          </cell>
        </row>
        <row r="775">
          <cell r="B775">
            <v>9437347.7675124891</v>
          </cell>
        </row>
        <row r="776">
          <cell r="B776">
            <v>9383932.3791483678</v>
          </cell>
        </row>
        <row r="777">
          <cell r="B777">
            <v>9326399.4897318091</v>
          </cell>
        </row>
        <row r="778">
          <cell r="B778">
            <v>9264677.3779087644</v>
          </cell>
        </row>
        <row r="779">
          <cell r="B779">
            <v>9198536.8461078741</v>
          </cell>
        </row>
        <row r="780">
          <cell r="B780">
            <v>9127533.3401927669</v>
          </cell>
        </row>
        <row r="781">
          <cell r="B781">
            <v>9051008.1006685905</v>
          </cell>
        </row>
        <row r="782">
          <cell r="B782">
            <v>8968118.9684826676</v>
          </cell>
        </row>
        <row r="783">
          <cell r="B783">
            <v>8877863.8191838581</v>
          </cell>
        </row>
        <row r="784">
          <cell r="B784">
            <v>8779026.5612848848</v>
          </cell>
        </row>
        <row r="785">
          <cell r="B785">
            <v>8670245.6431640033</v>
          </cell>
        </row>
        <row r="786">
          <cell r="B786">
            <v>8550006.6765846051</v>
          </cell>
        </row>
        <row r="787">
          <cell r="B787">
            <v>8416694.9724832978</v>
          </cell>
        </row>
        <row r="788">
          <cell r="B788">
            <v>8268737.8915620139</v>
          </cell>
        </row>
        <row r="789">
          <cell r="B789">
            <v>8104983.8063575197</v>
          </cell>
        </row>
        <row r="790">
          <cell r="B790">
            <v>7924818.1213259976</v>
          </cell>
        </row>
        <row r="791">
          <cell r="B791">
            <v>7728147.9100090507</v>
          </cell>
        </row>
        <row r="792">
          <cell r="B792">
            <v>7515391.9980465015</v>
          </cell>
        </row>
        <row r="793">
          <cell r="B793">
            <v>7287269.789337798</v>
          </cell>
        </row>
        <row r="794">
          <cell r="B794">
            <v>7044093.5964675955</v>
          </cell>
        </row>
        <row r="795">
          <cell r="B795">
            <v>6785716.2433491638</v>
          </cell>
        </row>
        <row r="796">
          <cell r="B796">
            <v>6511654.7357127778</v>
          </cell>
        </row>
        <row r="797">
          <cell r="B797">
            <v>6221254.469464195</v>
          </cell>
        </row>
        <row r="798">
          <cell r="B798">
            <v>5913999.1537262974</v>
          </cell>
        </row>
        <row r="799">
          <cell r="B799">
            <v>5590160.3880665526</v>
          </cell>
        </row>
        <row r="800">
          <cell r="B800">
            <v>5250960.6360394498</v>
          </cell>
        </row>
        <row r="801">
          <cell r="B801">
            <v>4898489.9033453017</v>
          </cell>
        </row>
        <row r="802">
          <cell r="B802">
            <v>4535658.7562045157</v>
          </cell>
        </row>
        <row r="803">
          <cell r="B803">
            <v>4166075.1381139471</v>
          </cell>
        </row>
        <row r="804">
          <cell r="B804">
            <v>3793961.3067776095</v>
          </cell>
        </row>
        <row r="805">
          <cell r="B805">
            <v>3423955.2303341231</v>
          </cell>
        </row>
        <row r="806">
          <cell r="B806">
            <v>3060855.0500228805</v>
          </cell>
        </row>
        <row r="807">
          <cell r="B807">
            <v>2709358.6994984532</v>
          </cell>
        </row>
        <row r="808">
          <cell r="B808">
            <v>2372937.62978173</v>
          </cell>
        </row>
        <row r="809">
          <cell r="B809">
            <v>2055272.4692828499</v>
          </cell>
        </row>
        <row r="810">
          <cell r="B810">
            <v>1759163.1988158619</v>
          </cell>
        </row>
        <row r="811">
          <cell r="B811">
            <v>1486740.9450104365</v>
          </cell>
        </row>
        <row r="812">
          <cell r="B812">
            <v>1239485.5186685859</v>
          </cell>
        </row>
        <row r="813">
          <cell r="B813">
            <v>1018591.8464445826</v>
          </cell>
        </row>
        <row r="814">
          <cell r="B814">
            <v>824590.8433707474</v>
          </cell>
        </row>
        <row r="815">
          <cell r="B815">
            <v>657193.13003058219</v>
          </cell>
        </row>
        <row r="816">
          <cell r="B816">
            <v>513988.11822439823</v>
          </cell>
        </row>
        <row r="817">
          <cell r="B817">
            <v>393670.69558172172</v>
          </cell>
        </row>
        <row r="818">
          <cell r="B818">
            <v>295868.72265418113</v>
          </cell>
        </row>
        <row r="819">
          <cell r="B819">
            <v>217772.9898347194</v>
          </cell>
        </row>
        <row r="820">
          <cell r="B820">
            <v>156621.68097016067</v>
          </cell>
        </row>
        <row r="821">
          <cell r="B821">
            <v>109767.67862121324</v>
          </cell>
        </row>
        <row r="822">
          <cell r="B822">
            <v>74731.482120501285</v>
          </cell>
        </row>
        <row r="823">
          <cell r="B823">
            <v>49241.619809947981</v>
          </cell>
        </row>
        <row r="824">
          <cell r="B824">
            <v>31265.868015086853</v>
          </cell>
        </row>
        <row r="825">
          <cell r="B825">
            <v>18975.192766620177</v>
          </cell>
        </row>
        <row r="826">
          <cell r="B826">
            <v>10867.946781117875</v>
          </cell>
        </row>
        <row r="827">
          <cell r="B827">
            <v>5765.1088610328188</v>
          </cell>
        </row>
        <row r="828">
          <cell r="B828">
            <v>2756.0391165610445</v>
          </cell>
        </row>
        <row r="829">
          <cell r="B829">
            <v>1139.5725659938939</v>
          </cell>
        </row>
        <row r="830">
          <cell r="B830">
            <v>381.45140416026811</v>
          </cell>
        </row>
        <row r="831">
          <cell r="B831">
            <v>91.466324946569898</v>
          </cell>
        </row>
        <row r="832">
          <cell r="B832">
            <v>0</v>
          </cell>
        </row>
        <row r="833">
          <cell r="B833">
            <v>0</v>
          </cell>
        </row>
        <row r="834">
          <cell r="B834">
            <v>0</v>
          </cell>
        </row>
        <row r="835">
          <cell r="B835">
            <v>0</v>
          </cell>
        </row>
        <row r="836">
          <cell r="B836">
            <v>0</v>
          </cell>
        </row>
        <row r="837">
          <cell r="B837">
            <v>0</v>
          </cell>
        </row>
        <row r="838">
          <cell r="B838">
            <v>0</v>
          </cell>
        </row>
        <row r="839">
          <cell r="B839">
            <v>0</v>
          </cell>
        </row>
        <row r="840">
          <cell r="B840">
            <v>0</v>
          </cell>
        </row>
        <row r="841">
          <cell r="B841">
            <v>0</v>
          </cell>
        </row>
        <row r="842">
          <cell r="B842">
            <v>0</v>
          </cell>
        </row>
        <row r="843">
          <cell r="B843">
            <v>0</v>
          </cell>
        </row>
        <row r="844">
          <cell r="B844">
            <v>0</v>
          </cell>
        </row>
        <row r="845">
          <cell r="B845">
            <v>0</v>
          </cell>
        </row>
        <row r="846">
          <cell r="B846">
            <v>0</v>
          </cell>
        </row>
        <row r="851">
          <cell r="B851" t="str">
            <v>S&amp;U-Q</v>
          </cell>
        </row>
        <row r="852">
          <cell r="B852">
            <v>1</v>
          </cell>
        </row>
        <row r="853">
          <cell r="B853">
            <v>125</v>
          </cell>
        </row>
        <row r="854">
          <cell r="B854">
            <v>1</v>
          </cell>
        </row>
        <row r="855">
          <cell r="B855">
            <v>126</v>
          </cell>
        </row>
        <row r="856">
          <cell r="B856">
            <v>-1</v>
          </cell>
        </row>
        <row r="857">
          <cell r="B857">
            <v>1</v>
          </cell>
        </row>
        <row r="858">
          <cell r="B858">
            <v>0</v>
          </cell>
        </row>
        <row r="859">
          <cell r="B859">
            <v>5</v>
          </cell>
        </row>
        <row r="860">
          <cell r="B860">
            <v>1</v>
          </cell>
        </row>
        <row r="861">
          <cell r="B861">
            <v>110</v>
          </cell>
        </row>
        <row r="862">
          <cell r="B862">
            <v>2</v>
          </cell>
        </row>
        <row r="863">
          <cell r="B863">
            <v>10000000</v>
          </cell>
        </row>
        <row r="864">
          <cell r="B864">
            <v>10000000</v>
          </cell>
        </row>
        <row r="865">
          <cell r="B865">
            <v>10000000</v>
          </cell>
        </row>
        <row r="866">
          <cell r="B866">
            <v>10000000</v>
          </cell>
        </row>
        <row r="867">
          <cell r="B867">
            <v>10000000</v>
          </cell>
        </row>
        <row r="868">
          <cell r="B868">
            <v>9998290</v>
          </cell>
        </row>
        <row r="869">
          <cell r="B869">
            <v>9996890.2393999994</v>
          </cell>
        </row>
        <row r="870">
          <cell r="B870">
            <v>9995710.60635175</v>
          </cell>
        </row>
        <row r="871">
          <cell r="B871">
            <v>9994671.0524486899</v>
          </cell>
        </row>
        <row r="872">
          <cell r="B872">
            <v>9993701.5693566017</v>
          </cell>
        </row>
        <row r="873">
          <cell r="B873">
            <v>9992742.1740059443</v>
          </cell>
        </row>
        <row r="874">
          <cell r="B874">
            <v>9991702.9288198482</v>
          </cell>
        </row>
        <row r="875">
          <cell r="B875">
            <v>9990573.8663888909</v>
          </cell>
        </row>
        <row r="876">
          <cell r="B876">
            <v>9989365.0069510583</v>
          </cell>
        </row>
        <row r="877">
          <cell r="B877">
            <v>9988056.4001351483</v>
          </cell>
        </row>
        <row r="878">
          <cell r="B878">
            <v>9986658.0722391289</v>
          </cell>
        </row>
        <row r="879">
          <cell r="B879">
            <v>9985170.0601863656</v>
          </cell>
        </row>
        <row r="880">
          <cell r="B880">
            <v>9983582.4181467965</v>
          </cell>
        </row>
        <row r="881">
          <cell r="B881">
            <v>9981905.176300548</v>
          </cell>
        </row>
        <row r="882">
          <cell r="B882">
            <v>9980118.4152739905</v>
          </cell>
        </row>
        <row r="883">
          <cell r="B883">
            <v>9978232.1728935037</v>
          </cell>
        </row>
        <row r="884">
          <cell r="B884">
            <v>9976226.5482267514</v>
          </cell>
        </row>
        <row r="885">
          <cell r="B885">
            <v>9974111.5881985277</v>
          </cell>
        </row>
        <row r="886">
          <cell r="B886">
            <v>9971867.4130911827</v>
          </cell>
        </row>
        <row r="887">
          <cell r="B887">
            <v>9969494.1086468678</v>
          </cell>
        </row>
        <row r="888">
          <cell r="B888">
            <v>9966971.8266373798</v>
          </cell>
        </row>
        <row r="889">
          <cell r="B889">
            <v>9964300.6781878397</v>
          </cell>
        </row>
        <row r="890">
          <cell r="B890">
            <v>9961480.7810959127</v>
          </cell>
        </row>
        <row r="891">
          <cell r="B891">
            <v>9958482.3753808029</v>
          </cell>
        </row>
        <row r="892">
          <cell r="B892">
            <v>9955295.6610206813</v>
          </cell>
        </row>
        <row r="893">
          <cell r="B893">
            <v>9951890.9499046132</v>
          </cell>
        </row>
        <row r="894">
          <cell r="B894">
            <v>9948268.4615988471</v>
          </cell>
        </row>
        <row r="895">
          <cell r="B895">
            <v>9944408.533435747</v>
          </cell>
        </row>
        <row r="896">
          <cell r="B896">
            <v>9940291.5483029038</v>
          </cell>
        </row>
        <row r="897">
          <cell r="B897">
            <v>9935887.9991470054</v>
          </cell>
        </row>
        <row r="898">
          <cell r="B898">
            <v>9931158.516459411</v>
          </cell>
        </row>
        <row r="899">
          <cell r="B899">
            <v>9926173.0748841483</v>
          </cell>
        </row>
        <row r="900">
          <cell r="B900">
            <v>9920862.572289085</v>
          </cell>
        </row>
        <row r="901">
          <cell r="B901">
            <v>9915177.9180351626</v>
          </cell>
        </row>
        <row r="902">
          <cell r="B902">
            <v>9909060.2532597352</v>
          </cell>
        </row>
        <row r="903">
          <cell r="B903">
            <v>9902470.728191318</v>
          </cell>
        </row>
        <row r="904">
          <cell r="B904">
            <v>9895380.5591499321</v>
          </cell>
        </row>
        <row r="905">
          <cell r="B905">
            <v>9887711.6392165907</v>
          </cell>
        </row>
        <row r="906">
          <cell r="B906">
            <v>9879396.0737280101</v>
          </cell>
        </row>
        <row r="907">
          <cell r="B907">
            <v>9870316.9087362532</v>
          </cell>
        </row>
        <row r="908">
          <cell r="B908">
            <v>9860347.8886584304</v>
          </cell>
        </row>
        <row r="909">
          <cell r="B909">
            <v>9849333.880066799</v>
          </cell>
        </row>
        <row r="910">
          <cell r="B910">
            <v>9837150.2540571559</v>
          </cell>
        </row>
        <row r="911">
          <cell r="B911">
            <v>9823712.7068101149</v>
          </cell>
        </row>
        <row r="912">
          <cell r="B912">
            <v>9808928.0191863663</v>
          </cell>
        </row>
        <row r="913">
          <cell r="B913">
            <v>9792772.7147387676</v>
          </cell>
        </row>
        <row r="914">
          <cell r="B914">
            <v>9775214.2732612398</v>
          </cell>
        </row>
        <row r="915">
          <cell r="B915">
            <v>9756172.1558569279</v>
          </cell>
        </row>
        <row r="916">
          <cell r="B916">
            <v>9735498.8270586673</v>
          </cell>
        </row>
        <row r="917">
          <cell r="B917">
            <v>9712961.1472740266</v>
          </cell>
        </row>
        <row r="918">
          <cell r="B918">
            <v>9688280.5129988026</v>
          </cell>
        </row>
        <row r="919">
          <cell r="B919">
            <v>9661124.2627208661</v>
          </cell>
        </row>
        <row r="920">
          <cell r="B920">
            <v>9631145.7941336427</v>
          </cell>
        </row>
        <row r="921">
          <cell r="B921">
            <v>9597995.3903102353</v>
          </cell>
        </row>
        <row r="922">
          <cell r="B922">
            <v>9561321.4499238599</v>
          </cell>
        </row>
        <row r="923">
          <cell r="B923">
            <v>9520771.8856547326</v>
          </cell>
        </row>
        <row r="924">
          <cell r="B924">
            <v>9476005.2162483837</v>
          </cell>
        </row>
        <row r="925">
          <cell r="B925">
            <v>9426635.2290717289</v>
          </cell>
        </row>
        <row r="926">
          <cell r="B926">
            <v>9372252.9704352133</v>
          </cell>
        </row>
        <row r="927">
          <cell r="B927">
            <v>9312411.1352189854</v>
          </cell>
        </row>
        <row r="928">
          <cell r="B928">
            <v>9246628.2629597988</v>
          </cell>
        </row>
        <row r="929">
          <cell r="B929">
            <v>9174347.3698282428</v>
          </cell>
        </row>
        <row r="930">
          <cell r="B930">
            <v>9094704.8603107631</v>
          </cell>
        </row>
        <row r="931">
          <cell r="B931">
            <v>9006468.0337560289</v>
          </cell>
        </row>
        <row r="932">
          <cell r="B932">
            <v>8908108.3963593803</v>
          </cell>
        </row>
        <row r="933">
          <cell r="B933">
            <v>8797781.4738704693</v>
          </cell>
        </row>
        <row r="934">
          <cell r="B934">
            <v>8673486.4172076266</v>
          </cell>
        </row>
        <row r="935">
          <cell r="B935">
            <v>8533331.5501919687</v>
          </cell>
        </row>
        <row r="936">
          <cell r="B936">
            <v>8375627.049812871</v>
          </cell>
        </row>
        <row r="937">
          <cell r="B937">
            <v>8198976.6997052683</v>
          </cell>
        </row>
        <row r="938">
          <cell r="B938">
            <v>8002266.8507259395</v>
          </cell>
        </row>
        <row r="939">
          <cell r="B939">
            <v>7784733.2286558058</v>
          </cell>
        </row>
        <row r="940">
          <cell r="B940">
            <v>7545959.8910664748</v>
          </cell>
        </row>
        <row r="941">
          <cell r="B941">
            <v>7285933.6591802146</v>
          </cell>
        </row>
        <row r="942">
          <cell r="B942">
            <v>7005068.2025524769</v>
          </cell>
        </row>
        <row r="943">
          <cell r="B943">
            <v>6704235.5485938611</v>
          </cell>
        </row>
        <row r="944">
          <cell r="B944">
            <v>6384745.2035256205</v>
          </cell>
        </row>
        <row r="945">
          <cell r="B945">
            <v>6048326.594006652</v>
          </cell>
        </row>
        <row r="946">
          <cell r="B946">
            <v>5697094.2203660915</v>
          </cell>
        </row>
        <row r="947">
          <cell r="B947">
            <v>5333579.7294471925</v>
          </cell>
        </row>
        <row r="948">
          <cell r="B948">
            <v>4960666.5019237036</v>
          </cell>
        </row>
        <row r="949">
          <cell r="B949">
            <v>4580828.2678714059</v>
          </cell>
        </row>
        <row r="950">
          <cell r="B950">
            <v>4196634.2010450307</v>
          </cell>
        </row>
        <row r="951">
          <cell r="B951">
            <v>3810816.6357719558</v>
          </cell>
        </row>
        <row r="952">
          <cell r="B952">
            <v>3424575.126469925</v>
          </cell>
        </row>
        <row r="953">
          <cell r="B953">
            <v>3041878.8560869107</v>
          </cell>
        </row>
        <row r="954">
          <cell r="B954">
            <v>2667496.5739951581</v>
          </cell>
        </row>
        <row r="955">
          <cell r="B955">
            <v>2305704.0136641948</v>
          </cell>
        </row>
        <row r="956">
          <cell r="B956">
            <v>1960823.7244123456</v>
          </cell>
        </row>
        <row r="957">
          <cell r="B957">
            <v>1637085.8450406941</v>
          </cell>
        </row>
        <row r="958">
          <cell r="B958">
            <v>1338450.2822742157</v>
          </cell>
        </row>
        <row r="959">
          <cell r="B959">
            <v>1068408.5686734167</v>
          </cell>
        </row>
        <row r="960">
          <cell r="B960">
            <v>831175.92485946533</v>
          </cell>
        </row>
        <row r="961">
          <cell r="B961">
            <v>628452.94796216663</v>
          </cell>
        </row>
        <row r="962">
          <cell r="B962">
            <v>459911.29411293298</v>
          </cell>
        </row>
        <row r="963">
          <cell r="B963">
            <v>324151.45893761865</v>
          </cell>
        </row>
        <row r="964">
          <cell r="B964">
            <v>218729.30070463163</v>
          </cell>
        </row>
        <row r="965">
          <cell r="B965">
            <v>140228.01086964144</v>
          </cell>
        </row>
        <row r="966">
          <cell r="B966">
            <v>84719.874590980835</v>
          </cell>
        </row>
        <row r="967">
          <cell r="B967">
            <v>47582.070365278472</v>
          </cell>
        </row>
        <row r="968">
          <cell r="B968">
            <v>24370.775127969788</v>
          </cell>
        </row>
        <row r="969">
          <cell r="B969">
            <v>11067.110176462873</v>
          </cell>
        </row>
        <row r="970">
          <cell r="B970">
            <v>4268.4847910701419</v>
          </cell>
        </row>
        <row r="971">
          <cell r="B971">
            <v>1302.3830055121578</v>
          </cell>
        </row>
        <row r="972">
          <cell r="B972">
            <v>274.18548461845251</v>
          </cell>
        </row>
        <row r="973">
          <cell r="B973">
            <v>0</v>
          </cell>
        </row>
        <row r="974">
          <cell r="B974">
            <v>0</v>
          </cell>
        </row>
        <row r="975">
          <cell r="B975">
            <v>0</v>
          </cell>
        </row>
        <row r="976">
          <cell r="B976">
            <v>0</v>
          </cell>
        </row>
        <row r="977">
          <cell r="B977">
            <v>0</v>
          </cell>
        </row>
        <row r="978">
          <cell r="B978">
            <v>0</v>
          </cell>
        </row>
        <row r="979">
          <cell r="B979">
            <v>0</v>
          </cell>
        </row>
        <row r="980">
          <cell r="B980">
            <v>0</v>
          </cell>
        </row>
        <row r="981">
          <cell r="B981">
            <v>0</v>
          </cell>
        </row>
        <row r="982">
          <cell r="B982">
            <v>0</v>
          </cell>
        </row>
        <row r="983">
          <cell r="B983">
            <v>0</v>
          </cell>
        </row>
        <row r="984">
          <cell r="B984">
            <v>0</v>
          </cell>
        </row>
        <row r="985">
          <cell r="B985">
            <v>0</v>
          </cell>
        </row>
        <row r="986">
          <cell r="B986">
            <v>0</v>
          </cell>
        </row>
        <row r="987">
          <cell r="B987">
            <v>0</v>
          </cell>
        </row>
      </sheetData>
      <sheetData sheetId="1"/>
      <sheetData sheetId="2"/>
      <sheetData sheetId="3"/>
      <sheetData sheetId="4"/>
      <sheetData sheetId="5"/>
      <sheetData sheetId="6"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Titles"/>
      <sheetName val="Lookup Table"/>
      <sheetName val="Payments"/>
      <sheetName val="TPACT"/>
      <sheetName val="main"/>
      <sheetName val="FLC"/>
    </sheetNames>
    <sheetDataSet>
      <sheetData sheetId="0"/>
      <sheetData sheetId="1"/>
      <sheetData sheetId="2"/>
      <sheetData sheetId="3" refreshError="1"/>
      <sheetData sheetId="4" refreshError="1"/>
      <sheetData sheetId="5" refreshError="1"/>
      <sheetData sheetId="6"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LAN-INFO"/>
      <sheetName val="SCH1"/>
      <sheetName val="SCH2"/>
      <sheetName val="SCH3"/>
      <sheetName val="SCH4"/>
      <sheetName val="SCH5"/>
      <sheetName val="SCH6"/>
      <sheetName val="INT GEN"/>
      <sheetName val="169-INPUT"/>
      <sheetName val="168-INPUT"/>
      <sheetName val="INV"/>
      <sheetName val="FITB1"/>
      <sheetName val="FITB2"/>
      <sheetName val="FITB3"/>
      <sheetName val="AFUDC"/>
      <sheetName val="AFUDC-TAX"/>
      <sheetName val="Prop&amp;GrossRec"/>
      <sheetName val="ROR"/>
      <sheetName val="CAP VS RB"/>
      <sheetName val="CAP STRUCT"/>
      <sheetName val="Bonds "/>
      <sheetName val="Preferred"/>
      <sheetName val="Sinking Funds"/>
      <sheetName val="DEF PROJ"/>
      <sheetName val="INCSTATE"/>
      <sheetName val="WATERSALES"/>
      <sheetName val="329"/>
      <sheetName val="oldtd31"/>
      <sheetName val="TD31"/>
      <sheetName val="SUMMARY"/>
      <sheetName val="KC_DETAILS"/>
      <sheetName val="EC - INPUT"/>
      <sheetName val="Revenues"/>
      <sheetName val="TAX CALC"/>
      <sheetName val="Module1"/>
      <sheetName val="Module2"/>
      <sheetName val="Module3"/>
      <sheetName val="Module4"/>
      <sheetName val="Lookup Table"/>
    </sheetNames>
    <sheetDataSet>
      <sheetData sheetId="0" refreshError="1"/>
      <sheetData sheetId="1" refreshError="1">
        <row r="4">
          <cell r="C4" t="str">
            <v>Bluefield Valley</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s"/>
      <sheetName val="S&amp;P Data"/>
      <sheetName val="Proxy Data"/>
      <sheetName val="QA Sheet"/>
      <sheetName val="TCC"/>
      <sheetName val="TDC"/>
      <sheetName val="PERKS"/>
      <sheetName val="Notes"/>
      <sheetName val="Sheet1"/>
      <sheetName val="Prev Chart"/>
      <sheetName val="PLAN-INFO"/>
      <sheetName val="S&amp;P_Data"/>
      <sheetName val="Proxy_Data"/>
      <sheetName val="QA_Sheet"/>
      <sheetName val="Prev_Chart"/>
      <sheetName val="Lookup Table"/>
    </sheetNames>
    <sheetDataSet>
      <sheetData sheetId="0" refreshError="1">
        <row r="10">
          <cell r="C10">
            <v>0.91267299999999996</v>
          </cell>
        </row>
      </sheetData>
      <sheetData sheetId="1" refreshError="1"/>
      <sheetData sheetId="2" refreshError="1"/>
      <sheetData sheetId="3" refreshError="1"/>
      <sheetData sheetId="4"/>
      <sheetData sheetId="5"/>
      <sheetData sheetId="6" refreshError="1"/>
      <sheetData sheetId="7" refreshError="1"/>
      <sheetData sheetId="8" refreshError="1"/>
      <sheetData sheetId="9" refreshError="1"/>
      <sheetData sheetId="10" refreshError="1"/>
      <sheetData sheetId="11"/>
      <sheetData sheetId="12"/>
      <sheetData sheetId="13"/>
      <sheetData sheetId="14"/>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
    </sheetNames>
    <sheetDataSet>
      <sheetData sheetId="0"/>
      <sheetData sheetId="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 comp"/>
      <sheetName val="exchange rates"/>
      <sheetName val="INDEX"/>
      <sheetName val="co information"/>
      <sheetName val="director information"/>
      <sheetName val="Corporate"/>
      <sheetName val="Energy"/>
      <sheetName val="Electric"/>
      <sheetName val="Formulas"/>
      <sheetName val="201"/>
      <sheetName val="Values"/>
      <sheetName val="exec_comp"/>
      <sheetName val="exchange_rates"/>
      <sheetName val="co_information"/>
      <sheetName val="director_information"/>
    </sheetNames>
    <sheetDataSet>
      <sheetData sheetId="0">
        <row r="4">
          <cell r="B4">
            <v>1</v>
          </cell>
        </row>
      </sheetData>
      <sheetData sheetId="1"/>
      <sheetData sheetId="2"/>
      <sheetData sheetId="3" refreshError="1">
        <row r="4">
          <cell r="B4">
            <v>1</v>
          </cell>
          <cell r="C4">
            <v>2</v>
          </cell>
          <cell r="D4">
            <v>3</v>
          </cell>
          <cell r="E4">
            <v>4</v>
          </cell>
          <cell r="F4">
            <v>5</v>
          </cell>
          <cell r="G4">
            <v>6</v>
          </cell>
          <cell r="H4">
            <v>7</v>
          </cell>
          <cell r="I4">
            <v>8</v>
          </cell>
          <cell r="J4">
            <v>9</v>
          </cell>
          <cell r="K4">
            <v>10</v>
          </cell>
          <cell r="L4">
            <v>11</v>
          </cell>
          <cell r="M4">
            <v>12</v>
          </cell>
          <cell r="N4">
            <v>13</v>
          </cell>
          <cell r="O4">
            <v>14</v>
          </cell>
          <cell r="P4">
            <v>15</v>
          </cell>
          <cell r="Q4">
            <v>16</v>
          </cell>
          <cell r="R4">
            <v>17</v>
          </cell>
          <cell r="S4">
            <v>18</v>
          </cell>
          <cell r="T4">
            <v>19</v>
          </cell>
          <cell r="U4">
            <v>20</v>
          </cell>
          <cell r="V4">
            <v>21</v>
          </cell>
          <cell r="W4">
            <v>22</v>
          </cell>
          <cell r="X4">
            <v>23</v>
          </cell>
          <cell r="Y4">
            <v>24</v>
          </cell>
          <cell r="Z4">
            <v>25</v>
          </cell>
          <cell r="AA4">
            <v>26</v>
          </cell>
          <cell r="AB4">
            <v>27</v>
          </cell>
          <cell r="AC4">
            <v>28</v>
          </cell>
          <cell r="AD4">
            <v>29</v>
          </cell>
          <cell r="AE4">
            <v>30</v>
          </cell>
          <cell r="AF4">
            <v>31</v>
          </cell>
          <cell r="AG4">
            <v>32</v>
          </cell>
        </row>
        <row r="5">
          <cell r="B5" t="str">
            <v>Abitibi-Consolidated</v>
          </cell>
          <cell r="C5">
            <v>35765</v>
          </cell>
          <cell r="D5">
            <v>194200000</v>
          </cell>
          <cell r="I5">
            <v>3747</v>
          </cell>
          <cell r="J5">
            <v>-121</v>
          </cell>
          <cell r="K5">
            <v>-6.1452513966480442</v>
          </cell>
          <cell r="L5">
            <v>3188</v>
          </cell>
          <cell r="M5">
            <v>12899.999618530273</v>
          </cell>
          <cell r="N5">
            <v>3874.2890625</v>
          </cell>
          <cell r="O5">
            <v>19.950000762939453</v>
          </cell>
          <cell r="P5">
            <v>-6.4042755903648718</v>
          </cell>
          <cell r="Q5">
            <v>2.7566037227853002</v>
          </cell>
          <cell r="R5">
            <v>8.0743197050445517</v>
          </cell>
        </row>
        <row r="6">
          <cell r="B6" t="str">
            <v>Air Canada</v>
          </cell>
          <cell r="C6">
            <v>35765</v>
          </cell>
          <cell r="D6">
            <v>120063018</v>
          </cell>
          <cell r="E6">
            <v>36675760</v>
          </cell>
          <cell r="F6" t="str">
            <v>Class A Non-Voting</v>
          </cell>
          <cell r="I6">
            <v>5572</v>
          </cell>
          <cell r="J6">
            <v>427</v>
          </cell>
          <cell r="K6">
            <v>35.289256198347104</v>
          </cell>
          <cell r="L6">
            <v>1435</v>
          </cell>
          <cell r="M6">
            <v>21215.000152587891</v>
          </cell>
          <cell r="N6">
            <v>2139.487060546875</v>
          </cell>
          <cell r="O6">
            <v>13.649999618530273</v>
          </cell>
          <cell r="P6">
            <v>120.16129094281629</v>
          </cell>
          <cell r="Q6">
            <v>17.683598907841123</v>
          </cell>
          <cell r="R6">
            <v>37.7716910452055</v>
          </cell>
        </row>
        <row r="7">
          <cell r="B7" t="str">
            <v>Alberta Energy</v>
          </cell>
          <cell r="C7">
            <v>35765</v>
          </cell>
          <cell r="D7">
            <v>112107871</v>
          </cell>
          <cell r="I7">
            <v>1713.800048828125</v>
          </cell>
          <cell r="J7">
            <v>199.69999694824219</v>
          </cell>
          <cell r="K7">
            <v>9.4115983338122717</v>
          </cell>
          <cell r="L7">
            <v>2213.699951171875</v>
          </cell>
          <cell r="M7" t="e">
            <v>#VALUE!</v>
          </cell>
          <cell r="N7">
            <v>3110.9970703125</v>
          </cell>
          <cell r="O7">
            <v>27.75</v>
          </cell>
          <cell r="P7">
            <v>-14.160824517024317</v>
          </cell>
          <cell r="Q7">
            <v>17.586639819577378</v>
          </cell>
          <cell r="R7">
            <v>13.122884116366706</v>
          </cell>
          <cell r="S7">
            <v>1151200</v>
          </cell>
          <cell r="T7">
            <v>2986250</v>
          </cell>
          <cell r="U7">
            <v>3057850</v>
          </cell>
          <cell r="V7">
            <v>3115743</v>
          </cell>
          <cell r="W7">
            <v>8435924</v>
          </cell>
          <cell r="X7">
            <v>10430238</v>
          </cell>
          <cell r="Z7">
            <v>3093002</v>
          </cell>
          <cell r="AA7">
            <v>4684050</v>
          </cell>
          <cell r="AB7">
            <v>7061714</v>
          </cell>
          <cell r="AD7" t="str">
            <v>X</v>
          </cell>
          <cell r="AE7" t="str">
            <v>X</v>
          </cell>
        </row>
        <row r="8">
          <cell r="B8" t="str">
            <v>Alcan Aluminium</v>
          </cell>
          <cell r="C8">
            <v>35765</v>
          </cell>
          <cell r="D8">
            <v>227344000</v>
          </cell>
          <cell r="I8">
            <v>7777</v>
          </cell>
          <cell r="J8">
            <v>485</v>
          </cell>
          <cell r="K8">
            <v>9.6097356273604699</v>
          </cell>
          <cell r="L8">
            <v>5074</v>
          </cell>
          <cell r="M8">
            <v>33000</v>
          </cell>
          <cell r="N8">
            <v>6280.375</v>
          </cell>
          <cell r="O8">
            <v>27.625</v>
          </cell>
          <cell r="P8">
            <v>-16.335204658086187</v>
          </cell>
          <cell r="Q8">
            <v>4.6503763048954205</v>
          </cell>
          <cell r="R8">
            <v>11.139835942893693</v>
          </cell>
          <cell r="S8">
            <v>752000</v>
          </cell>
          <cell r="T8">
            <v>853000</v>
          </cell>
          <cell r="U8">
            <v>1100000</v>
          </cell>
          <cell r="W8">
            <v>19251288</v>
          </cell>
          <cell r="X8">
            <v>19401061</v>
          </cell>
          <cell r="Z8">
            <v>3473000</v>
          </cell>
          <cell r="AA8">
            <v>3715000</v>
          </cell>
          <cell r="AB8">
            <v>4193000</v>
          </cell>
          <cell r="AD8" t="str">
            <v>X</v>
          </cell>
        </row>
        <row r="9">
          <cell r="B9" t="str">
            <v>Avenor</v>
          </cell>
          <cell r="N9">
            <v>1334.6689453125</v>
          </cell>
          <cell r="O9">
            <v>20.399999618530273</v>
          </cell>
          <cell r="P9">
            <v>2.02844683527037</v>
          </cell>
          <cell r="Q9">
            <v>-8.3277754161269364</v>
          </cell>
          <cell r="R9">
            <v>-1.0174230757426739</v>
          </cell>
        </row>
        <row r="10">
          <cell r="B10" t="str">
            <v>Bank of Montreal</v>
          </cell>
          <cell r="C10">
            <v>35704</v>
          </cell>
          <cell r="D10">
            <v>261436344</v>
          </cell>
          <cell r="I10">
            <v>14515</v>
          </cell>
          <cell r="J10">
            <v>1305</v>
          </cell>
          <cell r="K10">
            <v>17.021869341133865</v>
          </cell>
          <cell r="L10">
            <v>8903</v>
          </cell>
          <cell r="M10">
            <v>34285.999298095703</v>
          </cell>
          <cell r="N10">
            <v>16561.953125</v>
          </cell>
          <cell r="O10">
            <v>63.349998474121094</v>
          </cell>
          <cell r="P10">
            <v>49.787322637074638</v>
          </cell>
          <cell r="Q10">
            <v>39.727915066586995</v>
          </cell>
          <cell r="R10">
            <v>27.860206325631687</v>
          </cell>
          <cell r="S10">
            <v>2760400</v>
          </cell>
          <cell r="T10">
            <v>12999785</v>
          </cell>
          <cell r="U10">
            <v>2833850</v>
          </cell>
          <cell r="V10">
            <v>20000000</v>
          </cell>
          <cell r="W10">
            <v>29835185</v>
          </cell>
          <cell r="X10">
            <v>29545185</v>
          </cell>
          <cell r="Z10">
            <v>10201801</v>
          </cell>
          <cell r="AA10">
            <v>21860173</v>
          </cell>
          <cell r="AB10">
            <v>23045025</v>
          </cell>
        </row>
        <row r="11">
          <cell r="B11" t="str">
            <v>Bank of Nova Scotia</v>
          </cell>
          <cell r="C11">
            <v>35704</v>
          </cell>
          <cell r="D11">
            <v>244906152</v>
          </cell>
          <cell r="I11">
            <v>12801</v>
          </cell>
          <cell r="J11">
            <v>1514</v>
          </cell>
          <cell r="K11">
            <v>19.715758673540478</v>
          </cell>
          <cell r="L11">
            <v>9398</v>
          </cell>
          <cell r="M11">
            <v>38647.998809814453</v>
          </cell>
          <cell r="N11">
            <v>16494.40234375</v>
          </cell>
          <cell r="O11">
            <v>33.674999237060547</v>
          </cell>
          <cell r="P11">
            <v>50.915893646033219</v>
          </cell>
          <cell r="Q11">
            <v>40.611273972983142</v>
          </cell>
          <cell r="R11">
            <v>27.832382786667644</v>
          </cell>
          <cell r="Z11">
            <v>3607500</v>
          </cell>
          <cell r="AA11">
            <v>5676925</v>
          </cell>
          <cell r="AB11">
            <v>6957390</v>
          </cell>
        </row>
        <row r="12">
          <cell r="B12" t="str">
            <v>Barrick Gold</v>
          </cell>
          <cell r="C12">
            <v>35765</v>
          </cell>
          <cell r="D12">
            <v>375645771</v>
          </cell>
          <cell r="I12">
            <v>1834.2860107421875</v>
          </cell>
          <cell r="J12">
            <v>-175.71400451660156</v>
          </cell>
          <cell r="K12">
            <v>-3.682265095927483</v>
          </cell>
          <cell r="L12">
            <v>4748.56982421875</v>
          </cell>
          <cell r="M12" t="e">
            <v>#VALUE!</v>
          </cell>
          <cell r="N12">
            <v>9940.4453125</v>
          </cell>
          <cell r="O12">
            <v>26.649999618530273</v>
          </cell>
          <cell r="P12">
            <v>-31.557673213616411</v>
          </cell>
          <cell r="Q12">
            <v>-4.7530740105304332</v>
          </cell>
          <cell r="R12">
            <v>6.8383032372486774</v>
          </cell>
        </row>
        <row r="13">
          <cell r="B13" t="str">
            <v>BC Gas Inc.</v>
          </cell>
          <cell r="D13">
            <v>39092871</v>
          </cell>
        </row>
        <row r="14">
          <cell r="B14" t="str">
            <v>BC Telecom</v>
          </cell>
          <cell r="C14">
            <v>35765</v>
          </cell>
          <cell r="D14">
            <v>124088935</v>
          </cell>
          <cell r="I14">
            <v>2764.39990234375</v>
          </cell>
          <cell r="J14">
            <v>286.70001220703125</v>
          </cell>
          <cell r="K14">
            <v>12.586090754153304</v>
          </cell>
          <cell r="L14">
            <v>2353.300048828125</v>
          </cell>
          <cell r="M14">
            <v>12246.000289916992</v>
          </cell>
          <cell r="N14">
            <v>5521.95703125</v>
          </cell>
          <cell r="O14">
            <v>44.5</v>
          </cell>
          <cell r="P14">
            <v>55.956337631035865</v>
          </cell>
          <cell r="Q14">
            <v>28.673974215232057</v>
          </cell>
          <cell r="R14">
            <v>23.690039331830182</v>
          </cell>
          <cell r="S14">
            <v>608600</v>
          </cell>
          <cell r="T14">
            <v>427200</v>
          </cell>
          <cell r="U14">
            <v>435800</v>
          </cell>
          <cell r="W14">
            <v>2851181</v>
          </cell>
          <cell r="X14">
            <v>2502252</v>
          </cell>
          <cell r="Z14">
            <v>344268</v>
          </cell>
          <cell r="AA14">
            <v>347368</v>
          </cell>
          <cell r="AB14">
            <v>410600</v>
          </cell>
          <cell r="AD14">
            <v>1429710</v>
          </cell>
        </row>
        <row r="15">
          <cell r="B15" t="str">
            <v>BCE</v>
          </cell>
          <cell r="C15">
            <v>35765</v>
          </cell>
          <cell r="D15">
            <v>635949923</v>
          </cell>
          <cell r="F15" t="str">
            <v>NorTel</v>
          </cell>
          <cell r="H15" t="str">
            <v>BCI</v>
          </cell>
          <cell r="I15">
            <v>33191</v>
          </cell>
          <cell r="J15">
            <v>-1536</v>
          </cell>
          <cell r="K15">
            <v>14.384627770919437</v>
          </cell>
          <cell r="L15">
            <v>9809</v>
          </cell>
          <cell r="M15">
            <v>122000</v>
          </cell>
          <cell r="N15">
            <v>30303.0078125</v>
          </cell>
          <cell r="O15">
            <v>47.650001525878906</v>
          </cell>
          <cell r="P15">
            <v>51.102217263645102</v>
          </cell>
          <cell r="Q15">
            <v>34.587744335192603</v>
          </cell>
          <cell r="R15">
            <v>24.379695603068807</v>
          </cell>
          <cell r="S15">
            <v>364590</v>
          </cell>
          <cell r="T15">
            <v>404698</v>
          </cell>
          <cell r="U15">
            <v>861900</v>
          </cell>
          <cell r="V15">
            <v>4429486</v>
          </cell>
          <cell r="W15">
            <v>4000945</v>
          </cell>
          <cell r="X15">
            <v>7476577</v>
          </cell>
          <cell r="Z15">
            <v>2387072</v>
          </cell>
          <cell r="AA15">
            <v>1872260</v>
          </cell>
          <cell r="AB15">
            <v>2329629</v>
          </cell>
          <cell r="AD15">
            <v>14325387</v>
          </cell>
        </row>
        <row r="16">
          <cell r="B16" t="str">
            <v>Bombardier</v>
          </cell>
          <cell r="C16">
            <v>35796</v>
          </cell>
          <cell r="D16">
            <v>88632829</v>
          </cell>
          <cell r="E16">
            <v>250826395</v>
          </cell>
          <cell r="F16" t="str">
            <v>Class B Subordinate Voting</v>
          </cell>
          <cell r="I16">
            <v>8508.9</v>
          </cell>
          <cell r="J16">
            <v>420.2</v>
          </cell>
          <cell r="K16">
            <v>17.09</v>
          </cell>
          <cell r="L16">
            <v>2889.3</v>
          </cell>
          <cell r="M16">
            <v>47000</v>
          </cell>
          <cell r="N16">
            <v>9926.55078125</v>
          </cell>
          <cell r="O16">
            <v>29.399999618530273</v>
          </cell>
          <cell r="P16">
            <v>17.355986672520984</v>
          </cell>
          <cell r="Q16">
            <v>34.699379659233351</v>
          </cell>
          <cell r="R16">
            <v>39.769430523556814</v>
          </cell>
          <cell r="S16">
            <v>1497630</v>
          </cell>
          <cell r="T16">
            <v>340000</v>
          </cell>
          <cell r="U16">
            <v>3386000</v>
          </cell>
          <cell r="V16" t="str">
            <v>n/a</v>
          </cell>
          <cell r="W16" t="str">
            <v>n/a</v>
          </cell>
          <cell r="X16">
            <v>19000000</v>
          </cell>
          <cell r="Z16">
            <v>9189330</v>
          </cell>
          <cell r="AA16">
            <v>10585293</v>
          </cell>
          <cell r="AB16">
            <v>11079387</v>
          </cell>
        </row>
        <row r="17">
          <cell r="B17" t="str">
            <v>Brascan</v>
          </cell>
          <cell r="D17">
            <v>166055233</v>
          </cell>
          <cell r="E17">
            <v>85120</v>
          </cell>
          <cell r="F17" t="str">
            <v>Class B Shares</v>
          </cell>
          <cell r="N17">
            <v>4318.59814453125</v>
          </cell>
          <cell r="O17">
            <v>26</v>
          </cell>
          <cell r="P17">
            <v>32.171136566905176</v>
          </cell>
          <cell r="Q17">
            <v>29.373055337323549</v>
          </cell>
          <cell r="R17">
            <v>29.950603470666316</v>
          </cell>
        </row>
        <row r="18">
          <cell r="B18" t="str">
            <v>Cameco</v>
          </cell>
          <cell r="C18">
            <v>35795</v>
          </cell>
          <cell r="D18">
            <v>53175458</v>
          </cell>
          <cell r="I18">
            <v>642.94500000000005</v>
          </cell>
          <cell r="J18">
            <v>81.978999999999999</v>
          </cell>
          <cell r="K18">
            <v>5.2690000000000001</v>
          </cell>
          <cell r="L18">
            <v>1692.2329999999999</v>
          </cell>
          <cell r="M18">
            <v>2469</v>
          </cell>
          <cell r="N18">
            <v>2665.4479999999999</v>
          </cell>
          <cell r="O18">
            <v>46.4</v>
          </cell>
          <cell r="P18">
            <v>-20.254000000000001</v>
          </cell>
          <cell r="Q18">
            <v>1.37</v>
          </cell>
          <cell r="R18">
            <v>17.123999999999999</v>
          </cell>
          <cell r="S18">
            <v>343200</v>
          </cell>
          <cell r="T18">
            <v>380850</v>
          </cell>
          <cell r="U18">
            <v>313000</v>
          </cell>
          <cell r="V18" t="str">
            <v>not specified</v>
          </cell>
          <cell r="W18" t="str">
            <v>not specified</v>
          </cell>
          <cell r="X18" t="str">
            <v>not specified</v>
          </cell>
          <cell r="AA18">
            <v>698250</v>
          </cell>
          <cell r="AB18">
            <v>878075</v>
          </cell>
          <cell r="AC18">
            <v>878075</v>
          </cell>
        </row>
        <row r="19">
          <cell r="B19" t="str">
            <v>Canada Trust</v>
          </cell>
        </row>
        <row r="20">
          <cell r="B20" t="str">
            <v>Canadian Airlines</v>
          </cell>
          <cell r="C20">
            <v>35765</v>
          </cell>
          <cell r="D20">
            <v>40300000</v>
          </cell>
          <cell r="E20">
            <v>4300000</v>
          </cell>
          <cell r="F20" t="str">
            <v>Entitlements</v>
          </cell>
          <cell r="I20">
            <v>3075.5</v>
          </cell>
          <cell r="J20">
            <v>5.4</v>
          </cell>
          <cell r="K20">
            <v>-20.85</v>
          </cell>
          <cell r="L20">
            <v>-23.2</v>
          </cell>
          <cell r="N20">
            <v>149.86000000000001</v>
          </cell>
          <cell r="O20">
            <v>3.36</v>
          </cell>
          <cell r="P20">
            <v>54.13</v>
          </cell>
          <cell r="U20">
            <v>2560000</v>
          </cell>
          <cell r="V20">
            <v>2500000</v>
          </cell>
          <cell r="W20">
            <v>2500000</v>
          </cell>
          <cell r="X20">
            <v>5500000</v>
          </cell>
          <cell r="Z20">
            <v>685000</v>
          </cell>
          <cell r="AA20">
            <v>1580000</v>
          </cell>
          <cell r="AB20">
            <v>3662000</v>
          </cell>
          <cell r="AC20">
            <v>5952000</v>
          </cell>
          <cell r="AF20" t="str">
            <v>x</v>
          </cell>
        </row>
        <row r="21">
          <cell r="B21" t="str">
            <v>Canadian National Railway</v>
          </cell>
          <cell r="C21">
            <v>35765</v>
          </cell>
          <cell r="D21">
            <v>85600000</v>
          </cell>
          <cell r="I21">
            <v>4352</v>
          </cell>
          <cell r="J21">
            <v>403</v>
          </cell>
          <cell r="K21">
            <v>14.524754183198205</v>
          </cell>
          <cell r="L21">
            <v>3417</v>
          </cell>
          <cell r="M21">
            <v>22799.999237060547</v>
          </cell>
          <cell r="N21">
            <v>5760.875</v>
          </cell>
          <cell r="O21">
            <v>67.300003051757813</v>
          </cell>
          <cell r="P21">
            <v>31.139440489693413</v>
          </cell>
          <cell r="Q21" t="str">
            <v>@NA</v>
          </cell>
          <cell r="R21" t="str">
            <v>@NA</v>
          </cell>
          <cell r="S21">
            <v>1000000</v>
          </cell>
          <cell r="T21">
            <v>600000</v>
          </cell>
          <cell r="U21">
            <v>600000</v>
          </cell>
          <cell r="Z21">
            <v>1000000</v>
          </cell>
          <cell r="AA21">
            <v>1500000</v>
          </cell>
          <cell r="AB21">
            <v>1800000</v>
          </cell>
        </row>
        <row r="22">
          <cell r="B22" t="str">
            <v>Canadian Pacific</v>
          </cell>
          <cell r="C22">
            <v>35765</v>
          </cell>
          <cell r="D22">
            <v>340700000</v>
          </cell>
          <cell r="I22">
            <v>9425.8984375</v>
          </cell>
          <cell r="J22">
            <v>1255.800048828125</v>
          </cell>
          <cell r="K22">
            <v>13.545576518952396</v>
          </cell>
          <cell r="L22">
            <v>7573.39404296875</v>
          </cell>
          <cell r="M22">
            <v>33599.998474121094</v>
          </cell>
          <cell r="N22">
            <v>13116.9453125</v>
          </cell>
          <cell r="O22">
            <v>38.5</v>
          </cell>
          <cell r="P22">
            <v>8.1621599927718336</v>
          </cell>
          <cell r="Q22">
            <v>24.444878442339757</v>
          </cell>
          <cell r="R22">
            <v>20.800253715173376</v>
          </cell>
          <cell r="S22">
            <v>906700</v>
          </cell>
          <cell r="T22">
            <v>443400</v>
          </cell>
          <cell r="U22">
            <v>2162298</v>
          </cell>
          <cell r="V22">
            <v>5320613</v>
          </cell>
          <cell r="W22">
            <v>5660459</v>
          </cell>
          <cell r="X22">
            <v>4007451</v>
          </cell>
          <cell r="Z22">
            <v>5920268</v>
          </cell>
          <cell r="AA22">
            <v>4479064</v>
          </cell>
          <cell r="AB22">
            <v>5004702</v>
          </cell>
        </row>
        <row r="23">
          <cell r="B23" t="str">
            <v>Canadian Tire</v>
          </cell>
          <cell r="D23">
            <v>3430750</v>
          </cell>
          <cell r="E23">
            <v>88242777</v>
          </cell>
          <cell r="F23" t="str">
            <v>Class A Non-Voting</v>
          </cell>
          <cell r="N23">
            <v>2652.35693359375</v>
          </cell>
          <cell r="O23">
            <v>30.700000762939453</v>
          </cell>
          <cell r="P23">
            <v>37.084526392372183</v>
          </cell>
          <cell r="Q23">
            <v>38.009932425019066</v>
          </cell>
          <cell r="R23">
            <v>17.267018223293597</v>
          </cell>
          <cell r="S23">
            <v>1747454</v>
          </cell>
          <cell r="T23">
            <v>899884</v>
          </cell>
          <cell r="U23">
            <v>594877</v>
          </cell>
          <cell r="Z23">
            <v>3831276</v>
          </cell>
          <cell r="AA23">
            <v>3807755</v>
          </cell>
          <cell r="AB23">
            <v>3232525</v>
          </cell>
        </row>
        <row r="24">
          <cell r="B24" t="str">
            <v>Canadian Utilities</v>
          </cell>
          <cell r="C24">
            <v>35765</v>
          </cell>
          <cell r="D24">
            <v>24094673</v>
          </cell>
          <cell r="E24">
            <v>39245012</v>
          </cell>
          <cell r="F24" t="str">
            <v>Class A Non-Voting</v>
          </cell>
          <cell r="I24">
            <v>1927.6</v>
          </cell>
          <cell r="J24">
            <v>212.5</v>
          </cell>
          <cell r="K24">
            <v>14.87</v>
          </cell>
          <cell r="L24">
            <v>1780.4</v>
          </cell>
          <cell r="N24">
            <v>2574.77</v>
          </cell>
          <cell r="O24">
            <v>40.65</v>
          </cell>
          <cell r="P24">
            <v>38.99</v>
          </cell>
          <cell r="Q24">
            <v>25.6</v>
          </cell>
          <cell r="R24">
            <v>21.2</v>
          </cell>
          <cell r="T24">
            <v>155000</v>
          </cell>
          <cell r="U24">
            <v>258000</v>
          </cell>
          <cell r="X24">
            <v>2000000</v>
          </cell>
          <cell r="AA24">
            <v>742000</v>
          </cell>
          <cell r="AB24">
            <v>819100</v>
          </cell>
        </row>
        <row r="25">
          <cell r="B25" t="str">
            <v>Canfor</v>
          </cell>
          <cell r="C25">
            <v>35795</v>
          </cell>
          <cell r="D25">
            <v>58351174</v>
          </cell>
          <cell r="I25">
            <v>1840.567</v>
          </cell>
          <cell r="J25">
            <v>-32.878999999999998</v>
          </cell>
          <cell r="K25">
            <v>-5.016</v>
          </cell>
          <cell r="L25">
            <v>632.02599999999995</v>
          </cell>
          <cell r="M25">
            <v>5600</v>
          </cell>
          <cell r="N25">
            <v>501.81900000000002</v>
          </cell>
          <cell r="O25">
            <v>8.6</v>
          </cell>
          <cell r="P25">
            <v>-37.283000000000001</v>
          </cell>
          <cell r="Q25">
            <v>-12.744999999999999</v>
          </cell>
          <cell r="R25">
            <v>-12.249000000000001</v>
          </cell>
          <cell r="S25">
            <v>0</v>
          </cell>
          <cell r="T25">
            <v>0</v>
          </cell>
          <cell r="U25">
            <v>0</v>
          </cell>
          <cell r="V25" t="str">
            <v>SAR Plan</v>
          </cell>
          <cell r="W25" t="str">
            <v>SAR Plan</v>
          </cell>
          <cell r="X25" t="str">
            <v>SAR Plan</v>
          </cell>
          <cell r="Z25" t="str">
            <v>SAR Plan</v>
          </cell>
          <cell r="AA25" t="str">
            <v>SAR Plan</v>
          </cell>
          <cell r="AB25" t="str">
            <v>SAR Plan</v>
          </cell>
          <cell r="AC25" t="str">
            <v>SAR Plan</v>
          </cell>
        </row>
        <row r="26">
          <cell r="B26" t="str">
            <v>Cascades</v>
          </cell>
          <cell r="C26">
            <v>35795</v>
          </cell>
          <cell r="D26">
            <v>66418360</v>
          </cell>
          <cell r="E26">
            <v>2035873</v>
          </cell>
          <cell r="F26" t="str">
            <v>Class A Preferred</v>
          </cell>
          <cell r="I26">
            <v>2208.2570000000001</v>
          </cell>
          <cell r="J26">
            <v>62.558999999999997</v>
          </cell>
          <cell r="K26">
            <v>10.195</v>
          </cell>
          <cell r="L26">
            <v>562.84299999999996</v>
          </cell>
          <cell r="M26">
            <v>12007</v>
          </cell>
          <cell r="N26">
            <v>674.14300000000003</v>
          </cell>
          <cell r="O26">
            <v>10.15</v>
          </cell>
          <cell r="P26">
            <v>24.571000000000002</v>
          </cell>
          <cell r="Q26">
            <v>13.125</v>
          </cell>
          <cell r="R26">
            <v>12.869</v>
          </cell>
          <cell r="S26">
            <v>0</v>
          </cell>
          <cell r="T26">
            <v>30000</v>
          </cell>
          <cell r="U26">
            <v>0</v>
          </cell>
          <cell r="V26">
            <v>1000000</v>
          </cell>
          <cell r="W26">
            <v>1000000</v>
          </cell>
          <cell r="X26">
            <v>1000000</v>
          </cell>
          <cell r="AA26">
            <v>661850</v>
          </cell>
          <cell r="AB26">
            <v>513850</v>
          </cell>
          <cell r="AC26">
            <v>513850</v>
          </cell>
        </row>
        <row r="27">
          <cell r="B27" t="str">
            <v>CIBC</v>
          </cell>
          <cell r="C27">
            <v>35704</v>
          </cell>
          <cell r="D27">
            <v>414293851</v>
          </cell>
          <cell r="I27">
            <v>16622</v>
          </cell>
          <cell r="J27">
            <v>1551</v>
          </cell>
          <cell r="K27">
            <v>17.720592719068236</v>
          </cell>
          <cell r="L27">
            <v>10247</v>
          </cell>
          <cell r="M27">
            <v>42445.999145507813</v>
          </cell>
          <cell r="N27">
            <v>18477.50390625</v>
          </cell>
          <cell r="O27">
            <v>44.599998474121094</v>
          </cell>
          <cell r="P27">
            <v>51.951438069729569</v>
          </cell>
          <cell r="Q27">
            <v>43.191406772307971</v>
          </cell>
          <cell r="R27">
            <v>32.278766715929706</v>
          </cell>
          <cell r="S27">
            <v>2861000</v>
          </cell>
          <cell r="T27">
            <v>3255500</v>
          </cell>
          <cell r="U27">
            <v>3862300</v>
          </cell>
          <cell r="V27">
            <v>4946200</v>
          </cell>
          <cell r="W27">
            <v>4534442</v>
          </cell>
          <cell r="X27">
            <v>7556789</v>
          </cell>
          <cell r="Z27">
            <v>7425250</v>
          </cell>
          <cell r="AA27">
            <v>9467660</v>
          </cell>
          <cell r="AB27">
            <v>11131619</v>
          </cell>
        </row>
        <row r="28">
          <cell r="B28" t="str">
            <v>CN Rail</v>
          </cell>
        </row>
        <row r="29">
          <cell r="B29" t="str">
            <v>Cominco</v>
          </cell>
          <cell r="C29">
            <v>35795</v>
          </cell>
          <cell r="D29">
            <v>85401870</v>
          </cell>
          <cell r="E29">
            <v>790000</v>
          </cell>
          <cell r="F29" t="str">
            <v>Series E Redeemable Preferred</v>
          </cell>
          <cell r="G29">
            <v>550000</v>
          </cell>
          <cell r="H29" t="str">
            <v>Series F Redemmeable Preferred</v>
          </cell>
          <cell r="I29">
            <v>1652.9169999999999</v>
          </cell>
          <cell r="J29">
            <v>-74.316999999999993</v>
          </cell>
          <cell r="K29">
            <v>3.44</v>
          </cell>
          <cell r="L29">
            <v>1442.8409999999999</v>
          </cell>
          <cell r="M29">
            <v>3440</v>
          </cell>
          <cell r="N29">
            <v>1866.0340000000001</v>
          </cell>
          <cell r="O29">
            <v>21.85</v>
          </cell>
          <cell r="P29">
            <v>-40.917000000000002</v>
          </cell>
          <cell r="Q29">
            <v>-1.7949999999999999</v>
          </cell>
          <cell r="R29">
            <v>8.1199999999999992</v>
          </cell>
          <cell r="S29">
            <v>120000</v>
          </cell>
          <cell r="T29">
            <v>500000</v>
          </cell>
          <cell r="U29">
            <v>500000</v>
          </cell>
          <cell r="V29">
            <v>1600000</v>
          </cell>
          <cell r="W29">
            <v>1600000</v>
          </cell>
          <cell r="X29">
            <v>1600000</v>
          </cell>
          <cell r="AA29">
            <v>1101571</v>
          </cell>
          <cell r="AB29">
            <v>1326442</v>
          </cell>
          <cell r="AC29">
            <v>1326442</v>
          </cell>
        </row>
        <row r="30">
          <cell r="B30" t="str">
            <v>Costeel</v>
          </cell>
          <cell r="D30">
            <v>30572760</v>
          </cell>
          <cell r="N30">
            <v>580.88702392578125</v>
          </cell>
          <cell r="O30">
            <v>19</v>
          </cell>
          <cell r="P30">
            <v>-20.349537491077065</v>
          </cell>
          <cell r="Q30">
            <v>-11.622726859332634</v>
          </cell>
          <cell r="R30">
            <v>2.9370160267434997</v>
          </cell>
          <cell r="S30">
            <v>0</v>
          </cell>
          <cell r="T30">
            <v>857200</v>
          </cell>
          <cell r="U30">
            <v>285750</v>
          </cell>
          <cell r="Z30">
            <v>1455620</v>
          </cell>
          <cell r="AA30">
            <v>2178973</v>
          </cell>
          <cell r="AB30">
            <v>2417877</v>
          </cell>
        </row>
        <row r="31">
          <cell r="B31" t="str">
            <v>Dofasco</v>
          </cell>
          <cell r="C31">
            <v>35765</v>
          </cell>
          <cell r="D31">
            <v>85946000</v>
          </cell>
          <cell r="I31">
            <v>3070.39990234375</v>
          </cell>
          <cell r="J31">
            <v>193.19999694824219</v>
          </cell>
          <cell r="K31">
            <v>10.746392137453137</v>
          </cell>
          <cell r="L31">
            <v>1755.300048828125</v>
          </cell>
          <cell r="M31" t="e">
            <v>#VALUE!</v>
          </cell>
          <cell r="N31">
            <v>1976.758056640625</v>
          </cell>
          <cell r="O31">
            <v>23</v>
          </cell>
          <cell r="P31">
            <v>-7.5192406099347409</v>
          </cell>
          <cell r="Q31">
            <v>11.390763033808838</v>
          </cell>
          <cell r="R31">
            <v>20.902955648591039</v>
          </cell>
          <cell r="S31">
            <v>295400</v>
          </cell>
          <cell r="T31">
            <v>335000</v>
          </cell>
          <cell r="U31">
            <v>380400</v>
          </cell>
          <cell r="Z31">
            <v>1253468</v>
          </cell>
          <cell r="AA31">
            <v>1332143</v>
          </cell>
          <cell r="AB31">
            <v>1232609</v>
          </cell>
        </row>
        <row r="32">
          <cell r="B32" t="str">
            <v>Domtar</v>
          </cell>
          <cell r="C32">
            <v>35765</v>
          </cell>
          <cell r="D32">
            <v>149477815</v>
          </cell>
          <cell r="I32">
            <v>1938</v>
          </cell>
          <cell r="J32">
            <v>25</v>
          </cell>
          <cell r="K32">
            <v>1.9087136929460582</v>
          </cell>
          <cell r="L32">
            <v>1301</v>
          </cell>
          <cell r="M32">
            <v>7300.0001907348633</v>
          </cell>
          <cell r="N32">
            <v>1487.3060302734375</v>
          </cell>
          <cell r="O32">
            <v>9.9499998092651367</v>
          </cell>
          <cell r="P32">
            <v>-13.120799674936078</v>
          </cell>
          <cell r="Q32">
            <v>1.9979500199649891</v>
          </cell>
          <cell r="R32">
            <v>14.236043441666112</v>
          </cell>
          <cell r="S32">
            <v>463345</v>
          </cell>
          <cell r="T32">
            <v>970005</v>
          </cell>
          <cell r="U32">
            <v>1503614</v>
          </cell>
          <cell r="V32">
            <v>5000000</v>
          </cell>
          <cell r="W32">
            <v>5000000</v>
          </cell>
          <cell r="X32">
            <v>5000000</v>
          </cell>
          <cell r="Z32">
            <v>1452871</v>
          </cell>
          <cell r="AA32">
            <v>1906333</v>
          </cell>
          <cell r="AB32">
            <v>2933005</v>
          </cell>
          <cell r="AD32">
            <v>2200000</v>
          </cell>
        </row>
        <row r="33">
          <cell r="B33" t="str">
            <v>Dylex</v>
          </cell>
          <cell r="C33">
            <v>35796</v>
          </cell>
          <cell r="D33">
            <v>50905326</v>
          </cell>
          <cell r="I33">
            <v>1022.09</v>
          </cell>
          <cell r="J33">
            <v>46.2</v>
          </cell>
          <cell r="K33">
            <v>30.82</v>
          </cell>
          <cell r="L33">
            <v>171.05</v>
          </cell>
          <cell r="N33">
            <v>327.13</v>
          </cell>
          <cell r="O33">
            <v>6.5</v>
          </cell>
          <cell r="P33">
            <v>76.63</v>
          </cell>
          <cell r="Q33">
            <v>108.32</v>
          </cell>
          <cell r="R33">
            <v>19.75</v>
          </cell>
          <cell r="S33">
            <v>1255873</v>
          </cell>
          <cell r="T33">
            <v>3900000</v>
          </cell>
          <cell r="U33">
            <v>1000000</v>
          </cell>
          <cell r="V33">
            <v>4163571</v>
          </cell>
          <cell r="W33">
            <v>4163571</v>
          </cell>
          <cell r="X33">
            <v>5255503</v>
          </cell>
          <cell r="Y33">
            <v>5568873</v>
          </cell>
          <cell r="AA33">
            <v>3880873</v>
          </cell>
          <cell r="AB33">
            <v>4062273</v>
          </cell>
        </row>
        <row r="34">
          <cell r="B34" t="str">
            <v>Falconbridge</v>
          </cell>
          <cell r="C34">
            <v>35765</v>
          </cell>
          <cell r="D34">
            <v>176967900</v>
          </cell>
          <cell r="I34">
            <v>2092.596923828125</v>
          </cell>
          <cell r="J34">
            <v>137.0469970703125</v>
          </cell>
          <cell r="K34">
            <v>6.0145342341883632</v>
          </cell>
          <cell r="L34">
            <v>2320.014892578125</v>
          </cell>
          <cell r="M34">
            <v>6833.0001831054688</v>
          </cell>
          <cell r="N34">
            <v>3220.81689453125</v>
          </cell>
          <cell r="O34">
            <v>18.200000762939453</v>
          </cell>
          <cell r="P34">
            <v>-36.752229053638963</v>
          </cell>
          <cell r="Q34">
            <v>-8.0887228252791701</v>
          </cell>
          <cell r="R34" t="str">
            <v>@NA</v>
          </cell>
        </row>
        <row r="35">
          <cell r="B35" t="str">
            <v>Finning</v>
          </cell>
          <cell r="C35">
            <v>35765</v>
          </cell>
          <cell r="D35">
            <v>79090612</v>
          </cell>
          <cell r="I35">
            <v>2327.06396484375</v>
          </cell>
          <cell r="J35">
            <v>103.69499969482422</v>
          </cell>
          <cell r="K35">
            <v>16.18679142200525</v>
          </cell>
          <cell r="L35">
            <v>687.177978515625</v>
          </cell>
          <cell r="M35">
            <v>5493.9999580383301</v>
          </cell>
          <cell r="N35">
            <v>1423.637939453125</v>
          </cell>
          <cell r="O35">
            <v>18</v>
          </cell>
          <cell r="P35">
            <v>24.950849646011353</v>
          </cell>
          <cell r="Q35">
            <v>23.877909104314774</v>
          </cell>
          <cell r="R35">
            <v>26.33283592836122</v>
          </cell>
          <cell r="S35">
            <v>924200</v>
          </cell>
          <cell r="T35">
            <v>949400</v>
          </cell>
          <cell r="U35">
            <v>1029866</v>
          </cell>
          <cell r="Z35">
            <v>3557034</v>
          </cell>
          <cell r="AA35">
            <v>3591716</v>
          </cell>
          <cell r="AB35">
            <v>4124890</v>
          </cell>
        </row>
        <row r="36">
          <cell r="B36" t="str">
            <v>Fletcher Challenge Canada Ltd.</v>
          </cell>
          <cell r="C36">
            <v>35611</v>
          </cell>
          <cell r="D36">
            <v>124189252</v>
          </cell>
          <cell r="E36">
            <v>1572926</v>
          </cell>
          <cell r="F36" t="str">
            <v>Class B Preferred</v>
          </cell>
          <cell r="I36">
            <v>1350</v>
          </cell>
          <cell r="J36">
            <v>119.5</v>
          </cell>
          <cell r="K36">
            <v>-1.6519999999999999</v>
          </cell>
          <cell r="L36">
            <v>2000.5</v>
          </cell>
          <cell r="M36">
            <v>3839</v>
          </cell>
          <cell r="N36">
            <v>2887.3939999999998</v>
          </cell>
          <cell r="O36">
            <v>23.25</v>
          </cell>
          <cell r="P36">
            <v>2.2570000000000001</v>
          </cell>
          <cell r="Q36">
            <v>3.222</v>
          </cell>
          <cell r="R36">
            <v>5.476</v>
          </cell>
          <cell r="S36">
            <v>229000</v>
          </cell>
          <cell r="T36">
            <v>228000</v>
          </cell>
          <cell r="U36">
            <v>88000</v>
          </cell>
          <cell r="V36" t="str">
            <v>not specified</v>
          </cell>
          <cell r="W36" t="str">
            <v>not specified</v>
          </cell>
          <cell r="X36" t="str">
            <v>not specified</v>
          </cell>
          <cell r="Z36" t="str">
            <v>not specified</v>
          </cell>
          <cell r="AA36" t="str">
            <v>not specified</v>
          </cell>
          <cell r="AB36" t="str">
            <v>not specified</v>
          </cell>
          <cell r="AC36" t="str">
            <v>not specified</v>
          </cell>
          <cell r="AD36" t="str">
            <v>x</v>
          </cell>
        </row>
        <row r="37">
          <cell r="B37" t="str">
            <v>George Weston</v>
          </cell>
          <cell r="D37">
            <v>44476842</v>
          </cell>
          <cell r="N37">
            <v>5532.2109375</v>
          </cell>
          <cell r="O37">
            <v>122</v>
          </cell>
          <cell r="P37">
            <v>84.411547911711409</v>
          </cell>
          <cell r="Q37">
            <v>44.437473529189539</v>
          </cell>
          <cell r="R37">
            <v>29.111565432449325</v>
          </cell>
          <cell r="Z37">
            <v>793527</v>
          </cell>
          <cell r="AA37">
            <v>641237</v>
          </cell>
          <cell r="AB37">
            <v>465587</v>
          </cell>
        </row>
        <row r="38">
          <cell r="B38" t="str">
            <v>Great-West Life Company Inc</v>
          </cell>
          <cell r="D38">
            <v>186644847</v>
          </cell>
          <cell r="L38">
            <v>1994.741943359375</v>
          </cell>
          <cell r="N38">
            <v>7185.83203125</v>
          </cell>
          <cell r="O38">
            <v>38.5</v>
          </cell>
          <cell r="P38">
            <v>85.570627946390402</v>
          </cell>
          <cell r="Q38">
            <v>56.303162666031525</v>
          </cell>
          <cell r="R38">
            <v>43.746807204979497</v>
          </cell>
        </row>
        <row r="39">
          <cell r="B39" t="str">
            <v>Gulf Canada</v>
          </cell>
          <cell r="C39">
            <v>35765</v>
          </cell>
          <cell r="D39">
            <v>338653361</v>
          </cell>
          <cell r="I39">
            <v>934.5</v>
          </cell>
          <cell r="J39">
            <v>142.80000000000001</v>
          </cell>
          <cell r="K39">
            <v>13.41</v>
          </cell>
          <cell r="L39">
            <v>1715</v>
          </cell>
          <cell r="M39">
            <v>1129</v>
          </cell>
          <cell r="N39">
            <v>2370.5700000000002</v>
          </cell>
          <cell r="O39">
            <v>7</v>
          </cell>
          <cell r="P39">
            <v>-5.08</v>
          </cell>
          <cell r="Q39">
            <v>30.84</v>
          </cell>
          <cell r="R39">
            <v>17.04</v>
          </cell>
          <cell r="S39">
            <v>10413725</v>
          </cell>
          <cell r="T39">
            <v>3739273</v>
          </cell>
          <cell r="U39">
            <v>6989698</v>
          </cell>
          <cell r="V39">
            <v>7921450</v>
          </cell>
          <cell r="W39">
            <v>4786522</v>
          </cell>
          <cell r="X39">
            <v>6989698</v>
          </cell>
          <cell r="Y39">
            <v>4741281</v>
          </cell>
          <cell r="Z39">
            <v>14501325</v>
          </cell>
          <cell r="AA39">
            <v>15007716</v>
          </cell>
          <cell r="AB39">
            <v>17336000</v>
          </cell>
          <cell r="AE39" t="str">
            <v>x</v>
          </cell>
        </row>
        <row r="40">
          <cell r="B40" t="str">
            <v>Hollinger</v>
          </cell>
          <cell r="D40">
            <v>33245133</v>
          </cell>
          <cell r="N40">
            <v>700.47802734375</v>
          </cell>
          <cell r="O40">
            <v>12</v>
          </cell>
          <cell r="P40">
            <v>22.363391596014569</v>
          </cell>
          <cell r="Q40">
            <v>11.542629157134353</v>
          </cell>
          <cell r="R40">
            <v>12.026237022601771</v>
          </cell>
          <cell r="U40">
            <v>974000</v>
          </cell>
        </row>
        <row r="41">
          <cell r="B41" t="str">
            <v>Hong Kong Bank</v>
          </cell>
        </row>
        <row r="42">
          <cell r="B42" t="str">
            <v>Hudson's Bay</v>
          </cell>
          <cell r="C42">
            <v>35796</v>
          </cell>
          <cell r="D42">
            <v>62100475</v>
          </cell>
          <cell r="N42">
            <v>1907.81396484375</v>
          </cell>
          <cell r="O42">
            <v>31.850000381469727</v>
          </cell>
          <cell r="P42">
            <v>42.633856482318457</v>
          </cell>
          <cell r="Q42">
            <v>12.110896101864931</v>
          </cell>
          <cell r="R42">
            <v>4.9203466471254842</v>
          </cell>
          <cell r="V42">
            <v>5266594</v>
          </cell>
          <cell r="X42">
            <v>5776214</v>
          </cell>
          <cell r="Z42">
            <v>3633515</v>
          </cell>
          <cell r="AB42">
            <v>2866646</v>
          </cell>
          <cell r="AD42">
            <v>501260</v>
          </cell>
        </row>
        <row r="43">
          <cell r="B43" t="str">
            <v>Imasco</v>
          </cell>
          <cell r="D43">
            <v>228195473</v>
          </cell>
          <cell r="N43">
            <v>11553.7421875</v>
          </cell>
          <cell r="O43">
            <v>50.5</v>
          </cell>
          <cell r="P43">
            <v>54.74196235360678</v>
          </cell>
          <cell r="Q43">
            <v>41.434773915519372</v>
          </cell>
          <cell r="R43">
            <v>24.173665924254095</v>
          </cell>
          <cell r="S43">
            <v>932220</v>
          </cell>
          <cell r="T43">
            <v>759000</v>
          </cell>
          <cell r="U43">
            <v>625500</v>
          </cell>
          <cell r="X43">
            <v>3945270</v>
          </cell>
          <cell r="Y43">
            <v>3962770</v>
          </cell>
          <cell r="Z43">
            <v>3896170</v>
          </cell>
        </row>
        <row r="44">
          <cell r="B44" t="str">
            <v>Imperial Oil</v>
          </cell>
          <cell r="C44">
            <v>35765</v>
          </cell>
          <cell r="D44">
            <v>149328323</v>
          </cell>
          <cell r="I44">
            <v>9512</v>
          </cell>
          <cell r="J44">
            <v>847</v>
          </cell>
          <cell r="K44">
            <v>18.927374301675979</v>
          </cell>
          <cell r="L44">
            <v>4383</v>
          </cell>
          <cell r="M44">
            <v>7096.0001945495605</v>
          </cell>
          <cell r="N44">
            <v>13738.171875</v>
          </cell>
          <cell r="O44">
            <v>92</v>
          </cell>
          <cell r="P44">
            <v>47.087551810221193</v>
          </cell>
          <cell r="Q44">
            <v>30.191493762406441</v>
          </cell>
          <cell r="R44">
            <v>23.75284921321137</v>
          </cell>
        </row>
        <row r="45">
          <cell r="B45" t="str">
            <v>Inco</v>
          </cell>
          <cell r="C45">
            <v>35765</v>
          </cell>
          <cell r="D45">
            <v>166018649</v>
          </cell>
          <cell r="I45">
            <v>3381.428955078125</v>
          </cell>
          <cell r="J45">
            <v>95.714996337890625</v>
          </cell>
          <cell r="K45">
            <v>-0.53114337802445999</v>
          </cell>
          <cell r="L45">
            <v>5311.4248046875</v>
          </cell>
          <cell r="M45">
            <v>14277.999877929688</v>
          </cell>
          <cell r="N45">
            <v>4034.260009765625</v>
          </cell>
          <cell r="O45">
            <v>24.299999237060547</v>
          </cell>
          <cell r="P45">
            <v>-43.638243968239507</v>
          </cell>
          <cell r="Q45">
            <v>-14.237113849295845</v>
          </cell>
          <cell r="R45">
            <v>-1.6970484505261729</v>
          </cell>
        </row>
        <row r="46">
          <cell r="B46" t="str">
            <v>IPL Energy</v>
          </cell>
          <cell r="C46">
            <v>35765</v>
          </cell>
          <cell r="D46">
            <v>74164000</v>
          </cell>
          <cell r="I46">
            <v>2520</v>
          </cell>
          <cell r="J46">
            <v>217.30000305175781</v>
          </cell>
          <cell r="K46">
            <v>14.040188753496647</v>
          </cell>
          <cell r="L46">
            <v>1699.4000244140625</v>
          </cell>
          <cell r="M46">
            <v>5000</v>
          </cell>
          <cell r="N46">
            <v>4457.921875</v>
          </cell>
          <cell r="O46">
            <v>65.400001525878906</v>
          </cell>
          <cell r="P46">
            <v>71.079735789311883</v>
          </cell>
          <cell r="Q46">
            <v>39.394196005348661</v>
          </cell>
          <cell r="R46">
            <v>30.933463809595917</v>
          </cell>
          <cell r="S46">
            <v>199000</v>
          </cell>
          <cell r="T46">
            <v>87000</v>
          </cell>
          <cell r="U46">
            <v>322000</v>
          </cell>
          <cell r="Z46">
            <v>656000</v>
          </cell>
          <cell r="AA46">
            <v>692000</v>
          </cell>
          <cell r="AB46">
            <v>937000</v>
          </cell>
        </row>
        <row r="47">
          <cell r="B47" t="str">
            <v>Jannock</v>
          </cell>
          <cell r="C47">
            <v>35765</v>
          </cell>
          <cell r="D47">
            <v>30292061</v>
          </cell>
          <cell r="I47">
            <v>1154.3</v>
          </cell>
          <cell r="J47">
            <v>44.5</v>
          </cell>
          <cell r="K47">
            <v>11.8</v>
          </cell>
          <cell r="L47">
            <v>378.3</v>
          </cell>
          <cell r="M47" t="str">
            <v>approx 1800</v>
          </cell>
          <cell r="N47">
            <v>560.4</v>
          </cell>
          <cell r="O47">
            <v>18.5</v>
          </cell>
          <cell r="P47">
            <v>-2.23</v>
          </cell>
          <cell r="Q47">
            <v>8.67</v>
          </cell>
          <cell r="R47">
            <v>10.17</v>
          </cell>
          <cell r="S47">
            <v>173900</v>
          </cell>
          <cell r="T47">
            <v>120000</v>
          </cell>
          <cell r="U47">
            <v>202500</v>
          </cell>
          <cell r="V47">
            <v>1080158</v>
          </cell>
          <cell r="W47">
            <v>1069357</v>
          </cell>
          <cell r="X47">
            <v>1175137</v>
          </cell>
          <cell r="Z47">
            <v>316800</v>
          </cell>
          <cell r="AA47">
            <v>430437</v>
          </cell>
          <cell r="AB47">
            <v>587937</v>
          </cell>
        </row>
        <row r="48">
          <cell r="B48" t="str">
            <v>Laidlaw</v>
          </cell>
          <cell r="C48">
            <v>35643</v>
          </cell>
          <cell r="D48">
            <v>328768305</v>
          </cell>
          <cell r="I48">
            <v>4209.88623046875</v>
          </cell>
          <cell r="J48">
            <v>848.03399658203125</v>
          </cell>
          <cell r="K48">
            <v>1.8354487304691895</v>
          </cell>
          <cell r="L48">
            <v>3881.094970703125</v>
          </cell>
          <cell r="M48">
            <v>52599.998474121094</v>
          </cell>
          <cell r="N48">
            <v>6427.5078125</v>
          </cell>
          <cell r="O48">
            <v>19.5</v>
          </cell>
          <cell r="P48">
            <v>23.520632928074559</v>
          </cell>
          <cell r="Q48">
            <v>21.634713396612359</v>
          </cell>
          <cell r="R48">
            <v>12.487884387639614</v>
          </cell>
        </row>
        <row r="49">
          <cell r="B49" t="str">
            <v>Macmillan Bloedel</v>
          </cell>
          <cell r="C49">
            <v>35765</v>
          </cell>
          <cell r="D49">
            <v>124414079</v>
          </cell>
          <cell r="I49">
            <v>4521</v>
          </cell>
          <cell r="J49">
            <v>-368</v>
          </cell>
          <cell r="K49">
            <v>-7.1738501590974835</v>
          </cell>
          <cell r="L49">
            <v>1596</v>
          </cell>
          <cell r="M49">
            <v>10592.000007629395</v>
          </cell>
          <cell r="N49">
            <v>1847.5479736328125</v>
          </cell>
          <cell r="O49">
            <v>14.850000381469727</v>
          </cell>
          <cell r="P49">
            <v>-15.891096156421602</v>
          </cell>
          <cell r="Q49">
            <v>-2.9077516485968014</v>
          </cell>
          <cell r="R49">
            <v>0.28148017957210225</v>
          </cell>
        </row>
        <row r="50">
          <cell r="B50" t="str">
            <v>Magna</v>
          </cell>
          <cell r="C50">
            <v>35612</v>
          </cell>
          <cell r="D50">
            <v>70084554</v>
          </cell>
          <cell r="E50">
            <v>1098309</v>
          </cell>
          <cell r="F50" t="str">
            <v>Class B Shares</v>
          </cell>
          <cell r="G50">
            <v>8555555</v>
          </cell>
          <cell r="H50" t="str">
            <v>Tesma Class A</v>
          </cell>
          <cell r="I50">
            <v>7691.7958984375</v>
          </cell>
          <cell r="J50">
            <v>603.4000244140625</v>
          </cell>
          <cell r="K50">
            <v>21.560781450651223</v>
          </cell>
          <cell r="L50">
            <v>3266</v>
          </cell>
          <cell r="M50" t="e">
            <v>#VALUE!</v>
          </cell>
          <cell r="N50">
            <v>6378.171875</v>
          </cell>
          <cell r="O50">
            <v>89.599998474121094</v>
          </cell>
          <cell r="P50">
            <v>19.257242370339632</v>
          </cell>
          <cell r="Q50">
            <v>20.355592343053509</v>
          </cell>
          <cell r="R50">
            <v>23.33800683686913</v>
          </cell>
        </row>
        <row r="51">
          <cell r="B51" t="str">
            <v>Manulife</v>
          </cell>
          <cell r="N51" t="e">
            <v>#VALUE!</v>
          </cell>
          <cell r="O51" t="e">
            <v>#VALUE!</v>
          </cell>
          <cell r="P51" t="e">
            <v>#VALUE!</v>
          </cell>
          <cell r="Q51" t="e">
            <v>#VALUE!</v>
          </cell>
          <cell r="R51" t="e">
            <v>#VALUE!</v>
          </cell>
        </row>
        <row r="52">
          <cell r="B52" t="str">
            <v>Maple Leaf Foods</v>
          </cell>
          <cell r="C52">
            <v>35765</v>
          </cell>
          <cell r="D52">
            <v>93026349</v>
          </cell>
          <cell r="I52">
            <v>3678.42</v>
          </cell>
          <cell r="J52">
            <v>46.9</v>
          </cell>
          <cell r="K52">
            <v>14.74</v>
          </cell>
          <cell r="L52">
            <v>338.48</v>
          </cell>
          <cell r="M52">
            <v>11000</v>
          </cell>
          <cell r="N52">
            <v>1469.81</v>
          </cell>
          <cell r="O52">
            <v>15.8</v>
          </cell>
          <cell r="P52">
            <v>72.739999999999995</v>
          </cell>
          <cell r="Q52">
            <v>42.95</v>
          </cell>
          <cell r="R52">
            <v>21.05</v>
          </cell>
          <cell r="S52">
            <v>2260000</v>
          </cell>
          <cell r="T52">
            <v>760000</v>
          </cell>
          <cell r="U52">
            <v>560000</v>
          </cell>
          <cell r="V52">
            <v>7803419</v>
          </cell>
          <cell r="W52">
            <v>7498001</v>
          </cell>
          <cell r="X52">
            <v>6813422</v>
          </cell>
          <cell r="Z52">
            <v>4492863</v>
          </cell>
          <cell r="AA52">
            <v>4662604</v>
          </cell>
          <cell r="AB52">
            <v>4388381</v>
          </cell>
        </row>
        <row r="53">
          <cell r="B53" t="str">
            <v>Methanex</v>
          </cell>
          <cell r="C53">
            <v>35765</v>
          </cell>
          <cell r="D53">
            <v>175576823</v>
          </cell>
          <cell r="I53">
            <v>1856.26</v>
          </cell>
          <cell r="J53">
            <v>288.55</v>
          </cell>
          <cell r="K53">
            <v>17.89</v>
          </cell>
          <cell r="L53">
            <v>1702.1</v>
          </cell>
          <cell r="M53">
            <v>841</v>
          </cell>
          <cell r="N53">
            <v>1992.8</v>
          </cell>
          <cell r="O53">
            <v>11.35</v>
          </cell>
          <cell r="P53">
            <v>-8.84</v>
          </cell>
          <cell r="Q53">
            <v>-14.64</v>
          </cell>
          <cell r="R53">
            <v>3.62</v>
          </cell>
          <cell r="S53">
            <v>717000</v>
          </cell>
          <cell r="T53">
            <v>582500</v>
          </cell>
          <cell r="U53">
            <v>950550</v>
          </cell>
          <cell r="V53">
            <v>3735550</v>
          </cell>
          <cell r="W53">
            <v>4157350</v>
          </cell>
          <cell r="X53">
            <v>4610150</v>
          </cell>
          <cell r="Z53">
            <v>3735550</v>
          </cell>
          <cell r="AA53">
            <v>4157350</v>
          </cell>
          <cell r="AB53">
            <v>4610150</v>
          </cell>
        </row>
        <row r="54">
          <cell r="B54" t="str">
            <v>Molson Companies</v>
          </cell>
          <cell r="C54">
            <v>35855</v>
          </cell>
          <cell r="D54">
            <v>58941858</v>
          </cell>
          <cell r="E54">
            <v>46423391</v>
          </cell>
          <cell r="F54" t="str">
            <v>Class A Non-Voting</v>
          </cell>
          <cell r="I54">
            <v>1552.1410000000001</v>
          </cell>
          <cell r="J54">
            <v>111.101</v>
          </cell>
          <cell r="K54">
            <v>6.21</v>
          </cell>
          <cell r="L54">
            <v>978.55</v>
          </cell>
          <cell r="M54">
            <v>4500</v>
          </cell>
          <cell r="N54">
            <v>1497.407958984375</v>
          </cell>
          <cell r="O54">
            <v>25.549999237060547</v>
          </cell>
          <cell r="P54">
            <v>22.34460035659318</v>
          </cell>
          <cell r="Q54">
            <v>12.262375867867203</v>
          </cell>
          <cell r="R54">
            <v>0.74200814651810276</v>
          </cell>
          <cell r="S54" t="str">
            <v>n/a</v>
          </cell>
          <cell r="T54" t="str">
            <v>n/a</v>
          </cell>
          <cell r="U54" t="str">
            <v>n/a</v>
          </cell>
          <cell r="V54">
            <v>5716154</v>
          </cell>
          <cell r="W54">
            <v>1872200</v>
          </cell>
          <cell r="X54">
            <v>3236908</v>
          </cell>
          <cell r="Z54">
            <v>3692000</v>
          </cell>
          <cell r="AA54">
            <v>3428038</v>
          </cell>
          <cell r="AB54">
            <v>1820938</v>
          </cell>
        </row>
        <row r="55">
          <cell r="B55" t="str">
            <v>Moore</v>
          </cell>
          <cell r="C55">
            <v>35765</v>
          </cell>
          <cell r="D55">
            <v>88449140</v>
          </cell>
          <cell r="I55">
            <v>3758.592041015625</v>
          </cell>
          <cell r="J55">
            <v>78.712997436523438</v>
          </cell>
          <cell r="K55">
            <v>4.1249003185839168</v>
          </cell>
          <cell r="L55">
            <v>1693.73095703125</v>
          </cell>
          <cell r="M55">
            <v>20083.999633789063</v>
          </cell>
          <cell r="N55">
            <v>1901.6529541015625</v>
          </cell>
          <cell r="O55">
            <v>21.5</v>
          </cell>
          <cell r="P55">
            <v>-20.325052370127871</v>
          </cell>
          <cell r="Q55">
            <v>-2.3577007451958121</v>
          </cell>
          <cell r="R55">
            <v>4.7356577440630598</v>
          </cell>
          <cell r="S55">
            <v>1569500</v>
          </cell>
          <cell r="T55">
            <v>1527000</v>
          </cell>
          <cell r="U55">
            <v>1664800</v>
          </cell>
          <cell r="V55">
            <v>810660</v>
          </cell>
          <cell r="W55">
            <v>2047360</v>
          </cell>
          <cell r="X55">
            <v>1483000</v>
          </cell>
          <cell r="Z55">
            <v>1496000</v>
          </cell>
          <cell r="AA55">
            <v>1508500</v>
          </cell>
          <cell r="AB55">
            <v>1471700</v>
          </cell>
        </row>
        <row r="56">
          <cell r="B56" t="str">
            <v>National Bank</v>
          </cell>
          <cell r="C56">
            <v>35704</v>
          </cell>
          <cell r="D56">
            <v>170461483</v>
          </cell>
          <cell r="I56">
            <v>4161</v>
          </cell>
          <cell r="J56">
            <v>342</v>
          </cell>
          <cell r="K56">
            <v>14.022631462169958</v>
          </cell>
          <cell r="L56">
            <v>2760</v>
          </cell>
          <cell r="M56">
            <v>16319.999694824219</v>
          </cell>
          <cell r="N56">
            <v>4022.8779296875</v>
          </cell>
          <cell r="O56">
            <v>23.600000381469727</v>
          </cell>
          <cell r="P56">
            <v>76.080260314050975</v>
          </cell>
          <cell r="Q56">
            <v>40.553438528334041</v>
          </cell>
          <cell r="R56">
            <v>28.691235173286422</v>
          </cell>
          <cell r="S56">
            <v>1376400</v>
          </cell>
          <cell r="T56">
            <v>1799000</v>
          </cell>
          <cell r="U56">
            <v>833000</v>
          </cell>
          <cell r="V56" t="str">
            <v>*3,000,000</v>
          </cell>
          <cell r="W56" t="str">
            <v>*8,000,000</v>
          </cell>
          <cell r="X56" t="str">
            <v>*6,700,718</v>
          </cell>
          <cell r="AB56">
            <v>3447718</v>
          </cell>
        </row>
        <row r="57">
          <cell r="B57" t="str">
            <v>Noranda</v>
          </cell>
          <cell r="C57">
            <v>35765</v>
          </cell>
          <cell r="D57">
            <v>237379000</v>
          </cell>
          <cell r="I57">
            <v>6407</v>
          </cell>
          <cell r="J57">
            <v>261</v>
          </cell>
          <cell r="K57">
            <v>3.2052642751008276</v>
          </cell>
          <cell r="L57">
            <v>5049</v>
          </cell>
          <cell r="M57">
            <v>21666.999816894531</v>
          </cell>
          <cell r="N57">
            <v>5839.52001953125</v>
          </cell>
          <cell r="O57">
            <v>24.600000381469727</v>
          </cell>
          <cell r="P57">
            <v>-16.591972683459389</v>
          </cell>
          <cell r="Q57">
            <v>1.1013754042729529</v>
          </cell>
          <cell r="R57">
            <v>10.027111086420692</v>
          </cell>
          <cell r="S57">
            <v>510400</v>
          </cell>
          <cell r="T57">
            <v>528200</v>
          </cell>
          <cell r="U57">
            <v>528500</v>
          </cell>
          <cell r="Z57">
            <v>1570705</v>
          </cell>
          <cell r="AA57">
            <v>1557285</v>
          </cell>
          <cell r="AB57">
            <v>1759035</v>
          </cell>
        </row>
        <row r="58">
          <cell r="B58" t="str">
            <v>Noranda Forest</v>
          </cell>
          <cell r="C58">
            <v>35795</v>
          </cell>
          <cell r="D58">
            <v>154692637</v>
          </cell>
          <cell r="E58">
            <v>8000000</v>
          </cell>
          <cell r="F58" t="str">
            <v>Class A Preferred Series I</v>
          </cell>
          <cell r="I58">
            <v>2272</v>
          </cell>
          <cell r="J58">
            <v>19</v>
          </cell>
          <cell r="K58">
            <v>0.77800000000000002</v>
          </cell>
          <cell r="L58">
            <v>1320</v>
          </cell>
          <cell r="M58">
            <v>9700</v>
          </cell>
          <cell r="N58">
            <v>1198.8710000000001</v>
          </cell>
          <cell r="O58">
            <v>7.75</v>
          </cell>
          <cell r="P58">
            <v>-5.5529999999999999</v>
          </cell>
          <cell r="Q58">
            <v>-3.9369999999999998</v>
          </cell>
          <cell r="R58">
            <v>1.17</v>
          </cell>
          <cell r="S58">
            <v>286000</v>
          </cell>
          <cell r="T58">
            <v>520000</v>
          </cell>
          <cell r="U58">
            <v>1499450</v>
          </cell>
          <cell r="V58" t="str">
            <v>not specified</v>
          </cell>
          <cell r="W58" t="str">
            <v>not specified</v>
          </cell>
          <cell r="X58" t="str">
            <v>not specified</v>
          </cell>
          <cell r="Z58" t="str">
            <v>not specified</v>
          </cell>
          <cell r="AA58" t="str">
            <v>not specified</v>
          </cell>
          <cell r="AB58" t="str">
            <v>not specified</v>
          </cell>
          <cell r="AC58" t="str">
            <v>not specified</v>
          </cell>
        </row>
        <row r="59">
          <cell r="B59" t="str">
            <v>Northern Telecom</v>
          </cell>
          <cell r="C59">
            <v>35765</v>
          </cell>
          <cell r="D59">
            <v>518880270</v>
          </cell>
          <cell r="I59">
            <v>22107.09765625</v>
          </cell>
          <cell r="J59">
            <v>1184.2860107421875</v>
          </cell>
          <cell r="K59">
            <v>17.777084418606098</v>
          </cell>
          <cell r="L59">
            <v>7728.56982421875</v>
          </cell>
          <cell r="M59">
            <v>72896.003723144531</v>
          </cell>
          <cell r="N59">
            <v>32987.78515625</v>
          </cell>
          <cell r="O59">
            <v>63.575000762939453</v>
          </cell>
          <cell r="P59">
            <v>50.243838860831325</v>
          </cell>
          <cell r="Q59">
            <v>40.841269850717168</v>
          </cell>
          <cell r="R59">
            <v>19.45561046276767</v>
          </cell>
          <cell r="S59">
            <v>10847450</v>
          </cell>
          <cell r="T59">
            <v>10443100</v>
          </cell>
          <cell r="U59">
            <v>9657390</v>
          </cell>
          <cell r="V59">
            <v>11317720</v>
          </cell>
          <cell r="W59">
            <v>1996900</v>
          </cell>
          <cell r="X59">
            <v>13253310</v>
          </cell>
          <cell r="Z59">
            <v>27011670</v>
          </cell>
          <cell r="AA59">
            <v>25346634</v>
          </cell>
          <cell r="AB59">
            <v>25087076</v>
          </cell>
          <cell r="AD59">
            <v>12368120</v>
          </cell>
        </row>
        <row r="60">
          <cell r="B60" t="str">
            <v>NOVA</v>
          </cell>
          <cell r="N60">
            <v>6106.39794921875</v>
          </cell>
          <cell r="O60">
            <v>13.600000381469727</v>
          </cell>
          <cell r="P60">
            <v>15.607699000417252</v>
          </cell>
          <cell r="Q60">
            <v>4.5065923284056009</v>
          </cell>
          <cell r="R60">
            <v>12.201686896279895</v>
          </cell>
        </row>
        <row r="61">
          <cell r="B61" t="str">
            <v>Oshawa Group</v>
          </cell>
          <cell r="D61">
            <v>685504</v>
          </cell>
          <cell r="E61">
            <v>37491629</v>
          </cell>
          <cell r="F61" t="str">
            <v>Class A</v>
          </cell>
          <cell r="I61">
            <v>6813.1</v>
          </cell>
          <cell r="J61">
            <v>54</v>
          </cell>
          <cell r="K61">
            <v>6.57</v>
          </cell>
          <cell r="L61">
            <v>857.8</v>
          </cell>
          <cell r="M61">
            <v>16050</v>
          </cell>
          <cell r="N61">
            <v>950.7750244140625</v>
          </cell>
          <cell r="O61">
            <v>25</v>
          </cell>
          <cell r="P61">
            <v>26.691847724014096</v>
          </cell>
          <cell r="Q61">
            <v>13.106121595100362</v>
          </cell>
          <cell r="R61">
            <v>4.3936028711454744</v>
          </cell>
          <cell r="S61">
            <v>382452</v>
          </cell>
          <cell r="T61">
            <v>380714</v>
          </cell>
          <cell r="U61">
            <v>451211</v>
          </cell>
          <cell r="V61">
            <v>1860941</v>
          </cell>
          <cell r="W61">
            <v>3461601</v>
          </cell>
          <cell r="X61">
            <v>3315541</v>
          </cell>
          <cell r="Z61">
            <v>1723355</v>
          </cell>
          <cell r="AA61">
            <v>1867175</v>
          </cell>
          <cell r="AB61">
            <v>1940237</v>
          </cell>
          <cell r="AD61" t="str">
            <v>x</v>
          </cell>
        </row>
        <row r="62">
          <cell r="B62" t="str">
            <v>Pan Canadian</v>
          </cell>
        </row>
        <row r="63">
          <cell r="B63" t="str">
            <v>Petro-Canada</v>
          </cell>
          <cell r="C63">
            <v>35765</v>
          </cell>
          <cell r="D63">
            <v>271007532</v>
          </cell>
          <cell r="I63">
            <v>6017</v>
          </cell>
          <cell r="J63">
            <v>306</v>
          </cell>
          <cell r="K63">
            <v>8.0378250591016549</v>
          </cell>
          <cell r="L63">
            <v>3922</v>
          </cell>
          <cell r="M63">
            <v>5749.000072479248</v>
          </cell>
          <cell r="N63">
            <v>7046.203125</v>
          </cell>
          <cell r="O63">
            <v>26</v>
          </cell>
          <cell r="P63">
            <v>36.022736469816017</v>
          </cell>
          <cell r="Q63">
            <v>33.428416732669739</v>
          </cell>
          <cell r="R63">
            <v>27.838625991407362</v>
          </cell>
          <cell r="S63">
            <v>224100</v>
          </cell>
          <cell r="T63">
            <v>7700030</v>
          </cell>
          <cell r="U63">
            <v>1283100</v>
          </cell>
          <cell r="Z63">
            <v>2576169</v>
          </cell>
          <cell r="AA63">
            <v>3060000</v>
          </cell>
          <cell r="AB63">
            <v>4057342</v>
          </cell>
        </row>
        <row r="64">
          <cell r="B64" t="str">
            <v>Placer Dome</v>
          </cell>
          <cell r="C64">
            <v>35765</v>
          </cell>
          <cell r="D64">
            <v>250017000</v>
          </cell>
          <cell r="I64">
            <v>1727.1429443359375</v>
          </cell>
          <cell r="J64">
            <v>-355.7139892578125</v>
          </cell>
          <cell r="K64">
            <v>-19.302217039404802</v>
          </cell>
          <cell r="L64">
            <v>2330</v>
          </cell>
          <cell r="M64">
            <v>8369.999885559082</v>
          </cell>
          <cell r="N64">
            <v>4500.30517578125</v>
          </cell>
          <cell r="O64">
            <v>18</v>
          </cell>
          <cell r="P64">
            <v>-38.961063551966561</v>
          </cell>
          <cell r="Q64">
            <v>-14.814939445062492</v>
          </cell>
          <cell r="R64">
            <v>5.4926574607642609</v>
          </cell>
        </row>
        <row r="65">
          <cell r="B65" t="str">
            <v>Power Corp.</v>
          </cell>
          <cell r="D65">
            <v>97920701</v>
          </cell>
          <cell r="N65">
            <v>5000.2421875</v>
          </cell>
          <cell r="O65">
            <v>51.200000762939453</v>
          </cell>
          <cell r="P65">
            <v>90.241574719159786</v>
          </cell>
          <cell r="Q65">
            <v>42.454676289271198</v>
          </cell>
          <cell r="R65">
            <v>31.227007578182821</v>
          </cell>
          <cell r="V65">
            <v>5543900</v>
          </cell>
          <cell r="W65">
            <v>5088000</v>
          </cell>
          <cell r="X65">
            <v>4828700</v>
          </cell>
          <cell r="Z65">
            <v>4399900</v>
          </cell>
          <cell r="AA65">
            <v>4207000</v>
          </cell>
          <cell r="AB65">
            <v>3985200</v>
          </cell>
        </row>
        <row r="66">
          <cell r="B66" t="str">
            <v>Quebecor</v>
          </cell>
          <cell r="D66">
            <v>26960571</v>
          </cell>
          <cell r="N66">
            <v>1685.5030517578125</v>
          </cell>
          <cell r="O66">
            <v>25.600000381469727</v>
          </cell>
          <cell r="P66">
            <v>12.498383774520283</v>
          </cell>
          <cell r="Q66">
            <v>14.82215792012973</v>
          </cell>
          <cell r="R66">
            <v>10.606923672563994</v>
          </cell>
          <cell r="X66">
            <v>2000000</v>
          </cell>
          <cell r="Z66">
            <v>502534</v>
          </cell>
          <cell r="AA66">
            <v>422834</v>
          </cell>
          <cell r="AB66">
            <v>359834</v>
          </cell>
        </row>
        <row r="67">
          <cell r="B67" t="str">
            <v>Renaissance</v>
          </cell>
        </row>
        <row r="68">
          <cell r="B68" t="str">
            <v>Rio Algom</v>
          </cell>
          <cell r="C68">
            <v>35765</v>
          </cell>
          <cell r="D68">
            <v>60579456</v>
          </cell>
          <cell r="I68">
            <v>1834</v>
          </cell>
          <cell r="J68">
            <v>83</v>
          </cell>
          <cell r="K68">
            <v>5.9850770941687363</v>
          </cell>
          <cell r="L68">
            <v>1632</v>
          </cell>
          <cell r="M68">
            <v>2450.9999752044678</v>
          </cell>
          <cell r="N68">
            <v>1462.9820556640625</v>
          </cell>
          <cell r="O68">
            <v>24.149999618530273</v>
          </cell>
          <cell r="P68">
            <v>-19.219561699453159</v>
          </cell>
          <cell r="Q68">
            <v>-1.0929741963310757</v>
          </cell>
          <cell r="R68">
            <v>9.5166432459077086</v>
          </cell>
          <cell r="S68">
            <v>616800</v>
          </cell>
          <cell r="T68">
            <v>554157</v>
          </cell>
          <cell r="V68">
            <v>2183127</v>
          </cell>
          <cell r="W68">
            <v>4582405</v>
          </cell>
          <cell r="X68">
            <v>4346121</v>
          </cell>
          <cell r="Z68">
            <v>1629327</v>
          </cell>
          <cell r="AA68">
            <v>1757762</v>
          </cell>
          <cell r="AB68">
            <v>2218978</v>
          </cell>
        </row>
        <row r="69">
          <cell r="B69" t="str">
            <v>Rogers Communications</v>
          </cell>
          <cell r="C69">
            <v>35765</v>
          </cell>
          <cell r="D69">
            <v>56240494</v>
          </cell>
          <cell r="E69">
            <v>232638978</v>
          </cell>
          <cell r="F69" t="str">
            <v>Class B Non-Voting</v>
          </cell>
          <cell r="I69">
            <v>2695.32</v>
          </cell>
          <cell r="J69">
            <v>-539.46</v>
          </cell>
          <cell r="K69">
            <v>38.049999999999997</v>
          </cell>
          <cell r="L69">
            <v>-517.41999999999996</v>
          </cell>
          <cell r="M69">
            <v>10300</v>
          </cell>
          <cell r="N69">
            <v>1231.92</v>
          </cell>
          <cell r="O69">
            <v>6.9000000953674316</v>
          </cell>
          <cell r="P69">
            <v>-31.683169952877154</v>
          </cell>
          <cell r="Q69">
            <v>-28.339042249530277</v>
          </cell>
          <cell r="R69">
            <v>-13.802192596857621</v>
          </cell>
          <cell r="S69" t="str">
            <v>n/a</v>
          </cell>
          <cell r="T69" t="str">
            <v>n/a</v>
          </cell>
          <cell r="U69" t="str">
            <v>n/a</v>
          </cell>
          <cell r="V69" t="str">
            <v>n/a</v>
          </cell>
          <cell r="W69" t="str">
            <v>n/a</v>
          </cell>
          <cell r="X69">
            <v>5000000</v>
          </cell>
          <cell r="Y69">
            <v>12500000</v>
          </cell>
          <cell r="Z69">
            <v>2637038</v>
          </cell>
          <cell r="AA69">
            <v>4236688</v>
          </cell>
          <cell r="AB69">
            <v>10073088</v>
          </cell>
        </row>
        <row r="70">
          <cell r="B70" t="str">
            <v>Royal Bank</v>
          </cell>
          <cell r="C70">
            <v>35704</v>
          </cell>
          <cell r="D70">
            <v>308335000</v>
          </cell>
          <cell r="I70">
            <v>17471</v>
          </cell>
          <cell r="J70">
            <v>1679</v>
          </cell>
          <cell r="K70">
            <v>19.031226948610769</v>
          </cell>
          <cell r="L70">
            <v>10390</v>
          </cell>
          <cell r="M70">
            <v>58132.999420166016</v>
          </cell>
          <cell r="N70">
            <v>23310.1171875</v>
          </cell>
          <cell r="O70">
            <v>75.599998474121094</v>
          </cell>
          <cell r="P70">
            <v>61.158650280659103</v>
          </cell>
          <cell r="Q70">
            <v>43.895850868400245</v>
          </cell>
          <cell r="R70">
            <v>29.912767384409733</v>
          </cell>
          <cell r="S70">
            <v>276800</v>
          </cell>
          <cell r="T70">
            <v>2045000</v>
          </cell>
          <cell r="U70">
            <v>2775000</v>
          </cell>
          <cell r="V70">
            <v>9528000</v>
          </cell>
          <cell r="W70">
            <v>7524000</v>
          </cell>
          <cell r="X70">
            <v>4995000</v>
          </cell>
          <cell r="Z70">
            <v>472000</v>
          </cell>
          <cell r="AA70">
            <v>2476000</v>
          </cell>
          <cell r="AB70">
            <v>5005000</v>
          </cell>
        </row>
        <row r="71">
          <cell r="B71" t="str">
            <v>Russel Metals</v>
          </cell>
          <cell r="C71">
            <v>35765</v>
          </cell>
          <cell r="E71">
            <v>50988193</v>
          </cell>
          <cell r="F71" t="str">
            <v>Class A</v>
          </cell>
          <cell r="G71">
            <v>21671</v>
          </cell>
          <cell r="H71" t="str">
            <v>Class B</v>
          </cell>
          <cell r="I71">
            <v>1667.43</v>
          </cell>
          <cell r="J71">
            <v>30.59</v>
          </cell>
          <cell r="K71">
            <v>9.65</v>
          </cell>
          <cell r="L71">
            <v>275.52</v>
          </cell>
          <cell r="M71">
            <v>2075</v>
          </cell>
          <cell r="N71">
            <v>224.44</v>
          </cell>
          <cell r="O71">
            <v>4.4000000000000004</v>
          </cell>
          <cell r="P71">
            <v>35.380000000000003</v>
          </cell>
          <cell r="Q71">
            <v>-9.19</v>
          </cell>
          <cell r="R71">
            <v>1.45</v>
          </cell>
          <cell r="S71">
            <v>485000</v>
          </cell>
          <cell r="T71">
            <v>269500</v>
          </cell>
          <cell r="U71">
            <v>381000</v>
          </cell>
          <cell r="V71">
            <v>4500000</v>
          </cell>
          <cell r="W71">
            <v>4500000</v>
          </cell>
          <cell r="X71">
            <v>4500000</v>
          </cell>
          <cell r="Z71">
            <v>1396900</v>
          </cell>
          <cell r="AA71">
            <v>1279400</v>
          </cell>
          <cell r="AB71">
            <v>1036400</v>
          </cell>
          <cell r="AC71">
            <v>1036400</v>
          </cell>
          <cell r="AE71" t="str">
            <v>x</v>
          </cell>
        </row>
        <row r="72">
          <cell r="B72" t="str">
            <v>Seagrams</v>
          </cell>
          <cell r="C72">
            <v>35582</v>
          </cell>
          <cell r="D72">
            <v>356445718</v>
          </cell>
          <cell r="I72">
            <v>16141.3984375</v>
          </cell>
          <cell r="J72">
            <v>693.27398681640625</v>
          </cell>
          <cell r="K72">
            <v>5.4196539827071888</v>
          </cell>
          <cell r="L72">
            <v>13011.9453125</v>
          </cell>
          <cell r="M72">
            <v>30000</v>
          </cell>
          <cell r="N72">
            <v>15949.6328125</v>
          </cell>
          <cell r="O72">
            <v>46.25</v>
          </cell>
          <cell r="P72">
            <v>-13.185643760913246</v>
          </cell>
          <cell r="Q72">
            <v>5.2067155354990735</v>
          </cell>
          <cell r="R72">
            <v>9.3330999412784887</v>
          </cell>
        </row>
        <row r="73">
          <cell r="B73" t="str">
            <v>Sears Canada Inc</v>
          </cell>
          <cell r="C73">
            <v>35765</v>
          </cell>
          <cell r="D73">
            <v>105959504</v>
          </cell>
          <cell r="E73">
            <v>430615000</v>
          </cell>
          <cell r="F73" t="str">
            <v>Sears Roebuck</v>
          </cell>
          <cell r="I73">
            <v>4583.5</v>
          </cell>
          <cell r="J73">
            <v>116.5</v>
          </cell>
          <cell r="K73">
            <v>11.7</v>
          </cell>
          <cell r="L73">
            <v>1042.4000000000001</v>
          </cell>
          <cell r="M73">
            <v>39000</v>
          </cell>
          <cell r="N73">
            <v>2092.71</v>
          </cell>
          <cell r="O73">
            <v>19.75</v>
          </cell>
          <cell r="P73">
            <v>94.44</v>
          </cell>
          <cell r="Q73">
            <v>40.229999999999997</v>
          </cell>
          <cell r="R73">
            <v>26.58</v>
          </cell>
          <cell r="T73">
            <v>273955</v>
          </cell>
          <cell r="U73">
            <v>316750</v>
          </cell>
          <cell r="W73">
            <v>4700000</v>
          </cell>
          <cell r="X73">
            <v>4700000</v>
          </cell>
          <cell r="AA73">
            <v>840358</v>
          </cell>
          <cell r="AB73">
            <v>811789</v>
          </cell>
          <cell r="AC73">
            <v>811789</v>
          </cell>
        </row>
        <row r="74">
          <cell r="B74" t="str">
            <v>Shell</v>
          </cell>
          <cell r="C74">
            <v>35765</v>
          </cell>
          <cell r="D74">
            <v>290127940</v>
          </cell>
          <cell r="I74">
            <v>5295</v>
          </cell>
          <cell r="J74">
            <v>523</v>
          </cell>
          <cell r="K74">
            <v>14.838984253085544</v>
          </cell>
          <cell r="L74">
            <v>3200</v>
          </cell>
          <cell r="M74">
            <v>3592.9999351501465</v>
          </cell>
          <cell r="N74">
            <v>7456.28515625</v>
          </cell>
          <cell r="O74">
            <v>25.700000762939453</v>
          </cell>
          <cell r="P74">
            <v>48.64059923299191</v>
          </cell>
          <cell r="Q74">
            <v>25.972624849716496</v>
          </cell>
          <cell r="R74">
            <v>20.933092942600773</v>
          </cell>
        </row>
        <row r="75">
          <cell r="B75" t="str">
            <v>Stelco</v>
          </cell>
          <cell r="D75">
            <v>107299492</v>
          </cell>
          <cell r="N75">
            <v>994.56500244140625</v>
          </cell>
          <cell r="O75">
            <v>9.4499998092651367</v>
          </cell>
          <cell r="P75">
            <v>13.078476467569278</v>
          </cell>
          <cell r="Q75">
            <v>5.8903562177587521</v>
          </cell>
          <cell r="R75">
            <v>46.532776170435788</v>
          </cell>
          <cell r="S75">
            <v>744000</v>
          </cell>
          <cell r="T75">
            <v>1137000</v>
          </cell>
          <cell r="U75">
            <v>811000</v>
          </cell>
          <cell r="V75">
            <v>770000</v>
          </cell>
          <cell r="W75">
            <v>2674000</v>
          </cell>
          <cell r="X75">
            <v>1863000</v>
          </cell>
          <cell r="Z75">
            <v>2293600</v>
          </cell>
          <cell r="AA75">
            <v>3222100</v>
          </cell>
          <cell r="AB75">
            <v>1979100</v>
          </cell>
        </row>
        <row r="76">
          <cell r="B76" t="str">
            <v>Sun Life</v>
          </cell>
          <cell r="N76" t="e">
            <v>#VALUE!</v>
          </cell>
          <cell r="O76" t="e">
            <v>#VALUE!</v>
          </cell>
          <cell r="P76" t="e">
            <v>#VALUE!</v>
          </cell>
          <cell r="Q76" t="e">
            <v>#VALUE!</v>
          </cell>
          <cell r="R76" t="e">
            <v>#VALUE!</v>
          </cell>
        </row>
        <row r="77">
          <cell r="B77" t="str">
            <v>Suncor Energy</v>
          </cell>
          <cell r="C77">
            <v>35765</v>
          </cell>
          <cell r="D77">
            <v>109906633</v>
          </cell>
          <cell r="I77">
            <v>1856</v>
          </cell>
          <cell r="J77">
            <v>223</v>
          </cell>
          <cell r="K77">
            <v>16.842900302114806</v>
          </cell>
          <cell r="L77">
            <v>1401</v>
          </cell>
          <cell r="M77">
            <v>2438.9998912811279</v>
          </cell>
          <cell r="N77">
            <v>5385.44091796875</v>
          </cell>
          <cell r="O77">
            <v>49</v>
          </cell>
          <cell r="P77">
            <v>75.800188547853267</v>
          </cell>
          <cell r="Q77">
            <v>48.749961953687126</v>
          </cell>
          <cell r="R77" t="str">
            <v>@NA</v>
          </cell>
          <cell r="S77">
            <v>599918</v>
          </cell>
          <cell r="T77">
            <v>664450</v>
          </cell>
          <cell r="U77">
            <v>1181570</v>
          </cell>
          <cell r="V77">
            <v>1994848</v>
          </cell>
          <cell r="W77">
            <v>1403906</v>
          </cell>
          <cell r="X77">
            <v>4457945</v>
          </cell>
          <cell r="Z77">
            <v>1394784</v>
          </cell>
          <cell r="AA77">
            <v>1778468</v>
          </cell>
          <cell r="AB77">
            <v>2598291</v>
          </cell>
        </row>
        <row r="78">
          <cell r="B78" t="str">
            <v>Talisman Energy</v>
          </cell>
          <cell r="C78">
            <v>35765</v>
          </cell>
          <cell r="D78">
            <v>109644306</v>
          </cell>
          <cell r="I78">
            <v>1422</v>
          </cell>
          <cell r="J78">
            <v>77.099998474121094</v>
          </cell>
          <cell r="K78">
            <v>3.6022985896923903</v>
          </cell>
          <cell r="L78">
            <v>2186.60009765625</v>
          </cell>
          <cell r="M78">
            <v>944.99999284744263</v>
          </cell>
          <cell r="N78">
            <v>4796.921875</v>
          </cell>
          <cell r="O78">
            <v>43.75</v>
          </cell>
          <cell r="P78">
            <v>-4.0570143333908293</v>
          </cell>
          <cell r="Q78">
            <v>23.018397399255754</v>
          </cell>
          <cell r="R78">
            <v>23.873200812705765</v>
          </cell>
          <cell r="V78">
            <v>6479723</v>
          </cell>
          <cell r="W78">
            <v>4891273</v>
          </cell>
          <cell r="Z78">
            <v>3596500</v>
          </cell>
          <cell r="AA78">
            <v>4005150</v>
          </cell>
        </row>
        <row r="79">
          <cell r="B79" t="str">
            <v>Teck</v>
          </cell>
          <cell r="C79">
            <v>35795</v>
          </cell>
          <cell r="D79">
            <v>4682078</v>
          </cell>
          <cell r="E79">
            <v>92238689</v>
          </cell>
          <cell r="F79" t="str">
            <v>Class B Subordinate Voting Shares</v>
          </cell>
          <cell r="I79">
            <v>687.96100000000001</v>
          </cell>
          <cell r="J79">
            <v>-175.613</v>
          </cell>
          <cell r="K79">
            <v>-12.223000000000001</v>
          </cell>
          <cell r="L79">
            <v>1343.903</v>
          </cell>
          <cell r="M79">
            <v>2106</v>
          </cell>
          <cell r="N79">
            <v>2088.6469999999999</v>
          </cell>
          <cell r="O79">
            <v>21.55</v>
          </cell>
          <cell r="P79">
            <v>-40.692</v>
          </cell>
          <cell r="Q79">
            <v>-12.657999999999999</v>
          </cell>
          <cell r="R79">
            <v>2.4969999999999999</v>
          </cell>
          <cell r="S79">
            <v>175000</v>
          </cell>
          <cell r="T79">
            <v>40000</v>
          </cell>
          <cell r="U79">
            <v>996000</v>
          </cell>
          <cell r="V79" t="str">
            <v>not specified</v>
          </cell>
          <cell r="W79">
            <v>4500000</v>
          </cell>
          <cell r="X79">
            <v>401000</v>
          </cell>
          <cell r="Z79" t="str">
            <v>102284627 - total</v>
          </cell>
          <cell r="AA79" t="str">
            <v>105021649 - total</v>
          </cell>
          <cell r="AB79" t="str">
            <v>1302500 - Class B</v>
          </cell>
          <cell r="AC79" t="str">
            <v>1302500 - Class B</v>
          </cell>
        </row>
        <row r="80">
          <cell r="B80" t="str">
            <v>TELUS</v>
          </cell>
          <cell r="C80">
            <v>35765</v>
          </cell>
          <cell r="D80">
            <v>145536590</v>
          </cell>
          <cell r="I80">
            <v>2019.82</v>
          </cell>
          <cell r="J80">
            <v>-3.16</v>
          </cell>
          <cell r="K80">
            <v>7.16</v>
          </cell>
          <cell r="L80">
            <v>2297.42</v>
          </cell>
          <cell r="M80">
            <v>8972</v>
          </cell>
          <cell r="N80">
            <v>4613.5200000000004</v>
          </cell>
          <cell r="O80">
            <v>31.7</v>
          </cell>
          <cell r="P80">
            <v>64.95</v>
          </cell>
          <cell r="Q80">
            <v>31.97</v>
          </cell>
          <cell r="R80">
            <v>25.94</v>
          </cell>
          <cell r="S80">
            <v>379600</v>
          </cell>
          <cell r="T80">
            <v>717300</v>
          </cell>
          <cell r="U80">
            <v>670330</v>
          </cell>
          <cell r="Z80">
            <v>177700</v>
          </cell>
          <cell r="AA80">
            <v>568000</v>
          </cell>
          <cell r="AB80">
            <v>627250</v>
          </cell>
          <cell r="AC80">
            <v>2114511</v>
          </cell>
          <cell r="AD80" t="str">
            <v>x</v>
          </cell>
        </row>
        <row r="81">
          <cell r="B81" t="str">
            <v>Thomson Corp</v>
          </cell>
          <cell r="D81">
            <v>611484030</v>
          </cell>
          <cell r="N81">
            <v>23687.99609375</v>
          </cell>
          <cell r="O81">
            <v>39.25</v>
          </cell>
          <cell r="P81">
            <v>33.142009502574489</v>
          </cell>
          <cell r="Q81">
            <v>35.82422398211547</v>
          </cell>
          <cell r="R81">
            <v>26.305162021605888</v>
          </cell>
        </row>
        <row r="82">
          <cell r="B82" t="str">
            <v>Toronto Dominion</v>
          </cell>
          <cell r="C82">
            <v>35704</v>
          </cell>
          <cell r="D82">
            <v>296946199</v>
          </cell>
          <cell r="I82">
            <v>10476</v>
          </cell>
          <cell r="J82">
            <v>1088</v>
          </cell>
          <cell r="K82">
            <v>16.385056580375135</v>
          </cell>
          <cell r="L82">
            <v>7303</v>
          </cell>
          <cell r="M82">
            <v>28000.999450683594</v>
          </cell>
          <cell r="N82">
            <v>15975.6796875</v>
          </cell>
          <cell r="O82">
            <v>53.799999237060547</v>
          </cell>
          <cell r="P82">
            <v>56.974965012338075</v>
          </cell>
          <cell r="Q82">
            <v>41.125777136689436</v>
          </cell>
          <cell r="R82">
            <v>31.226113509438157</v>
          </cell>
          <cell r="S82">
            <v>2622000</v>
          </cell>
          <cell r="T82">
            <v>2738900</v>
          </cell>
          <cell r="U82">
            <v>2476500</v>
          </cell>
          <cell r="X82">
            <v>7517725</v>
          </cell>
          <cell r="Z82">
            <v>7213325</v>
          </cell>
          <cell r="AA82">
            <v>9161020</v>
          </cell>
          <cell r="AB82">
            <v>10200445</v>
          </cell>
        </row>
        <row r="83">
          <cell r="B83" t="str">
            <v>Torstar</v>
          </cell>
          <cell r="E83">
            <v>4999866</v>
          </cell>
          <cell r="F83" t="str">
            <v>Class A</v>
          </cell>
          <cell r="G83">
            <v>34000802</v>
          </cell>
          <cell r="H83" t="str">
            <v>Class B</v>
          </cell>
          <cell r="N83">
            <v>1960.5989990234375</v>
          </cell>
          <cell r="O83">
            <v>50</v>
          </cell>
          <cell r="P83">
            <v>55.151884203974454</v>
          </cell>
          <cell r="Q83">
            <v>33.481309432941188</v>
          </cell>
          <cell r="R83">
            <v>21.019841154490937</v>
          </cell>
          <cell r="S83">
            <v>294500</v>
          </cell>
          <cell r="X83">
            <v>2500000</v>
          </cell>
          <cell r="Z83">
            <v>294400</v>
          </cell>
          <cell r="AA83">
            <v>591350</v>
          </cell>
          <cell r="AB83">
            <v>795525</v>
          </cell>
        </row>
        <row r="84">
          <cell r="B84" t="str">
            <v>Trans Canada Pipelines</v>
          </cell>
          <cell r="N84">
            <v>6939.39501953125</v>
          </cell>
          <cell r="O84">
            <v>31.899999618530273</v>
          </cell>
          <cell r="P84">
            <v>38.661588003747241</v>
          </cell>
          <cell r="Q84">
            <v>29.331187851166774</v>
          </cell>
          <cell r="R84">
            <v>18.289432869043942</v>
          </cell>
          <cell r="S84">
            <v>957000</v>
          </cell>
          <cell r="T84">
            <v>1001000</v>
          </cell>
          <cell r="Z84">
            <v>3206000</v>
          </cell>
          <cell r="AA84">
            <v>3928000</v>
          </cell>
        </row>
        <row r="85">
          <cell r="B85" t="str">
            <v>TransAlta</v>
          </cell>
          <cell r="D85">
            <v>160000000</v>
          </cell>
          <cell r="N85">
            <v>3596.722900390625</v>
          </cell>
          <cell r="O85">
            <v>22.549999237060547</v>
          </cell>
          <cell r="P85">
            <v>38.372063079529269</v>
          </cell>
          <cell r="Q85">
            <v>23.364898910435073</v>
          </cell>
          <cell r="R85">
            <v>17.770241632898333</v>
          </cell>
          <cell r="S85">
            <v>725000</v>
          </cell>
          <cell r="T85">
            <v>405800</v>
          </cell>
          <cell r="U85">
            <v>0</v>
          </cell>
          <cell r="X85">
            <v>6000000</v>
          </cell>
          <cell r="Z85">
            <v>2452000</v>
          </cell>
          <cell r="AA85">
            <v>2171000</v>
          </cell>
          <cell r="AB85">
            <v>1602176</v>
          </cell>
          <cell r="AD85">
            <v>200000</v>
          </cell>
        </row>
        <row r="86">
          <cell r="B86" t="str">
            <v>TrizecHahn Corporation</v>
          </cell>
          <cell r="E86">
            <v>145300000</v>
          </cell>
          <cell r="F86" t="str">
            <v>Subordinate Voting</v>
          </cell>
          <cell r="G86">
            <v>7522283</v>
          </cell>
          <cell r="H86" t="str">
            <v>Multiple Voting</v>
          </cell>
          <cell r="N86">
            <v>4585.81591796875</v>
          </cell>
          <cell r="O86">
            <v>33.400001525878906</v>
          </cell>
          <cell r="P86">
            <v>12.731904359651992</v>
          </cell>
          <cell r="Q86">
            <v>24.324187600660153</v>
          </cell>
          <cell r="R86">
            <v>25.323235974335077</v>
          </cell>
        </row>
        <row r="87">
          <cell r="B87" t="str">
            <v>TVX Gold</v>
          </cell>
          <cell r="C87">
            <v>35795</v>
          </cell>
          <cell r="E87">
            <v>161782838</v>
          </cell>
          <cell r="I87">
            <v>223.506</v>
          </cell>
          <cell r="J87">
            <v>-71.081000000000003</v>
          </cell>
          <cell r="K87">
            <v>-12.477</v>
          </cell>
          <cell r="L87">
            <v>680.58199999999999</v>
          </cell>
          <cell r="N87">
            <v>784.64800000000002</v>
          </cell>
          <cell r="O87">
            <v>4.8499999999999996</v>
          </cell>
          <cell r="P87">
            <v>-49.02</v>
          </cell>
          <cell r="Q87">
            <v>-24.742999999999999</v>
          </cell>
          <cell r="R87">
            <v>-3.61</v>
          </cell>
          <cell r="S87">
            <v>2020000</v>
          </cell>
          <cell r="T87">
            <v>1560000</v>
          </cell>
          <cell r="U87">
            <v>2140000</v>
          </cell>
          <cell r="V87">
            <v>20000000</v>
          </cell>
          <cell r="W87">
            <v>20000000</v>
          </cell>
          <cell r="X87">
            <v>20000000</v>
          </cell>
          <cell r="Z87">
            <v>15078750</v>
          </cell>
          <cell r="AA87">
            <v>14815834</v>
          </cell>
          <cell r="AB87">
            <v>15105884</v>
          </cell>
          <cell r="AC87">
            <v>15105884</v>
          </cell>
        </row>
        <row r="88">
          <cell r="B88" t="str">
            <v>West Fraser Timber</v>
          </cell>
          <cell r="C88">
            <v>35795</v>
          </cell>
          <cell r="D88">
            <v>23767009</v>
          </cell>
          <cell r="E88">
            <v>1250000</v>
          </cell>
          <cell r="F88" t="str">
            <v>Series 1 Preferred</v>
          </cell>
          <cell r="I88">
            <v>1869.761</v>
          </cell>
          <cell r="J88">
            <v>69.48</v>
          </cell>
          <cell r="K88">
            <v>8.1999999999999993</v>
          </cell>
          <cell r="L88">
            <v>893.08500000000004</v>
          </cell>
          <cell r="M88">
            <v>6511</v>
          </cell>
          <cell r="N88">
            <v>1028.683</v>
          </cell>
          <cell r="O88">
            <v>35.5</v>
          </cell>
          <cell r="P88">
            <v>-19.792000000000002</v>
          </cell>
          <cell r="Q88">
            <v>1.1459999999999999</v>
          </cell>
          <cell r="R88">
            <v>4.8120000000000003</v>
          </cell>
          <cell r="S88">
            <v>121000</v>
          </cell>
          <cell r="T88">
            <v>134750</v>
          </cell>
          <cell r="U88">
            <v>154000</v>
          </cell>
          <cell r="V88">
            <v>726000</v>
          </cell>
          <cell r="W88">
            <v>726000</v>
          </cell>
          <cell r="X88">
            <v>1526000</v>
          </cell>
          <cell r="Z88">
            <v>1250000</v>
          </cell>
          <cell r="AA88">
            <v>301121</v>
          </cell>
          <cell r="AB88">
            <v>455121</v>
          </cell>
          <cell r="AC88">
            <v>455121</v>
          </cell>
        </row>
        <row r="89">
          <cell r="B89" t="str">
            <v>Westcoast Energy Inc</v>
          </cell>
          <cell r="D89">
            <v>103245876</v>
          </cell>
          <cell r="N89">
            <v>3385.10693359375</v>
          </cell>
          <cell r="O89">
            <v>33</v>
          </cell>
          <cell r="P89">
            <v>50.158192669164237</v>
          </cell>
          <cell r="Q89">
            <v>19.389403984314434</v>
          </cell>
          <cell r="R89">
            <v>18.907862263733357</v>
          </cell>
          <cell r="S89">
            <v>1389300</v>
          </cell>
          <cell r="V89">
            <v>1537115</v>
          </cell>
          <cell r="Z89">
            <v>2411460</v>
          </cell>
        </row>
      </sheetData>
      <sheetData sheetId="4"/>
      <sheetData sheetId="5"/>
      <sheetData sheetId="6"/>
      <sheetData sheetId="7"/>
      <sheetData sheetId="8" refreshError="1"/>
      <sheetData sheetId="9" refreshError="1"/>
      <sheetData sheetId="10" refreshError="1"/>
      <sheetData sheetId="11"/>
      <sheetData sheetId="12"/>
      <sheetData sheetId="13">
        <row r="4">
          <cell r="B4">
            <v>1</v>
          </cell>
        </row>
      </sheetData>
      <sheetData sheetId="14"/>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O"/>
      <sheetName val="CFO"/>
      <sheetName val="CLO"/>
      <sheetName val="COO"/>
      <sheetName val="COO2"/>
      <sheetName val="CEO2"/>
      <sheetName val="CFO2"/>
      <sheetName val="CLO2"/>
      <sheetName val="1"/>
      <sheetName val="2"/>
      <sheetName val="3"/>
      <sheetName val="4"/>
      <sheetName val="5"/>
      <sheetName val="6"/>
      <sheetName val="7"/>
      <sheetName val="8"/>
      <sheetName val="SUMMARY"/>
      <sheetName val="Graph Exhibit-CEO"/>
      <sheetName val="Graph Exhibit-CFO"/>
      <sheetName val="Graph Exhibit-CLO"/>
      <sheetName val="Graph Exhibit-COO"/>
      <sheetName val="Graph Exhibit-COO2"/>
      <sheetName val="Graph Exhibit-CEO2"/>
      <sheetName val="co information"/>
      <sheetName val="UP Mapping"/>
      <sheetName val="Graph_Exhibit-CEO"/>
      <sheetName val="Graph_Exhibit-CFO"/>
      <sheetName val="Graph_Exhibit-CLO"/>
      <sheetName val="Graph_Exhibit-COO"/>
      <sheetName val="Graph_Exhibit-COO2"/>
      <sheetName val="Graph_Exhibit-CEO2"/>
      <sheetName val="co_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4">
          <cell r="A4">
            <v>1</v>
          </cell>
          <cell r="B4">
            <v>2</v>
          </cell>
          <cell r="C4">
            <v>3</v>
          </cell>
          <cell r="D4">
            <v>4</v>
          </cell>
          <cell r="E4">
            <v>5</v>
          </cell>
          <cell r="F4">
            <v>6</v>
          </cell>
          <cell r="G4">
            <v>7</v>
          </cell>
          <cell r="H4">
            <v>8</v>
          </cell>
          <cell r="I4">
            <v>9</v>
          </cell>
          <cell r="J4">
            <v>10</v>
          </cell>
          <cell r="K4">
            <v>11</v>
          </cell>
          <cell r="L4">
            <v>12</v>
          </cell>
          <cell r="M4">
            <v>13</v>
          </cell>
          <cell r="N4">
            <v>14</v>
          </cell>
          <cell r="O4">
            <v>15</v>
          </cell>
          <cell r="P4">
            <v>16</v>
          </cell>
          <cell r="Q4">
            <v>17</v>
          </cell>
          <cell r="R4">
            <v>18</v>
          </cell>
          <cell r="S4">
            <v>19</v>
          </cell>
          <cell r="T4">
            <v>20</v>
          </cell>
          <cell r="U4">
            <v>21</v>
          </cell>
          <cell r="V4">
            <v>22</v>
          </cell>
          <cell r="W4">
            <v>23</v>
          </cell>
          <cell r="X4">
            <v>24</v>
          </cell>
          <cell r="Y4">
            <v>25</v>
          </cell>
          <cell r="Z4">
            <v>26</v>
          </cell>
          <cell r="AA4">
            <v>27</v>
          </cell>
          <cell r="AB4">
            <v>28</v>
          </cell>
          <cell r="AC4">
            <v>29</v>
          </cell>
          <cell r="AD4">
            <v>30</v>
          </cell>
          <cell r="AE4">
            <v>31</v>
          </cell>
          <cell r="AF4">
            <v>32</v>
          </cell>
          <cell r="AG4">
            <v>33</v>
          </cell>
          <cell r="AH4">
            <v>34</v>
          </cell>
          <cell r="AI4">
            <v>35</v>
          </cell>
          <cell r="AJ4">
            <v>36</v>
          </cell>
          <cell r="AK4">
            <v>37</v>
          </cell>
          <cell r="AL4">
            <v>38</v>
          </cell>
          <cell r="AM4">
            <v>39</v>
          </cell>
          <cell r="AN4">
            <v>40</v>
          </cell>
          <cell r="AO4">
            <v>41</v>
          </cell>
          <cell r="AP4">
            <v>42</v>
          </cell>
          <cell r="AQ4">
            <v>43</v>
          </cell>
          <cell r="AR4">
            <v>44</v>
          </cell>
          <cell r="AS4">
            <v>45</v>
          </cell>
          <cell r="AT4">
            <v>46</v>
          </cell>
          <cell r="AU4">
            <v>47</v>
          </cell>
          <cell r="AV4">
            <v>48</v>
          </cell>
          <cell r="AW4">
            <v>49</v>
          </cell>
          <cell r="AX4">
            <v>50</v>
          </cell>
          <cell r="AY4">
            <v>51</v>
          </cell>
          <cell r="AZ4">
            <v>52</v>
          </cell>
          <cell r="BA4">
            <v>53</v>
          </cell>
          <cell r="BB4">
            <v>54</v>
          </cell>
          <cell r="BC4">
            <v>55</v>
          </cell>
          <cell r="BD4">
            <v>56</v>
          </cell>
          <cell r="BE4">
            <v>57</v>
          </cell>
          <cell r="BF4">
            <v>58</v>
          </cell>
          <cell r="BG4">
            <v>59</v>
          </cell>
          <cell r="BH4">
            <v>60</v>
          </cell>
          <cell r="BI4">
            <v>61</v>
          </cell>
          <cell r="BJ4">
            <v>62</v>
          </cell>
          <cell r="BK4">
            <v>63</v>
          </cell>
          <cell r="BL4">
            <v>64</v>
          </cell>
          <cell r="BM4">
            <v>65</v>
          </cell>
          <cell r="BN4">
            <v>66</v>
          </cell>
          <cell r="BO4">
            <v>67</v>
          </cell>
          <cell r="BP4">
            <v>68</v>
          </cell>
          <cell r="BQ4">
            <v>69</v>
          </cell>
          <cell r="BR4">
            <v>70</v>
          </cell>
          <cell r="BS4">
            <v>71</v>
          </cell>
          <cell r="BT4">
            <v>72</v>
          </cell>
          <cell r="BU4">
            <v>73</v>
          </cell>
          <cell r="BV4">
            <v>74</v>
          </cell>
          <cell r="BW4">
            <v>75</v>
          </cell>
          <cell r="BX4">
            <v>76</v>
          </cell>
          <cell r="BY4">
            <v>77</v>
          </cell>
        </row>
        <row r="5">
          <cell r="G5" t="str">
            <v>Client Pay Data</v>
          </cell>
          <cell r="R5" t="str">
            <v>General Industry</v>
          </cell>
          <cell r="AN5" t="str">
            <v>Utility Industry</v>
          </cell>
        </row>
        <row r="6">
          <cell r="B6" t="str">
            <v>Pricing</v>
          </cell>
          <cell r="H6" t="str">
            <v>Target</v>
          </cell>
          <cell r="I6" t="str">
            <v>Actual</v>
          </cell>
          <cell r="J6" t="str">
            <v>Target</v>
          </cell>
          <cell r="K6" t="str">
            <v>Actual</v>
          </cell>
          <cell r="L6" t="str">
            <v>EV of</v>
          </cell>
          <cell r="M6" t="str">
            <v>EV of</v>
          </cell>
          <cell r="N6" t="str">
            <v>Perf.</v>
          </cell>
          <cell r="O6" t="str">
            <v xml:space="preserve">Total EV </v>
          </cell>
          <cell r="P6" t="str">
            <v>Target</v>
          </cell>
          <cell r="Q6" t="str">
            <v>Actual</v>
          </cell>
          <cell r="T6" t="str">
            <v>Base</v>
          </cell>
          <cell r="W6" t="str">
            <v>Target Bonus</v>
          </cell>
          <cell r="Z6" t="str">
            <v>Target TCC</v>
          </cell>
          <cell r="AC6" t="str">
            <v>Actual TCC</v>
          </cell>
          <cell r="AF6" t="str">
            <v>Target Bonus Amt</v>
          </cell>
          <cell r="AI6" t="str">
            <v>Target TDC</v>
          </cell>
          <cell r="AL6" t="str">
            <v>LTI Amt</v>
          </cell>
          <cell r="AP6" t="str">
            <v>Base</v>
          </cell>
          <cell r="AS6" t="str">
            <v>Target Bonus</v>
          </cell>
          <cell r="AV6" t="str">
            <v>Target TCC</v>
          </cell>
          <cell r="AY6" t="str">
            <v>Actual TCC</v>
          </cell>
          <cell r="BB6" t="str">
            <v>Target Bonus Amt</v>
          </cell>
          <cell r="BE6" t="str">
            <v>Target TDC</v>
          </cell>
          <cell r="BH6" t="str">
            <v>LTI Amt</v>
          </cell>
          <cell r="BJ6" t="str">
            <v>Primary</v>
          </cell>
          <cell r="BK6" t="str">
            <v>Survey</v>
          </cell>
          <cell r="BL6" t="str">
            <v>Job</v>
          </cell>
          <cell r="BM6" t="str">
            <v>Revenue</v>
          </cell>
          <cell r="BO6" t="str">
            <v>Data Points</v>
          </cell>
          <cell r="BP6" t="str">
            <v>Discount/</v>
          </cell>
          <cell r="BQ6" t="str">
            <v>Industries</v>
          </cell>
          <cell r="BR6" t="str">
            <v>Weighted</v>
          </cell>
        </row>
        <row r="7">
          <cell r="A7" t="str">
            <v>Position</v>
          </cell>
          <cell r="B7" t="str">
            <v>Sheet</v>
          </cell>
          <cell r="C7" t="str">
            <v>Position</v>
          </cell>
          <cell r="D7" t="str">
            <v>Incumbent</v>
          </cell>
          <cell r="E7" t="str">
            <v>Unit</v>
          </cell>
          <cell r="F7" t="str">
            <v>Revenues</v>
          </cell>
          <cell r="G7" t="str">
            <v>Base</v>
          </cell>
          <cell r="H7" t="str">
            <v>Bonus</v>
          </cell>
          <cell r="I7" t="str">
            <v>Bonus</v>
          </cell>
          <cell r="J7" t="str">
            <v>TCC</v>
          </cell>
          <cell r="K7" t="str">
            <v>TCC</v>
          </cell>
          <cell r="L7" t="str">
            <v>Stock</v>
          </cell>
          <cell r="M7" t="str">
            <v>LTI</v>
          </cell>
          <cell r="N7" t="str">
            <v>Plan</v>
          </cell>
          <cell r="O7" t="str">
            <v>of LTI's</v>
          </cell>
          <cell r="P7" t="str">
            <v>TDC</v>
          </cell>
          <cell r="Q7" t="str">
            <v>TDC</v>
          </cell>
          <cell r="R7" t="str">
            <v>LTIP Multiple</v>
          </cell>
          <cell r="S7" t="str">
            <v>25th</v>
          </cell>
          <cell r="T7" t="str">
            <v>50th</v>
          </cell>
          <cell r="U7" t="str">
            <v>75th</v>
          </cell>
          <cell r="V7" t="str">
            <v>25th</v>
          </cell>
          <cell r="W7" t="str">
            <v>50th</v>
          </cell>
          <cell r="X7" t="str">
            <v>75th</v>
          </cell>
          <cell r="Y7" t="str">
            <v>25th</v>
          </cell>
          <cell r="Z7" t="str">
            <v>50th</v>
          </cell>
          <cell r="AA7" t="str">
            <v>75th</v>
          </cell>
          <cell r="AB7" t="str">
            <v>25th</v>
          </cell>
          <cell r="AC7" t="str">
            <v>50th</v>
          </cell>
          <cell r="AD7" t="str">
            <v>75th</v>
          </cell>
          <cell r="AE7" t="str">
            <v>25th</v>
          </cell>
          <cell r="AF7" t="str">
            <v>50th</v>
          </cell>
          <cell r="AG7" t="str">
            <v>75th</v>
          </cell>
          <cell r="AH7" t="str">
            <v>25th</v>
          </cell>
          <cell r="AI7" t="str">
            <v>50th</v>
          </cell>
          <cell r="AJ7" t="str">
            <v>75th</v>
          </cell>
          <cell r="AK7" t="str">
            <v>25th</v>
          </cell>
          <cell r="AL7" t="str">
            <v>50th</v>
          </cell>
          <cell r="AM7" t="str">
            <v>75th</v>
          </cell>
          <cell r="AN7" t="str">
            <v>LTIP Multiple</v>
          </cell>
          <cell r="AO7" t="str">
            <v>25th</v>
          </cell>
          <cell r="AP7" t="str">
            <v>50th</v>
          </cell>
          <cell r="AQ7" t="str">
            <v>75th</v>
          </cell>
          <cell r="AR7" t="str">
            <v>25th</v>
          </cell>
          <cell r="AS7" t="str">
            <v>50th</v>
          </cell>
          <cell r="AT7" t="str">
            <v>75th</v>
          </cell>
          <cell r="AU7" t="str">
            <v>25th</v>
          </cell>
          <cell r="AV7" t="str">
            <v>50th</v>
          </cell>
          <cell r="AW7" t="str">
            <v>75th</v>
          </cell>
          <cell r="AX7" t="str">
            <v>25th</v>
          </cell>
          <cell r="AY7" t="str">
            <v>50th</v>
          </cell>
          <cell r="AZ7" t="str">
            <v>75th</v>
          </cell>
          <cell r="BA7" t="str">
            <v>25th</v>
          </cell>
          <cell r="BB7" t="str">
            <v>50th</v>
          </cell>
          <cell r="BC7" t="str">
            <v>75th</v>
          </cell>
          <cell r="BD7" t="str">
            <v>25th</v>
          </cell>
          <cell r="BE7" t="str">
            <v>50th</v>
          </cell>
          <cell r="BF7" t="str">
            <v>75th</v>
          </cell>
          <cell r="BG7" t="str">
            <v>25th</v>
          </cell>
          <cell r="BH7" t="str">
            <v>50th</v>
          </cell>
          <cell r="BI7" t="str">
            <v>75th</v>
          </cell>
          <cell r="BJ7" t="str">
            <v>Benchmark</v>
          </cell>
          <cell r="BK7" t="str">
            <v>Source</v>
          </cell>
          <cell r="BL7" t="str">
            <v>Code</v>
          </cell>
          <cell r="BM7" t="str">
            <v>Scope</v>
          </cell>
          <cell r="BN7" t="str">
            <v>Industry</v>
          </cell>
          <cell r="BO7" t="str">
            <v>Weighted?</v>
          </cell>
          <cell r="BP7" t="str">
            <v>Premium?</v>
          </cell>
          <cell r="BQ7" t="str">
            <v>General</v>
          </cell>
          <cell r="BR7" t="str">
            <v>Other</v>
          </cell>
        </row>
        <row r="9">
          <cell r="A9" t="str">
            <v>Chief Executive Officer</v>
          </cell>
          <cell r="B9">
            <v>1</v>
          </cell>
          <cell r="C9" t="str">
            <v>Chief Executive Officer</v>
          </cell>
          <cell r="D9">
            <v>0</v>
          </cell>
          <cell r="E9">
            <v>0</v>
          </cell>
          <cell r="F9" t="str">
            <v>$6B</v>
          </cell>
          <cell r="G9">
            <v>605</v>
          </cell>
          <cell r="H9">
            <v>0.56000000000000005</v>
          </cell>
          <cell r="I9">
            <v>338.8</v>
          </cell>
          <cell r="J9">
            <v>943.80000000000007</v>
          </cell>
          <cell r="K9">
            <v>943.8</v>
          </cell>
          <cell r="L9">
            <v>217.7</v>
          </cell>
          <cell r="M9">
            <v>0</v>
          </cell>
          <cell r="N9">
            <v>0</v>
          </cell>
          <cell r="O9">
            <v>217.7</v>
          </cell>
          <cell r="P9">
            <v>1161.5</v>
          </cell>
          <cell r="Q9">
            <v>1161.5</v>
          </cell>
          <cell r="R9">
            <v>3.74</v>
          </cell>
          <cell r="S9">
            <v>685</v>
          </cell>
          <cell r="T9">
            <v>800</v>
          </cell>
          <cell r="U9">
            <v>935</v>
          </cell>
          <cell r="V9">
            <v>0.89</v>
          </cell>
          <cell r="W9">
            <v>0.89</v>
          </cell>
          <cell r="X9">
            <v>0.89</v>
          </cell>
          <cell r="Y9">
            <v>1295</v>
          </cell>
          <cell r="Z9">
            <v>1510</v>
          </cell>
          <cell r="AA9">
            <v>1765</v>
          </cell>
          <cell r="AB9">
            <v>1135</v>
          </cell>
          <cell r="AC9">
            <v>1435</v>
          </cell>
          <cell r="AD9">
            <v>1825</v>
          </cell>
          <cell r="AE9">
            <v>610</v>
          </cell>
          <cell r="AF9">
            <v>710</v>
          </cell>
          <cell r="AG9">
            <v>830</v>
          </cell>
          <cell r="AH9">
            <v>3855</v>
          </cell>
          <cell r="AI9">
            <v>4500</v>
          </cell>
          <cell r="AJ9">
            <v>5260</v>
          </cell>
          <cell r="AK9">
            <v>2560</v>
          </cell>
          <cell r="AL9">
            <v>2990</v>
          </cell>
          <cell r="AM9">
            <v>3495</v>
          </cell>
          <cell r="AN9">
            <v>1.93</v>
          </cell>
          <cell r="AO9">
            <v>690</v>
          </cell>
          <cell r="AP9">
            <v>830</v>
          </cell>
          <cell r="AQ9">
            <v>995</v>
          </cell>
          <cell r="AR9">
            <v>0.68</v>
          </cell>
          <cell r="AS9">
            <v>0.68</v>
          </cell>
          <cell r="AT9">
            <v>0.68</v>
          </cell>
          <cell r="AU9">
            <v>1160</v>
          </cell>
          <cell r="AV9">
            <v>1395</v>
          </cell>
          <cell r="AW9">
            <v>1670</v>
          </cell>
          <cell r="AX9">
            <v>1040</v>
          </cell>
          <cell r="AY9">
            <v>1365</v>
          </cell>
          <cell r="AZ9">
            <v>1795</v>
          </cell>
          <cell r="BA9">
            <v>470</v>
          </cell>
          <cell r="BB9">
            <v>565</v>
          </cell>
          <cell r="BC9">
            <v>675</v>
          </cell>
          <cell r="BD9">
            <v>2490</v>
          </cell>
          <cell r="BE9">
            <v>2995</v>
          </cell>
          <cell r="BF9">
            <v>3590</v>
          </cell>
          <cell r="BG9">
            <v>1330</v>
          </cell>
          <cell r="BH9">
            <v>1600</v>
          </cell>
          <cell r="BI9">
            <v>1920</v>
          </cell>
          <cell r="BJ9">
            <v>0</v>
          </cell>
          <cell r="BK9">
            <v>0</v>
          </cell>
          <cell r="BL9">
            <v>0</v>
          </cell>
          <cell r="BM9">
            <v>0</v>
          </cell>
          <cell r="BN9">
            <v>0</v>
          </cell>
          <cell r="BO9">
            <v>0</v>
          </cell>
          <cell r="BP9" t="str">
            <v>No</v>
          </cell>
          <cell r="BQ9">
            <v>0.5</v>
          </cell>
          <cell r="BR9">
            <v>0.5</v>
          </cell>
        </row>
        <row r="10">
          <cell r="A10" t="str">
            <v>Chief Financial Officer</v>
          </cell>
          <cell r="B10">
            <v>2</v>
          </cell>
          <cell r="C10" t="str">
            <v>Chief Financial Officer</v>
          </cell>
          <cell r="D10">
            <v>0</v>
          </cell>
          <cell r="E10">
            <v>0</v>
          </cell>
          <cell r="F10" t="str">
            <v>$6B</v>
          </cell>
          <cell r="G10">
            <v>0</v>
          </cell>
          <cell r="H10">
            <v>0</v>
          </cell>
          <cell r="I10">
            <v>0</v>
          </cell>
          <cell r="J10">
            <v>0</v>
          </cell>
          <cell r="K10">
            <v>0</v>
          </cell>
          <cell r="L10">
            <v>0</v>
          </cell>
          <cell r="M10">
            <v>0</v>
          </cell>
          <cell r="N10">
            <v>0</v>
          </cell>
          <cell r="O10">
            <v>0</v>
          </cell>
          <cell r="P10">
            <v>0</v>
          </cell>
          <cell r="Q10">
            <v>0</v>
          </cell>
          <cell r="R10">
            <v>2.09</v>
          </cell>
          <cell r="S10">
            <v>330</v>
          </cell>
          <cell r="T10">
            <v>375</v>
          </cell>
          <cell r="U10">
            <v>425</v>
          </cell>
          <cell r="V10">
            <v>0.6</v>
          </cell>
          <cell r="W10">
            <v>0.6</v>
          </cell>
          <cell r="X10">
            <v>0.6</v>
          </cell>
          <cell r="Y10">
            <v>530</v>
          </cell>
          <cell r="Z10">
            <v>600</v>
          </cell>
          <cell r="AA10">
            <v>680</v>
          </cell>
          <cell r="AB10">
            <v>470</v>
          </cell>
          <cell r="AC10">
            <v>565</v>
          </cell>
          <cell r="AD10">
            <v>680</v>
          </cell>
          <cell r="AE10">
            <v>200</v>
          </cell>
          <cell r="AF10">
            <v>225</v>
          </cell>
          <cell r="AG10">
            <v>255</v>
          </cell>
          <cell r="AH10">
            <v>1220</v>
          </cell>
          <cell r="AI10">
            <v>1385</v>
          </cell>
          <cell r="AJ10">
            <v>1570</v>
          </cell>
          <cell r="AK10">
            <v>690</v>
          </cell>
          <cell r="AL10">
            <v>785</v>
          </cell>
          <cell r="AM10">
            <v>890</v>
          </cell>
          <cell r="AN10">
            <v>0.95</v>
          </cell>
          <cell r="AO10">
            <v>280</v>
          </cell>
          <cell r="AP10">
            <v>330</v>
          </cell>
          <cell r="AQ10">
            <v>395</v>
          </cell>
          <cell r="AR10">
            <v>0.43</v>
          </cell>
          <cell r="AS10">
            <v>0.43</v>
          </cell>
          <cell r="AT10">
            <v>0.43</v>
          </cell>
          <cell r="AU10">
            <v>400</v>
          </cell>
          <cell r="AV10">
            <v>470</v>
          </cell>
          <cell r="AW10">
            <v>565</v>
          </cell>
          <cell r="AX10">
            <v>390</v>
          </cell>
          <cell r="AY10">
            <v>490</v>
          </cell>
          <cell r="AZ10">
            <v>625</v>
          </cell>
          <cell r="BA10">
            <v>120</v>
          </cell>
          <cell r="BB10">
            <v>140</v>
          </cell>
          <cell r="BC10">
            <v>170</v>
          </cell>
          <cell r="BD10">
            <v>665</v>
          </cell>
          <cell r="BE10">
            <v>785</v>
          </cell>
          <cell r="BF10">
            <v>940</v>
          </cell>
          <cell r="BG10">
            <v>265</v>
          </cell>
          <cell r="BH10">
            <v>315</v>
          </cell>
          <cell r="BI10">
            <v>375</v>
          </cell>
          <cell r="BJ10">
            <v>0</v>
          </cell>
          <cell r="BK10">
            <v>0</v>
          </cell>
          <cell r="BL10">
            <v>0</v>
          </cell>
          <cell r="BM10">
            <v>0</v>
          </cell>
          <cell r="BN10">
            <v>0</v>
          </cell>
          <cell r="BO10" t="str">
            <v>Yes</v>
          </cell>
          <cell r="BP10" t="str">
            <v>No</v>
          </cell>
          <cell r="BQ10">
            <v>0.5</v>
          </cell>
          <cell r="BR10">
            <v>0.5</v>
          </cell>
        </row>
        <row r="11">
          <cell r="A11" t="str">
            <v>Chief Legal Officer</v>
          </cell>
          <cell r="B11">
            <v>3</v>
          </cell>
          <cell r="C11" t="str">
            <v>Chief Legal Officer</v>
          </cell>
          <cell r="D11">
            <v>0</v>
          </cell>
          <cell r="E11">
            <v>0</v>
          </cell>
          <cell r="F11" t="str">
            <v>$6B</v>
          </cell>
          <cell r="G11">
            <v>0</v>
          </cell>
          <cell r="H11">
            <v>0</v>
          </cell>
          <cell r="I11">
            <v>0</v>
          </cell>
          <cell r="J11">
            <v>0</v>
          </cell>
          <cell r="K11">
            <v>0</v>
          </cell>
          <cell r="L11">
            <v>0</v>
          </cell>
          <cell r="M11">
            <v>0</v>
          </cell>
          <cell r="N11">
            <v>0</v>
          </cell>
          <cell r="O11">
            <v>0</v>
          </cell>
          <cell r="P11">
            <v>0</v>
          </cell>
          <cell r="Q11">
            <v>0</v>
          </cell>
          <cell r="R11">
            <v>1.81</v>
          </cell>
          <cell r="S11">
            <v>280</v>
          </cell>
          <cell r="T11">
            <v>315</v>
          </cell>
          <cell r="U11">
            <v>360</v>
          </cell>
          <cell r="V11">
            <v>0.53</v>
          </cell>
          <cell r="W11">
            <v>0.53</v>
          </cell>
          <cell r="X11">
            <v>0.53</v>
          </cell>
          <cell r="Y11">
            <v>430</v>
          </cell>
          <cell r="Z11">
            <v>480</v>
          </cell>
          <cell r="AA11">
            <v>550</v>
          </cell>
          <cell r="AB11">
            <v>385</v>
          </cell>
          <cell r="AC11">
            <v>465</v>
          </cell>
          <cell r="AD11">
            <v>560</v>
          </cell>
          <cell r="AE11">
            <v>150</v>
          </cell>
          <cell r="AF11">
            <v>165</v>
          </cell>
          <cell r="AG11">
            <v>190</v>
          </cell>
          <cell r="AH11">
            <v>935</v>
          </cell>
          <cell r="AI11">
            <v>1050</v>
          </cell>
          <cell r="AJ11">
            <v>1200</v>
          </cell>
          <cell r="AK11">
            <v>505</v>
          </cell>
          <cell r="AL11">
            <v>570</v>
          </cell>
          <cell r="AM11">
            <v>650</v>
          </cell>
          <cell r="AN11">
            <v>0.92</v>
          </cell>
          <cell r="AO11">
            <v>280</v>
          </cell>
          <cell r="AP11">
            <v>320</v>
          </cell>
          <cell r="AQ11">
            <v>365</v>
          </cell>
          <cell r="AR11">
            <v>0.42</v>
          </cell>
          <cell r="AS11">
            <v>0.42</v>
          </cell>
          <cell r="AT11">
            <v>0.42</v>
          </cell>
          <cell r="AU11">
            <v>400</v>
          </cell>
          <cell r="AV11">
            <v>455</v>
          </cell>
          <cell r="AW11">
            <v>520</v>
          </cell>
          <cell r="AX11">
            <v>380</v>
          </cell>
          <cell r="AY11">
            <v>470</v>
          </cell>
          <cell r="AZ11">
            <v>580</v>
          </cell>
          <cell r="BA11">
            <v>120</v>
          </cell>
          <cell r="BB11">
            <v>135</v>
          </cell>
          <cell r="BC11">
            <v>155</v>
          </cell>
          <cell r="BD11">
            <v>660</v>
          </cell>
          <cell r="BE11">
            <v>750</v>
          </cell>
          <cell r="BF11">
            <v>855</v>
          </cell>
          <cell r="BG11">
            <v>260</v>
          </cell>
          <cell r="BH11">
            <v>295</v>
          </cell>
          <cell r="BI11">
            <v>335</v>
          </cell>
          <cell r="BJ11">
            <v>0</v>
          </cell>
          <cell r="BK11">
            <v>0</v>
          </cell>
          <cell r="BL11">
            <v>0</v>
          </cell>
          <cell r="BM11">
            <v>0</v>
          </cell>
          <cell r="BN11">
            <v>0</v>
          </cell>
          <cell r="BO11" t="str">
            <v>Yes</v>
          </cell>
          <cell r="BP11" t="str">
            <v>No</v>
          </cell>
          <cell r="BQ11">
            <v>0.5</v>
          </cell>
          <cell r="BR11">
            <v>0.5</v>
          </cell>
        </row>
        <row r="12">
          <cell r="A12" t="str">
            <v>Chief Operating Officer ($6B)</v>
          </cell>
          <cell r="B12">
            <v>4</v>
          </cell>
          <cell r="C12" t="str">
            <v>Chief Operating Officer ($6B)</v>
          </cell>
          <cell r="D12">
            <v>0</v>
          </cell>
          <cell r="E12">
            <v>0</v>
          </cell>
          <cell r="F12" t="str">
            <v>$6B</v>
          </cell>
          <cell r="G12">
            <v>0</v>
          </cell>
          <cell r="H12">
            <v>0</v>
          </cell>
          <cell r="I12">
            <v>0</v>
          </cell>
          <cell r="J12">
            <v>0</v>
          </cell>
          <cell r="K12">
            <v>0</v>
          </cell>
          <cell r="L12">
            <v>0</v>
          </cell>
          <cell r="M12">
            <v>0</v>
          </cell>
          <cell r="N12">
            <v>0</v>
          </cell>
          <cell r="O12">
            <v>0</v>
          </cell>
          <cell r="P12">
            <v>0</v>
          </cell>
          <cell r="Q12">
            <v>0</v>
          </cell>
          <cell r="R12">
            <v>2.89</v>
          </cell>
          <cell r="S12">
            <v>495</v>
          </cell>
          <cell r="T12">
            <v>570</v>
          </cell>
          <cell r="U12">
            <v>655</v>
          </cell>
          <cell r="V12">
            <v>0.83</v>
          </cell>
          <cell r="W12">
            <v>0.83</v>
          </cell>
          <cell r="X12">
            <v>0.83</v>
          </cell>
          <cell r="Y12">
            <v>905</v>
          </cell>
          <cell r="Z12">
            <v>1045</v>
          </cell>
          <cell r="AA12">
            <v>1200</v>
          </cell>
          <cell r="AB12">
            <v>775</v>
          </cell>
          <cell r="AC12">
            <v>970</v>
          </cell>
          <cell r="AD12">
            <v>1225</v>
          </cell>
          <cell r="AE12">
            <v>410</v>
          </cell>
          <cell r="AF12">
            <v>475</v>
          </cell>
          <cell r="AG12">
            <v>545</v>
          </cell>
          <cell r="AH12">
            <v>2335</v>
          </cell>
          <cell r="AI12">
            <v>2690</v>
          </cell>
          <cell r="AJ12">
            <v>3095</v>
          </cell>
          <cell r="AK12">
            <v>1430</v>
          </cell>
          <cell r="AL12">
            <v>1645</v>
          </cell>
          <cell r="AM12">
            <v>1895</v>
          </cell>
          <cell r="AN12">
            <v>1.41</v>
          </cell>
          <cell r="AO12">
            <v>420</v>
          </cell>
          <cell r="AP12">
            <v>515</v>
          </cell>
          <cell r="AQ12">
            <v>635</v>
          </cell>
          <cell r="AR12">
            <v>0.59</v>
          </cell>
          <cell r="AS12">
            <v>0.59</v>
          </cell>
          <cell r="AT12">
            <v>0.59</v>
          </cell>
          <cell r="AU12">
            <v>670</v>
          </cell>
          <cell r="AV12">
            <v>820</v>
          </cell>
          <cell r="AW12">
            <v>1010</v>
          </cell>
          <cell r="AX12">
            <v>545</v>
          </cell>
          <cell r="AY12">
            <v>745</v>
          </cell>
          <cell r="AZ12">
            <v>1010</v>
          </cell>
          <cell r="BA12">
            <v>250</v>
          </cell>
          <cell r="BB12">
            <v>305</v>
          </cell>
          <cell r="BC12">
            <v>375</v>
          </cell>
          <cell r="BD12">
            <v>1260</v>
          </cell>
          <cell r="BE12">
            <v>1545</v>
          </cell>
          <cell r="BF12">
            <v>1905</v>
          </cell>
          <cell r="BG12">
            <v>590</v>
          </cell>
          <cell r="BH12">
            <v>725</v>
          </cell>
          <cell r="BI12">
            <v>895</v>
          </cell>
          <cell r="BJ12">
            <v>0</v>
          </cell>
          <cell r="BK12">
            <v>0</v>
          </cell>
          <cell r="BL12">
            <v>0</v>
          </cell>
          <cell r="BM12">
            <v>0</v>
          </cell>
          <cell r="BN12">
            <v>0</v>
          </cell>
          <cell r="BO12" t="str">
            <v>Yes</v>
          </cell>
          <cell r="BP12" t="str">
            <v>No</v>
          </cell>
          <cell r="BQ12">
            <v>0.5</v>
          </cell>
          <cell r="BR12">
            <v>0.5</v>
          </cell>
        </row>
        <row r="13">
          <cell r="A13" t="str">
            <v>Chief Operating Officer ($3B)</v>
          </cell>
          <cell r="B13">
            <v>5</v>
          </cell>
          <cell r="C13" t="str">
            <v>Chief Operating Officer ($3B)</v>
          </cell>
          <cell r="D13">
            <v>0</v>
          </cell>
          <cell r="E13">
            <v>0</v>
          </cell>
          <cell r="F13" t="str">
            <v>$3B</v>
          </cell>
          <cell r="G13">
            <v>0</v>
          </cell>
          <cell r="H13">
            <v>0</v>
          </cell>
          <cell r="I13">
            <v>0</v>
          </cell>
          <cell r="J13">
            <v>0</v>
          </cell>
          <cell r="K13">
            <v>0</v>
          </cell>
          <cell r="L13">
            <v>0</v>
          </cell>
          <cell r="M13">
            <v>0</v>
          </cell>
          <cell r="N13">
            <v>0</v>
          </cell>
          <cell r="O13">
            <v>0</v>
          </cell>
          <cell r="P13">
            <v>0</v>
          </cell>
          <cell r="Q13">
            <v>0</v>
          </cell>
          <cell r="R13">
            <v>2.11</v>
          </cell>
          <cell r="S13">
            <v>425</v>
          </cell>
          <cell r="T13">
            <v>490</v>
          </cell>
          <cell r="U13">
            <v>565</v>
          </cell>
          <cell r="V13">
            <v>0.76000000000000012</v>
          </cell>
          <cell r="W13">
            <v>0.76000000000000012</v>
          </cell>
          <cell r="X13">
            <v>0.76000000000000012</v>
          </cell>
          <cell r="Y13">
            <v>750</v>
          </cell>
          <cell r="Z13">
            <v>860</v>
          </cell>
          <cell r="AA13">
            <v>995</v>
          </cell>
          <cell r="AB13">
            <v>635</v>
          </cell>
          <cell r="AC13">
            <v>800</v>
          </cell>
          <cell r="AD13">
            <v>1010</v>
          </cell>
          <cell r="AE13">
            <v>325</v>
          </cell>
          <cell r="AF13">
            <v>370</v>
          </cell>
          <cell r="AG13">
            <v>430</v>
          </cell>
          <cell r="AH13">
            <v>1645</v>
          </cell>
          <cell r="AI13">
            <v>1895</v>
          </cell>
          <cell r="AJ13">
            <v>2185</v>
          </cell>
          <cell r="AK13">
            <v>895</v>
          </cell>
          <cell r="AL13">
            <v>1035</v>
          </cell>
          <cell r="AM13">
            <v>1190</v>
          </cell>
          <cell r="AN13">
            <v>1.06</v>
          </cell>
          <cell r="AO13">
            <v>340</v>
          </cell>
          <cell r="AP13">
            <v>415</v>
          </cell>
          <cell r="AQ13">
            <v>515</v>
          </cell>
          <cell r="AR13">
            <v>0.56000000000000005</v>
          </cell>
          <cell r="AS13">
            <v>0.56000000000000005</v>
          </cell>
          <cell r="AT13">
            <v>0.56000000000000005</v>
          </cell>
          <cell r="AU13">
            <v>530</v>
          </cell>
          <cell r="AV13">
            <v>645</v>
          </cell>
          <cell r="AW13">
            <v>805</v>
          </cell>
          <cell r="AX13">
            <v>425</v>
          </cell>
          <cell r="AY13">
            <v>570</v>
          </cell>
          <cell r="AZ13">
            <v>770</v>
          </cell>
          <cell r="BA13">
            <v>190</v>
          </cell>
          <cell r="BB13">
            <v>230</v>
          </cell>
          <cell r="BC13">
            <v>290</v>
          </cell>
          <cell r="BD13">
            <v>890</v>
          </cell>
          <cell r="BE13">
            <v>1085</v>
          </cell>
          <cell r="BF13">
            <v>1350</v>
          </cell>
          <cell r="BG13">
            <v>360</v>
          </cell>
          <cell r="BH13">
            <v>440</v>
          </cell>
          <cell r="BI13">
            <v>545</v>
          </cell>
          <cell r="BJ13">
            <v>0</v>
          </cell>
          <cell r="BK13">
            <v>0</v>
          </cell>
          <cell r="BL13">
            <v>0</v>
          </cell>
          <cell r="BM13">
            <v>0</v>
          </cell>
          <cell r="BN13">
            <v>0</v>
          </cell>
          <cell r="BO13" t="str">
            <v>Yes</v>
          </cell>
          <cell r="BP13" t="str">
            <v>No</v>
          </cell>
          <cell r="BQ13">
            <v>0.5</v>
          </cell>
          <cell r="BR13">
            <v>0.5</v>
          </cell>
        </row>
        <row r="14">
          <cell r="A14" t="str">
            <v>Chief Executive Officer ($3B)</v>
          </cell>
          <cell r="B14">
            <v>5</v>
          </cell>
          <cell r="C14" t="str">
            <v>Chief Executive Officer ($3B)</v>
          </cell>
          <cell r="D14">
            <v>0</v>
          </cell>
          <cell r="E14">
            <v>0</v>
          </cell>
          <cell r="F14" t="str">
            <v>$3B</v>
          </cell>
          <cell r="G14">
            <v>605</v>
          </cell>
          <cell r="H14">
            <v>0.56000000000000005</v>
          </cell>
          <cell r="I14">
            <v>338.8</v>
          </cell>
          <cell r="J14">
            <v>943.80000000000007</v>
          </cell>
          <cell r="K14">
            <v>943.8</v>
          </cell>
          <cell r="L14">
            <v>217.7</v>
          </cell>
          <cell r="M14">
            <v>0</v>
          </cell>
          <cell r="N14">
            <v>0</v>
          </cell>
          <cell r="O14">
            <v>217.7</v>
          </cell>
          <cell r="P14">
            <v>1161.5</v>
          </cell>
          <cell r="Q14">
            <v>1161.5</v>
          </cell>
          <cell r="R14">
            <v>2.63</v>
          </cell>
          <cell r="S14">
            <v>590</v>
          </cell>
          <cell r="T14">
            <v>690</v>
          </cell>
          <cell r="U14">
            <v>805</v>
          </cell>
          <cell r="V14">
            <v>0.76500000000000001</v>
          </cell>
          <cell r="W14">
            <v>0.76500000000000001</v>
          </cell>
          <cell r="X14">
            <v>0.76500000000000001</v>
          </cell>
          <cell r="Y14">
            <v>1040</v>
          </cell>
          <cell r="Z14">
            <v>1220</v>
          </cell>
          <cell r="AA14">
            <v>1420</v>
          </cell>
          <cell r="AB14">
            <v>920</v>
          </cell>
          <cell r="AC14">
            <v>1165</v>
          </cell>
          <cell r="AD14">
            <v>1480</v>
          </cell>
          <cell r="AE14">
            <v>450</v>
          </cell>
          <cell r="AF14">
            <v>530</v>
          </cell>
          <cell r="AG14">
            <v>615</v>
          </cell>
          <cell r="AH14">
            <v>2590</v>
          </cell>
          <cell r="AI14">
            <v>3035</v>
          </cell>
          <cell r="AJ14">
            <v>3535</v>
          </cell>
          <cell r="AK14">
            <v>1550</v>
          </cell>
          <cell r="AL14">
            <v>1815</v>
          </cell>
          <cell r="AM14">
            <v>2115</v>
          </cell>
          <cell r="AN14">
            <v>1.42</v>
          </cell>
          <cell r="AO14">
            <v>540</v>
          </cell>
          <cell r="AP14">
            <v>650</v>
          </cell>
          <cell r="AQ14">
            <v>780</v>
          </cell>
          <cell r="AR14">
            <v>0.6</v>
          </cell>
          <cell r="AS14">
            <v>0.6</v>
          </cell>
          <cell r="AT14">
            <v>0.6</v>
          </cell>
          <cell r="AU14">
            <v>865</v>
          </cell>
          <cell r="AV14">
            <v>1040</v>
          </cell>
          <cell r="AW14">
            <v>1250</v>
          </cell>
          <cell r="AX14">
            <v>755</v>
          </cell>
          <cell r="AY14">
            <v>990</v>
          </cell>
          <cell r="AZ14">
            <v>1305</v>
          </cell>
          <cell r="BA14">
            <v>325</v>
          </cell>
          <cell r="BB14">
            <v>390</v>
          </cell>
          <cell r="BC14">
            <v>470</v>
          </cell>
          <cell r="BD14">
            <v>1630</v>
          </cell>
          <cell r="BE14">
            <v>1965</v>
          </cell>
          <cell r="BF14">
            <v>2360</v>
          </cell>
          <cell r="BG14">
            <v>765</v>
          </cell>
          <cell r="BH14">
            <v>925</v>
          </cell>
          <cell r="BI14">
            <v>1110</v>
          </cell>
          <cell r="BJ14">
            <v>0</v>
          </cell>
          <cell r="BK14">
            <v>0</v>
          </cell>
          <cell r="BL14">
            <v>0</v>
          </cell>
          <cell r="BM14">
            <v>0</v>
          </cell>
          <cell r="BN14">
            <v>0</v>
          </cell>
          <cell r="BO14" t="str">
            <v>No</v>
          </cell>
          <cell r="BP14" t="str">
            <v>No</v>
          </cell>
          <cell r="BQ14">
            <v>0.5</v>
          </cell>
          <cell r="BR14">
            <v>0.5</v>
          </cell>
        </row>
        <row r="15">
          <cell r="A15" t="str">
            <v>Chief Financial Officer ($3B)</v>
          </cell>
          <cell r="B15">
            <v>5</v>
          </cell>
          <cell r="C15" t="str">
            <v>Chief Financial Officer ($3B)</v>
          </cell>
          <cell r="D15">
            <v>0</v>
          </cell>
          <cell r="E15">
            <v>0</v>
          </cell>
          <cell r="F15" t="str">
            <v>$3B</v>
          </cell>
          <cell r="G15">
            <v>0</v>
          </cell>
          <cell r="H15">
            <v>0</v>
          </cell>
          <cell r="I15">
            <v>0</v>
          </cell>
          <cell r="J15">
            <v>0</v>
          </cell>
          <cell r="K15">
            <v>0</v>
          </cell>
          <cell r="L15">
            <v>0</v>
          </cell>
          <cell r="M15">
            <v>0</v>
          </cell>
          <cell r="N15">
            <v>0</v>
          </cell>
          <cell r="O15">
            <v>0</v>
          </cell>
          <cell r="P15">
            <v>0</v>
          </cell>
          <cell r="Q15">
            <v>0</v>
          </cell>
          <cell r="R15">
            <v>1.395</v>
          </cell>
          <cell r="S15">
            <v>290</v>
          </cell>
          <cell r="T15">
            <v>330</v>
          </cell>
          <cell r="U15">
            <v>375</v>
          </cell>
          <cell r="V15">
            <v>0.55750000000000011</v>
          </cell>
          <cell r="W15">
            <v>0.55750000000000011</v>
          </cell>
          <cell r="X15">
            <v>0.55750000000000011</v>
          </cell>
          <cell r="Y15">
            <v>450</v>
          </cell>
          <cell r="Z15">
            <v>515</v>
          </cell>
          <cell r="AA15">
            <v>585</v>
          </cell>
          <cell r="AB15">
            <v>400</v>
          </cell>
          <cell r="AC15">
            <v>480</v>
          </cell>
          <cell r="AD15">
            <v>580</v>
          </cell>
          <cell r="AE15">
            <v>160</v>
          </cell>
          <cell r="AF15">
            <v>185</v>
          </cell>
          <cell r="AG15">
            <v>210</v>
          </cell>
          <cell r="AH15">
            <v>855</v>
          </cell>
          <cell r="AI15">
            <v>975</v>
          </cell>
          <cell r="AJ15">
            <v>1110</v>
          </cell>
          <cell r="AK15">
            <v>405</v>
          </cell>
          <cell r="AL15">
            <v>460</v>
          </cell>
          <cell r="AM15">
            <v>525</v>
          </cell>
          <cell r="AN15">
            <v>0.97</v>
          </cell>
          <cell r="AO15">
            <v>235</v>
          </cell>
          <cell r="AP15">
            <v>280</v>
          </cell>
          <cell r="AQ15">
            <v>335</v>
          </cell>
          <cell r="AR15">
            <v>0.38500000000000001</v>
          </cell>
          <cell r="AS15">
            <v>0.38500000000000001</v>
          </cell>
          <cell r="AT15">
            <v>0.38500000000000001</v>
          </cell>
          <cell r="AU15">
            <v>325</v>
          </cell>
          <cell r="AV15">
            <v>390</v>
          </cell>
          <cell r="AW15">
            <v>465</v>
          </cell>
          <cell r="AX15">
            <v>310</v>
          </cell>
          <cell r="AY15">
            <v>390</v>
          </cell>
          <cell r="AZ15">
            <v>495</v>
          </cell>
          <cell r="BA15">
            <v>90</v>
          </cell>
          <cell r="BB15">
            <v>110</v>
          </cell>
          <cell r="BC15">
            <v>130</v>
          </cell>
          <cell r="BD15">
            <v>555</v>
          </cell>
          <cell r="BE15">
            <v>660</v>
          </cell>
          <cell r="BF15">
            <v>790</v>
          </cell>
          <cell r="BG15">
            <v>230</v>
          </cell>
          <cell r="BH15">
            <v>270</v>
          </cell>
          <cell r="BI15">
            <v>325</v>
          </cell>
          <cell r="BJ15">
            <v>0</v>
          </cell>
          <cell r="BK15">
            <v>0</v>
          </cell>
          <cell r="BL15">
            <v>0</v>
          </cell>
          <cell r="BM15">
            <v>0</v>
          </cell>
          <cell r="BN15">
            <v>0</v>
          </cell>
          <cell r="BO15" t="str">
            <v>No</v>
          </cell>
          <cell r="BP15" t="str">
            <v>No</v>
          </cell>
          <cell r="BQ15">
            <v>0.5</v>
          </cell>
          <cell r="BR15">
            <v>0.5</v>
          </cell>
        </row>
        <row r="16">
          <cell r="A16" t="str">
            <v>Chief Legal Officer ($3B)</v>
          </cell>
          <cell r="B16">
            <v>5</v>
          </cell>
          <cell r="C16" t="str">
            <v>Chief Legal Officer ($3B)</v>
          </cell>
          <cell r="D16">
            <v>0</v>
          </cell>
          <cell r="E16">
            <v>0</v>
          </cell>
          <cell r="F16" t="str">
            <v>$3B</v>
          </cell>
          <cell r="G16">
            <v>0</v>
          </cell>
          <cell r="H16">
            <v>0</v>
          </cell>
          <cell r="I16">
            <v>0</v>
          </cell>
          <cell r="J16">
            <v>0</v>
          </cell>
          <cell r="K16">
            <v>0</v>
          </cell>
          <cell r="L16">
            <v>0</v>
          </cell>
          <cell r="M16">
            <v>0</v>
          </cell>
          <cell r="N16">
            <v>0</v>
          </cell>
          <cell r="O16">
            <v>0</v>
          </cell>
          <cell r="P16">
            <v>0</v>
          </cell>
          <cell r="Q16">
            <v>0</v>
          </cell>
          <cell r="R16">
            <v>1.1600000000000001</v>
          </cell>
          <cell r="S16">
            <v>245</v>
          </cell>
          <cell r="T16">
            <v>280</v>
          </cell>
          <cell r="U16">
            <v>320</v>
          </cell>
          <cell r="V16">
            <v>0.49</v>
          </cell>
          <cell r="W16">
            <v>0.49</v>
          </cell>
          <cell r="X16">
            <v>0.49</v>
          </cell>
          <cell r="Y16">
            <v>365</v>
          </cell>
          <cell r="Z16">
            <v>415</v>
          </cell>
          <cell r="AA16">
            <v>475</v>
          </cell>
          <cell r="AB16">
            <v>330</v>
          </cell>
          <cell r="AC16">
            <v>395</v>
          </cell>
          <cell r="AD16">
            <v>475</v>
          </cell>
          <cell r="AE16">
            <v>120</v>
          </cell>
          <cell r="AF16">
            <v>135</v>
          </cell>
          <cell r="AG16">
            <v>155</v>
          </cell>
          <cell r="AH16">
            <v>650</v>
          </cell>
          <cell r="AI16">
            <v>740</v>
          </cell>
          <cell r="AJ16">
            <v>845</v>
          </cell>
          <cell r="AK16">
            <v>285</v>
          </cell>
          <cell r="AL16">
            <v>325</v>
          </cell>
          <cell r="AM16">
            <v>370</v>
          </cell>
          <cell r="AN16">
            <v>0.85</v>
          </cell>
          <cell r="AO16">
            <v>230</v>
          </cell>
          <cell r="AP16">
            <v>260</v>
          </cell>
          <cell r="AQ16">
            <v>300</v>
          </cell>
          <cell r="AR16">
            <v>0.36499999999999999</v>
          </cell>
          <cell r="AS16">
            <v>0.36499999999999999</v>
          </cell>
          <cell r="AT16">
            <v>0.36499999999999999</v>
          </cell>
          <cell r="AU16">
            <v>315</v>
          </cell>
          <cell r="AV16">
            <v>355</v>
          </cell>
          <cell r="AW16">
            <v>410</v>
          </cell>
          <cell r="AX16">
            <v>290</v>
          </cell>
          <cell r="AY16">
            <v>360</v>
          </cell>
          <cell r="AZ16">
            <v>450</v>
          </cell>
          <cell r="BA16">
            <v>85</v>
          </cell>
          <cell r="BB16">
            <v>95</v>
          </cell>
          <cell r="BC16">
            <v>110</v>
          </cell>
          <cell r="BD16">
            <v>510</v>
          </cell>
          <cell r="BE16">
            <v>575</v>
          </cell>
          <cell r="BF16">
            <v>665</v>
          </cell>
          <cell r="BG16">
            <v>195</v>
          </cell>
          <cell r="BH16">
            <v>220</v>
          </cell>
          <cell r="BI16">
            <v>255</v>
          </cell>
          <cell r="BJ16">
            <v>0</v>
          </cell>
          <cell r="BK16">
            <v>0</v>
          </cell>
          <cell r="BL16">
            <v>0</v>
          </cell>
          <cell r="BM16">
            <v>0</v>
          </cell>
          <cell r="BN16">
            <v>0</v>
          </cell>
          <cell r="BO16" t="str">
            <v>No</v>
          </cell>
          <cell r="BP16" t="str">
            <v>No</v>
          </cell>
          <cell r="BQ16">
            <v>0.5</v>
          </cell>
          <cell r="BR16">
            <v>0.5</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sheetData sheetId="28"/>
      <sheetData sheetId="29"/>
      <sheetData sheetId="30"/>
      <sheetData sheetId="3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 Data"/>
      <sheetName val="Master Sheet"/>
      <sheetName val="TARGET BONUS "/>
      <sheetName val="LTI"/>
      <sheetName val="ExI"/>
      <sheetName val="ExII"/>
      <sheetName val="ExIII"/>
      <sheetName val="Example"/>
      <sheetName val="CEO"/>
      <sheetName val="CEO (2)"/>
      <sheetName val="VP East"/>
      <sheetName val="Expro MD"/>
      <sheetName val="Director of HR"/>
      <sheetName val="HR Director"/>
      <sheetName val="EVP HR"/>
      <sheetName val="Head of Ren. &amp; Ben."/>
      <sheetName val="Top EEO"/>
      <sheetName val="Operations"/>
      <sheetName val="VP Plant"/>
      <sheetName val="Deer Park"/>
      <sheetName val="EVP Customer"/>
      <sheetName val="Products Trading"/>
      <sheetName val="Finance - SEPco"/>
      <sheetName val="Finance - Bus. Sys. "/>
      <sheetName val="Taxation"/>
      <sheetName val="CIO"/>
      <sheetName val="ITPS"/>
      <sheetName val="R &amp; T - Septar"/>
      <sheetName val="Exp. &amp; Dev - SEPCo"/>
      <sheetName val="Group Strategy"/>
      <sheetName val="Strat. Portfolio"/>
      <sheetName val="Bus. Dev. Europe 1"/>
      <sheetName val="Bus. Dev. Europe 2"/>
      <sheetName val="Director NBD 1"/>
      <sheetName val="Director NBD 2"/>
      <sheetName val="Top R&amp;D"/>
      <sheetName val="CFO"/>
      <sheetName val="TopAdmin"/>
      <sheetName val="LTI - 50"/>
      <sheetName val="LTI - 25"/>
      <sheetName val="LTI - 75"/>
      <sheetName val="Global Bus."/>
      <sheetName val="SUMMARY"/>
      <sheetName val="Source_Data"/>
      <sheetName val="Master_Sheet"/>
      <sheetName val="TARGET_BONUS_"/>
      <sheetName val="CEO_(2)"/>
      <sheetName val="VP_East"/>
      <sheetName val="Expro_MD"/>
      <sheetName val="Director_of_HR"/>
      <sheetName val="HR_Director"/>
      <sheetName val="EVP_HR"/>
      <sheetName val="Head_of_Ren__&amp;_Ben_"/>
      <sheetName val="Top_EEO"/>
      <sheetName val="VP_Plant"/>
      <sheetName val="Deer_Park"/>
      <sheetName val="EVP_Customer"/>
      <sheetName val="Products_Trading"/>
      <sheetName val="Finance_-_SEPco"/>
      <sheetName val="Finance_-_Bus__Sys__"/>
      <sheetName val="R_&amp;_T_-_Septar"/>
      <sheetName val="Exp__&amp;_Dev_-_SEPCo"/>
      <sheetName val="Group_Strategy"/>
      <sheetName val="Strat__Portfolio"/>
      <sheetName val="Bus__Dev__Europe_1"/>
      <sheetName val="Bus__Dev__Europe_2"/>
      <sheetName val="Director_NBD_1"/>
      <sheetName val="Director_NBD_2"/>
      <sheetName val="Top_R&amp;D"/>
      <sheetName val="LTI_-_50"/>
      <sheetName val="LTI_-_25"/>
      <sheetName val="LTI_-_75"/>
      <sheetName val="Global_Bus_"/>
    </sheetNames>
    <sheetDataSet>
      <sheetData sheetId="0" refreshError="1"/>
      <sheetData sheetId="1" refreshError="1">
        <row r="2">
          <cell r="A2">
            <v>0</v>
          </cell>
          <cell r="B2" t="str">
            <v xml:space="preserve">Shell Oil </v>
          </cell>
        </row>
        <row r="3">
          <cell r="B3" t="str">
            <v>Master Pricing Sheet</v>
          </cell>
        </row>
        <row r="5">
          <cell r="B5" t="str">
            <v>Exchange Rate:</v>
          </cell>
          <cell r="C5">
            <v>1.44</v>
          </cell>
          <cell r="W5" t="str">
            <v>Survey data effective date:</v>
          </cell>
          <cell r="X5">
            <v>36586</v>
          </cell>
          <cell r="Y5">
            <v>36951</v>
          </cell>
        </row>
        <row r="6">
          <cell r="W6" t="str">
            <v xml:space="preserve">Update to: </v>
          </cell>
          <cell r="X6">
            <v>37135</v>
          </cell>
          <cell r="Y6">
            <v>37135</v>
          </cell>
        </row>
        <row r="7">
          <cell r="W7" t="str">
            <v>Number of months to Update:</v>
          </cell>
          <cell r="X7">
            <v>18.035479632063073</v>
          </cell>
          <cell r="Y7">
            <v>6.0446780551905386</v>
          </cell>
        </row>
        <row r="8">
          <cell r="W8" t="str">
            <v>Update factor:</v>
          </cell>
          <cell r="X8">
            <v>1.0449999999999999</v>
          </cell>
          <cell r="Y8">
            <v>1.0449999999999999</v>
          </cell>
        </row>
        <row r="9">
          <cell r="W9" t="str">
            <v>Calculated Update Factor:</v>
          </cell>
          <cell r="X9">
            <v>1.0683928073201017</v>
          </cell>
          <cell r="Y9">
            <v>1.022419957923578</v>
          </cell>
        </row>
        <row r="10">
          <cell r="F10" t="str">
            <v>Sales</v>
          </cell>
          <cell r="G10" t="str">
            <v>Profit</v>
          </cell>
          <cell r="I10" t="str">
            <v>Target</v>
          </cell>
          <cell r="J10" t="str">
            <v>Actual</v>
          </cell>
          <cell r="K10" t="str">
            <v>Actual</v>
          </cell>
          <cell r="L10" t="str">
            <v>Target</v>
          </cell>
          <cell r="M10" t="str">
            <v>Actual</v>
          </cell>
          <cell r="N10" t="str">
            <v>Target</v>
          </cell>
          <cell r="O10" t="str">
            <v>Target</v>
          </cell>
          <cell r="P10" t="str">
            <v xml:space="preserve">Target </v>
          </cell>
          <cell r="Q10" t="str">
            <v>Actual</v>
          </cell>
          <cell r="U10" t="str">
            <v xml:space="preserve">Median </v>
          </cell>
          <cell r="V10" t="str">
            <v>75th %ile</v>
          </cell>
          <cell r="W10" t="str">
            <v xml:space="preserve">Reporting </v>
          </cell>
          <cell r="Y10" t="str">
            <v>Base Salary</v>
          </cell>
          <cell r="AC10" t="str">
            <v>TCC</v>
          </cell>
          <cell r="AG10" t="str">
            <v>TDC</v>
          </cell>
          <cell r="AK10" t="str">
            <v>Not Updated Base</v>
          </cell>
          <cell r="AN10" t="str">
            <v>Not Updated TCC</v>
          </cell>
          <cell r="AQ10" t="str">
            <v>Not Updated TDC</v>
          </cell>
          <cell r="AT10" t="str">
            <v>Base Salary</v>
          </cell>
          <cell r="AW10" t="str">
            <v>Rounded Base Salary</v>
          </cell>
          <cell r="AZ10" t="str">
            <v>Target Bonus %</v>
          </cell>
          <cell r="BC10" t="str">
            <v>Target TCC</v>
          </cell>
          <cell r="BF10" t="str">
            <v>Actual TCC</v>
          </cell>
          <cell r="BI10" t="str">
            <v>Target LTI %</v>
          </cell>
          <cell r="BL10" t="str">
            <v>Target TDC</v>
          </cell>
          <cell r="BO10" t="str">
            <v>Actual TDC</v>
          </cell>
        </row>
        <row r="11">
          <cell r="A11" t="str">
            <v>Lookup</v>
          </cell>
          <cell r="B11" t="str">
            <v>Position Title</v>
          </cell>
          <cell r="C11" t="str">
            <v>Incumbent</v>
          </cell>
          <cell r="D11" t="str">
            <v>RL</v>
          </cell>
          <cell r="E11" t="str">
            <v>Board Membership</v>
          </cell>
          <cell r="F11" t="str">
            <v>(Mil)</v>
          </cell>
          <cell r="G11" t="str">
            <v xml:space="preserve">Resp. </v>
          </cell>
          <cell r="H11" t="str">
            <v>Base</v>
          </cell>
          <cell r="I11" t="str">
            <v>Bonus %</v>
          </cell>
          <cell r="J11" t="str">
            <v>Bonus %</v>
          </cell>
          <cell r="K11" t="str">
            <v>Bonus $</v>
          </cell>
          <cell r="L11" t="str">
            <v>TCC</v>
          </cell>
          <cell r="M11" t="str">
            <v>TCC</v>
          </cell>
          <cell r="N11" t="str">
            <v>LTI %</v>
          </cell>
          <cell r="O11" t="str">
            <v>LTI $</v>
          </cell>
          <cell r="P11" t="str">
            <v>TDC</v>
          </cell>
          <cell r="Q11" t="str">
            <v>TDC</v>
          </cell>
          <cell r="R11" t="str">
            <v>Cut</v>
          </cell>
          <cell r="S11" t="str">
            <v># Cases</v>
          </cell>
          <cell r="T11" t="str">
            <v>JC</v>
          </cell>
          <cell r="U11" t="str">
            <v>Revenues</v>
          </cell>
          <cell r="V11" t="str">
            <v>Revenue</v>
          </cell>
          <cell r="W11" t="str">
            <v>Level</v>
          </cell>
          <cell r="X11" t="str">
            <v>Position Match</v>
          </cell>
          <cell r="Y11" t="str">
            <v>Intercept</v>
          </cell>
          <cell r="Z11" t="str">
            <v>Slope</v>
          </cell>
          <cell r="AA11" t="str">
            <v>R2</v>
          </cell>
          <cell r="AB11" t="str">
            <v>SE</v>
          </cell>
          <cell r="AC11" t="str">
            <v>Intercept</v>
          </cell>
          <cell r="AD11" t="str">
            <v>Slope</v>
          </cell>
          <cell r="AE11" t="str">
            <v>R2</v>
          </cell>
          <cell r="AF11" t="str">
            <v>SE</v>
          </cell>
          <cell r="AG11" t="str">
            <v>Intercept</v>
          </cell>
          <cell r="AH11" t="str">
            <v>Slope</v>
          </cell>
          <cell r="AI11" t="str">
            <v>R2</v>
          </cell>
          <cell r="AJ11" t="str">
            <v>SE</v>
          </cell>
          <cell r="AK11" t="str">
            <v>25th%ile</v>
          </cell>
          <cell r="AL11" t="str">
            <v>50th%ile</v>
          </cell>
          <cell r="AM11" t="str">
            <v>75th%ile</v>
          </cell>
          <cell r="AN11" t="str">
            <v>25th%ile</v>
          </cell>
          <cell r="AO11" t="str">
            <v>50th%ile</v>
          </cell>
          <cell r="AP11" t="str">
            <v>75th%ile</v>
          </cell>
          <cell r="AQ11" t="str">
            <v>25th%ile</v>
          </cell>
          <cell r="AR11" t="str">
            <v>50th%ile</v>
          </cell>
          <cell r="AS11" t="str">
            <v>75th%ile</v>
          </cell>
          <cell r="AT11" t="str">
            <v>25th%ile</v>
          </cell>
          <cell r="AU11" t="str">
            <v>50th%ile</v>
          </cell>
          <cell r="AV11" t="str">
            <v>75th%ile</v>
          </cell>
          <cell r="AW11" t="str">
            <v>25th%ile</v>
          </cell>
          <cell r="AX11" t="str">
            <v>50th%ile</v>
          </cell>
          <cell r="AY11" t="str">
            <v>75th%ile</v>
          </cell>
          <cell r="AZ11" t="str">
            <v>25th%ile</v>
          </cell>
          <cell r="BA11" t="str">
            <v>50th%ile</v>
          </cell>
          <cell r="BB11" t="str">
            <v>75th%ile</v>
          </cell>
          <cell r="BC11" t="str">
            <v>25th%ile</v>
          </cell>
          <cell r="BD11" t="str">
            <v>50th%ile</v>
          </cell>
          <cell r="BE11" t="str">
            <v>75th%ile</v>
          </cell>
          <cell r="BF11" t="str">
            <v>25th%ile</v>
          </cell>
          <cell r="BG11" t="str">
            <v>50th%ile</v>
          </cell>
          <cell r="BH11" t="str">
            <v>75th%ile</v>
          </cell>
          <cell r="BI11" t="str">
            <v>25th%ile</v>
          </cell>
          <cell r="BJ11" t="str">
            <v>50th%ile</v>
          </cell>
          <cell r="BK11" t="str">
            <v>75th%ile</v>
          </cell>
          <cell r="BL11" t="str">
            <v>25th%ile</v>
          </cell>
          <cell r="BM11" t="str">
            <v>50th%ile</v>
          </cell>
          <cell r="BN11" t="str">
            <v>75th%ile</v>
          </cell>
          <cell r="BO11" t="str">
            <v>25th%ile</v>
          </cell>
          <cell r="BP11" t="str">
            <v>50th%ile</v>
          </cell>
          <cell r="BQ11" t="str">
            <v>75th%ile</v>
          </cell>
        </row>
        <row r="13">
          <cell r="A13">
            <v>1</v>
          </cell>
          <cell r="R13" t="str">
            <v>Group</v>
          </cell>
          <cell r="S13">
            <v>73</v>
          </cell>
          <cell r="T13" t="str">
            <v>0101</v>
          </cell>
          <cell r="U13">
            <v>3269.5</v>
          </cell>
          <cell r="V13">
            <v>7087.8</v>
          </cell>
          <cell r="W13">
            <v>2</v>
          </cell>
          <cell r="X13" t="str">
            <v xml:space="preserve">Sector Head </v>
          </cell>
          <cell r="Y13">
            <v>11.235799999999999</v>
          </cell>
          <cell r="Z13">
            <v>0.2162</v>
          </cell>
          <cell r="AA13">
            <v>0.41</v>
          </cell>
          <cell r="AB13">
            <v>0.22900000000000001</v>
          </cell>
          <cell r="AC13">
            <v>11.0844</v>
          </cell>
          <cell r="AD13">
            <v>0.30170000000000002</v>
          </cell>
          <cell r="AE13">
            <v>0.31</v>
          </cell>
          <cell r="AF13">
            <v>0.433</v>
          </cell>
          <cell r="AG13">
            <v>10.7308</v>
          </cell>
          <cell r="AH13">
            <v>0.46239999999999998</v>
          </cell>
          <cell r="AI13">
            <v>0.24</v>
          </cell>
          <cell r="AJ13">
            <v>0.92200000000000004</v>
          </cell>
          <cell r="AK13">
            <v>537.22916261023158</v>
          </cell>
          <cell r="AL13">
            <v>617.45754316988302</v>
          </cell>
          <cell r="AM13">
            <v>709.66701763730146</v>
          </cell>
          <cell r="AN13">
            <v>954.20999348988425</v>
          </cell>
          <cell r="AO13">
            <v>1216.4944703331118</v>
          </cell>
          <cell r="AP13">
            <v>1550.8732946074795</v>
          </cell>
          <cell r="AQ13">
            <v>2612.891377332498</v>
          </cell>
          <cell r="AR13">
            <v>4061.2047871460013</v>
          </cell>
          <cell r="AS13">
            <v>6312.3115129170428</v>
          </cell>
          <cell r="AT13">
            <v>573.97177321537276</v>
          </cell>
          <cell r="AU13">
            <v>659.68719794824415</v>
          </cell>
          <cell r="AV13">
            <v>758.20313723600066</v>
          </cell>
          <cell r="AX13">
            <v>615</v>
          </cell>
          <cell r="AZ13">
            <v>0.59600000000000009</v>
          </cell>
          <cell r="BA13">
            <v>0.78200000000000003</v>
          </cell>
          <cell r="BB13">
            <v>0.91900000000000004</v>
          </cell>
          <cell r="BC13">
            <v>1052.8607679253978</v>
          </cell>
          <cell r="BD13">
            <v>1175.5625867437711</v>
          </cell>
          <cell r="BE13">
            <v>1265.9397328626806</v>
          </cell>
          <cell r="BF13">
            <v>1019.4710937175533</v>
          </cell>
          <cell r="BG13">
            <v>1299.6939422485734</v>
          </cell>
          <cell r="BH13">
            <v>1656.9418730234602</v>
          </cell>
          <cell r="BI13">
            <v>2.35</v>
          </cell>
          <cell r="BJ13">
            <v>3.83</v>
          </cell>
          <cell r="BK13">
            <v>5.98</v>
          </cell>
          <cell r="BL13">
            <v>2603.1256831037717</v>
          </cell>
          <cell r="BM13">
            <v>3702.1645548855463</v>
          </cell>
          <cell r="BN13">
            <v>5210.8691765931808</v>
          </cell>
          <cell r="BO13">
            <v>2791.5943538507545</v>
          </cell>
          <cell r="BP13">
            <v>4338.9619836407519</v>
          </cell>
          <cell r="BQ13">
            <v>6744.0282179644373</v>
          </cell>
        </row>
        <row r="14">
          <cell r="A14">
            <v>1</v>
          </cell>
          <cell r="B14" t="str">
            <v>CEO</v>
          </cell>
          <cell r="C14" t="str">
            <v>LZ Cook</v>
          </cell>
          <cell r="D14">
            <v>3</v>
          </cell>
          <cell r="E14" t="str">
            <v>None</v>
          </cell>
          <cell r="F14">
            <v>16349.76</v>
          </cell>
          <cell r="G14">
            <v>292.32</v>
          </cell>
          <cell r="P14">
            <v>23331300000</v>
          </cell>
          <cell r="Q14">
            <v>39023800000</v>
          </cell>
          <cell r="R14" t="str">
            <v>Division</v>
          </cell>
          <cell r="S14">
            <v>165</v>
          </cell>
          <cell r="T14" t="str">
            <v>0104</v>
          </cell>
          <cell r="U14">
            <v>508.4</v>
          </cell>
          <cell r="V14">
            <v>986.7</v>
          </cell>
          <cell r="W14">
            <v>4</v>
          </cell>
          <cell r="X14" t="str">
            <v>Profit Center Head</v>
          </cell>
          <cell r="Y14">
            <v>11.579700000000001</v>
          </cell>
          <cell r="Z14">
            <v>0.11700000000000001</v>
          </cell>
          <cell r="AA14">
            <v>0.28000000000000003</v>
          </cell>
          <cell r="AB14">
            <v>0.22700000000000001</v>
          </cell>
          <cell r="AC14">
            <v>11.737500000000001</v>
          </cell>
          <cell r="AD14">
            <v>0.16009999999999999</v>
          </cell>
          <cell r="AE14">
            <v>0.32</v>
          </cell>
          <cell r="AF14">
            <v>0.29199999999999998</v>
          </cell>
          <cell r="AG14">
            <v>12.0059</v>
          </cell>
          <cell r="AH14">
            <v>0.2152</v>
          </cell>
          <cell r="AI14">
            <v>0.38</v>
          </cell>
          <cell r="AJ14">
            <v>0.35199999999999998</v>
          </cell>
          <cell r="AK14">
            <v>289.74140646619111</v>
          </cell>
          <cell r="AL14">
            <v>332.64472721204208</v>
          </cell>
          <cell r="AM14">
            <v>381.90093674058818</v>
          </cell>
          <cell r="AN14">
            <v>497.75136178413476</v>
          </cell>
          <cell r="AO14">
            <v>591.71782686171809</v>
          </cell>
          <cell r="AP14">
            <v>703.42346301364591</v>
          </cell>
          <cell r="AQ14">
            <v>1077.5427342483961</v>
          </cell>
          <cell r="AR14">
            <v>1320.8204052429201</v>
          </cell>
          <cell r="AS14">
            <v>1619.0230674451491</v>
          </cell>
          <cell r="AT14">
            <v>309.55763465128859</v>
          </cell>
          <cell r="AU14">
            <v>355.39523394630305</v>
          </cell>
          <cell r="AV14">
            <v>408.02021392245354</v>
          </cell>
          <cell r="AX14">
            <v>335</v>
          </cell>
          <cell r="AZ14">
            <v>0.43928571428571428</v>
          </cell>
          <cell r="BA14">
            <v>0.53500000000000003</v>
          </cell>
          <cell r="BB14">
            <v>0.65</v>
          </cell>
          <cell r="BC14">
            <v>511.51528314414332</v>
          </cell>
          <cell r="BD14">
            <v>545.53168410757519</v>
          </cell>
          <cell r="BE14">
            <v>586.40213601139999</v>
          </cell>
          <cell r="BF14">
            <v>531.79397476395525</v>
          </cell>
          <cell r="BG14">
            <v>632.18707018214081</v>
          </cell>
          <cell r="BH14">
            <v>751.53256838397681</v>
          </cell>
          <cell r="BI14">
            <v>1.5033333333333334</v>
          </cell>
          <cell r="BJ14">
            <v>2.3683333333333332</v>
          </cell>
          <cell r="BK14">
            <v>3.5858333333333334</v>
          </cell>
          <cell r="BL14">
            <v>1045.792784843419</v>
          </cell>
          <cell r="BM14">
            <v>1387.226063170403</v>
          </cell>
          <cell r="BN14">
            <v>1860.7902124038517</v>
          </cell>
          <cell r="BO14">
            <v>1151.2389068510222</v>
          </cell>
          <cell r="BP14">
            <v>1411.1550207231578</v>
          </cell>
          <cell r="BQ14">
            <v>1729.7526001437252</v>
          </cell>
        </row>
        <row r="15">
          <cell r="A15" t="str">
            <v>1G</v>
          </cell>
          <cell r="B15" t="str">
            <v>CEO</v>
          </cell>
          <cell r="C15" t="str">
            <v>LZ Cook</v>
          </cell>
          <cell r="D15">
            <v>3</v>
          </cell>
          <cell r="E15" t="str">
            <v>None</v>
          </cell>
          <cell r="F15">
            <v>16349.76</v>
          </cell>
          <cell r="G15">
            <v>292.32</v>
          </cell>
          <cell r="H15">
            <v>470</v>
          </cell>
          <cell r="AT15">
            <v>310</v>
          </cell>
          <cell r="AU15">
            <v>355</v>
          </cell>
          <cell r="AV15">
            <v>410</v>
          </cell>
          <cell r="AX15">
            <v>500</v>
          </cell>
          <cell r="AZ15">
            <v>0.43928571428571428</v>
          </cell>
          <cell r="BA15">
            <v>0.53500000000000003</v>
          </cell>
          <cell r="BB15">
            <v>0.65</v>
          </cell>
          <cell r="BC15">
            <v>510</v>
          </cell>
          <cell r="BD15">
            <v>545</v>
          </cell>
          <cell r="BE15">
            <v>585</v>
          </cell>
          <cell r="BF15">
            <v>530</v>
          </cell>
          <cell r="BG15">
            <v>630</v>
          </cell>
          <cell r="BH15">
            <v>750</v>
          </cell>
          <cell r="BI15">
            <v>1.5033333333333334</v>
          </cell>
          <cell r="BJ15">
            <v>2.3683333333333332</v>
          </cell>
          <cell r="BK15">
            <v>3.5858333333333334</v>
          </cell>
          <cell r="BL15">
            <v>1045</v>
          </cell>
          <cell r="BM15">
            <v>1385</v>
          </cell>
          <cell r="BN15">
            <v>1860</v>
          </cell>
          <cell r="BO15">
            <v>1150</v>
          </cell>
          <cell r="BP15">
            <v>1410</v>
          </cell>
          <cell r="BQ15">
            <v>1730</v>
          </cell>
        </row>
        <row r="16">
          <cell r="A16" t="str">
            <v>2a</v>
          </cell>
          <cell r="R16" t="str">
            <v>Group</v>
          </cell>
          <cell r="S16">
            <v>73</v>
          </cell>
          <cell r="T16" t="str">
            <v>0101</v>
          </cell>
          <cell r="U16">
            <v>3269.5</v>
          </cell>
          <cell r="V16">
            <v>7087.8</v>
          </cell>
          <cell r="W16">
            <v>2</v>
          </cell>
          <cell r="X16" t="str">
            <v xml:space="preserve">Sector Head </v>
          </cell>
          <cell r="Y16">
            <v>11.235799999999999</v>
          </cell>
          <cell r="Z16">
            <v>0.2162</v>
          </cell>
          <cell r="AA16">
            <v>0.41</v>
          </cell>
          <cell r="AB16">
            <v>0.22900000000000001</v>
          </cell>
          <cell r="AC16">
            <v>11.0844</v>
          </cell>
          <cell r="AD16">
            <v>0.30170000000000002</v>
          </cell>
          <cell r="AE16">
            <v>0.31</v>
          </cell>
          <cell r="AF16">
            <v>0.433</v>
          </cell>
          <cell r="AG16">
            <v>10.7308</v>
          </cell>
          <cell r="AH16">
            <v>0.46239999999999998</v>
          </cell>
          <cell r="AI16">
            <v>0.24</v>
          </cell>
          <cell r="AJ16">
            <v>0.92200000000000004</v>
          </cell>
          <cell r="AK16">
            <v>611.10612544285789</v>
          </cell>
          <cell r="AL16">
            <v>702.36709600549716</v>
          </cell>
          <cell r="AM16">
            <v>807.25673825261561</v>
          </cell>
          <cell r="AN16">
            <v>1142.1685471726471</v>
          </cell>
          <cell r="AO16">
            <v>1456.1173445084642</v>
          </cell>
          <cell r="AP16">
            <v>1856.3615030609715</v>
          </cell>
          <cell r="AQ16">
            <v>3441.9146303458683</v>
          </cell>
          <cell r="AR16">
            <v>5349.751732878759</v>
          </cell>
          <cell r="AS16">
            <v>8315.0939744729676</v>
          </cell>
          <cell r="AT16">
            <v>652.9013889324051</v>
          </cell>
          <cell r="AU16">
            <v>750.40395347058052</v>
          </cell>
          <cell r="AV16">
            <v>862.46729280978047</v>
          </cell>
          <cell r="AX16">
            <v>700</v>
          </cell>
          <cell r="AZ16">
            <v>0.63</v>
          </cell>
          <cell r="BA16">
            <v>0.85</v>
          </cell>
          <cell r="BB16">
            <v>0.97</v>
          </cell>
          <cell r="BC16">
            <v>1125.6558796188708</v>
          </cell>
          <cell r="BD16">
            <v>1388.247313920574</v>
          </cell>
          <cell r="BE16">
            <v>1590.3591276762436</v>
          </cell>
          <cell r="BF16">
            <v>1220.2846605465063</v>
          </cell>
          <cell r="BG16">
            <v>1555.7052974868895</v>
          </cell>
          <cell r="BH16">
            <v>1983.3232776562747</v>
          </cell>
          <cell r="BI16">
            <v>2.35</v>
          </cell>
          <cell r="BJ16">
            <v>3.83</v>
          </cell>
          <cell r="BK16">
            <v>5.98</v>
          </cell>
          <cell r="BL16">
            <v>2889.1051702747354</v>
          </cell>
          <cell r="BM16">
            <v>4262.2944557128976</v>
          </cell>
          <cell r="BN16">
            <v>6077.7747694303152</v>
          </cell>
          <cell r="BO16">
            <v>3677.3168344713522</v>
          </cell>
          <cell r="BP16">
            <v>5715.6362723559159</v>
          </cell>
          <cell r="BQ16">
            <v>8883.7865945176363</v>
          </cell>
        </row>
        <row r="17">
          <cell r="A17" t="str">
            <v>2a</v>
          </cell>
          <cell r="P17">
            <v>30845500000</v>
          </cell>
          <cell r="Q17">
            <v>56179200000</v>
          </cell>
          <cell r="R17" t="str">
            <v>Group</v>
          </cell>
          <cell r="S17">
            <v>73</v>
          </cell>
          <cell r="T17" t="str">
            <v>0101</v>
          </cell>
          <cell r="U17">
            <v>3269.5</v>
          </cell>
          <cell r="V17">
            <v>7087.8</v>
          </cell>
          <cell r="W17">
            <v>2</v>
          </cell>
          <cell r="X17" t="str">
            <v xml:space="preserve">Sector Head </v>
          </cell>
          <cell r="Y17">
            <v>11.235799999999999</v>
          </cell>
          <cell r="Z17">
            <v>0.2162</v>
          </cell>
          <cell r="AA17">
            <v>0.41</v>
          </cell>
          <cell r="AB17">
            <v>0.22900000000000001</v>
          </cell>
          <cell r="AC17">
            <v>11.0844</v>
          </cell>
          <cell r="AD17">
            <v>0.30170000000000002</v>
          </cell>
          <cell r="AE17">
            <v>0.31</v>
          </cell>
          <cell r="AF17">
            <v>0.433</v>
          </cell>
          <cell r="AG17">
            <v>10.7308</v>
          </cell>
          <cell r="AH17">
            <v>0.46239999999999998</v>
          </cell>
          <cell r="AI17">
            <v>0.24</v>
          </cell>
          <cell r="AJ17">
            <v>0.92200000000000004</v>
          </cell>
          <cell r="AK17">
            <v>611.10612544285743</v>
          </cell>
          <cell r="AL17">
            <v>702.36709600549659</v>
          </cell>
          <cell r="AM17">
            <v>807.25673825261504</v>
          </cell>
          <cell r="AN17">
            <v>1142.1685471726471</v>
          </cell>
          <cell r="AO17">
            <v>1456.1173445084642</v>
          </cell>
          <cell r="AP17">
            <v>1856.3615030609715</v>
          </cell>
          <cell r="AQ17">
            <v>3441.9146303458688</v>
          </cell>
          <cell r="AR17">
            <v>5349.751732878759</v>
          </cell>
          <cell r="AS17">
            <v>8315.0939744729676</v>
          </cell>
          <cell r="AT17">
            <v>652.90138893240464</v>
          </cell>
          <cell r="AU17">
            <v>750.40395347057984</v>
          </cell>
          <cell r="AV17">
            <v>862.46729280977991</v>
          </cell>
          <cell r="AX17">
            <v>700</v>
          </cell>
          <cell r="AZ17">
            <v>0.63</v>
          </cell>
          <cell r="BA17">
            <v>0.85</v>
          </cell>
          <cell r="BB17">
            <v>0.97</v>
          </cell>
          <cell r="BC17">
            <v>1223.1584441570451</v>
          </cell>
          <cell r="BD17">
            <v>1388.2473139205727</v>
          </cell>
          <cell r="BE17">
            <v>1478.2957883370423</v>
          </cell>
          <cell r="BF17">
            <v>1220.2846605465063</v>
          </cell>
          <cell r="BG17">
            <v>1555.7052974868895</v>
          </cell>
          <cell r="BH17">
            <v>1983.3232776562747</v>
          </cell>
          <cell r="BI17">
            <v>2.35</v>
          </cell>
          <cell r="BJ17">
            <v>3.83</v>
          </cell>
          <cell r="BK17">
            <v>5.98</v>
          </cell>
          <cell r="BL17">
            <v>2986.6077348129074</v>
          </cell>
          <cell r="BM17">
            <v>4262.294455712894</v>
          </cell>
          <cell r="BN17">
            <v>5965.7114300911107</v>
          </cell>
          <cell r="BO17">
            <v>3677.3168344713526</v>
          </cell>
          <cell r="BP17">
            <v>5715.6362723559159</v>
          </cell>
          <cell r="BQ17">
            <v>8883.7865945176363</v>
          </cell>
        </row>
        <row r="18">
          <cell r="A18" t="str">
            <v>2b</v>
          </cell>
          <cell r="B18" t="str">
            <v>CEO Shell Oil Company</v>
          </cell>
          <cell r="C18" t="str">
            <v>SL Miller</v>
          </cell>
          <cell r="D18">
            <v>2</v>
          </cell>
          <cell r="E18" t="str">
            <v>Main Board</v>
          </cell>
          <cell r="F18">
            <v>29671</v>
          </cell>
          <cell r="G18" t="str">
            <v>n/a</v>
          </cell>
          <cell r="R18" t="str">
            <v>Division</v>
          </cell>
          <cell r="S18">
            <v>165</v>
          </cell>
          <cell r="T18" t="str">
            <v>0104</v>
          </cell>
          <cell r="U18">
            <v>508.4</v>
          </cell>
          <cell r="V18">
            <v>986.7</v>
          </cell>
          <cell r="W18">
            <v>4</v>
          </cell>
          <cell r="X18" t="str">
            <v>Profit Center Head</v>
          </cell>
          <cell r="Y18">
            <v>11.579700000000001</v>
          </cell>
          <cell r="Z18">
            <v>0.11700000000000001</v>
          </cell>
          <cell r="AA18">
            <v>0.28000000000000003</v>
          </cell>
          <cell r="AB18">
            <v>0.22700000000000001</v>
          </cell>
          <cell r="AC18">
            <v>11.737500000000001</v>
          </cell>
          <cell r="AD18">
            <v>0.16009999999999999</v>
          </cell>
          <cell r="AE18">
            <v>0.32</v>
          </cell>
          <cell r="AF18">
            <v>0.29199999999999998</v>
          </cell>
          <cell r="AG18">
            <v>12.0059</v>
          </cell>
          <cell r="AH18">
            <v>0.2152</v>
          </cell>
          <cell r="AI18">
            <v>0.38</v>
          </cell>
          <cell r="AJ18">
            <v>0.35199999999999998</v>
          </cell>
          <cell r="AK18">
            <v>310.66519314662389</v>
          </cell>
          <cell r="AL18">
            <v>356.66679363825614</v>
          </cell>
          <cell r="AM18">
            <v>409.48005921009252</v>
          </cell>
          <cell r="AN18">
            <v>547.58263490142963</v>
          </cell>
          <cell r="AO18">
            <v>650.95634412670154</v>
          </cell>
          <cell r="AP18">
            <v>773.84514217672165</v>
          </cell>
          <cell r="AQ18">
            <v>1224.9905526395958</v>
          </cell>
          <cell r="AR18">
            <v>1501.5576336141842</v>
          </cell>
          <cell r="AS18">
            <v>1840.5654820820289</v>
          </cell>
          <cell r="AT18">
            <v>331.91245784256313</v>
          </cell>
          <cell r="AU18">
            <v>381.06023693303587</v>
          </cell>
          <cell r="AV18">
            <v>437.48555000107223</v>
          </cell>
          <cell r="AX18">
            <v>355</v>
          </cell>
          <cell r="AZ18">
            <v>0.45500000000000002</v>
          </cell>
          <cell r="BA18">
            <v>0.56000000000000005</v>
          </cell>
          <cell r="BB18">
            <v>0.66500000000000004</v>
          </cell>
          <cell r="BC18">
            <v>554.44264473756721</v>
          </cell>
          <cell r="BD18">
            <v>594.45396961553593</v>
          </cell>
          <cell r="BE18">
            <v>634.46529449350476</v>
          </cell>
          <cell r="BF18">
            <v>585.03334854207674</v>
          </cell>
          <cell r="BG18">
            <v>695.47707594435678</v>
          </cell>
          <cell r="BH18">
            <v>826.77058388121088</v>
          </cell>
          <cell r="BI18">
            <v>1.5966666666666667</v>
          </cell>
          <cell r="BJ18">
            <v>2.4816666666666665</v>
          </cell>
          <cell r="BK18">
            <v>3.8691666666666666</v>
          </cell>
          <cell r="BL18">
            <v>1162.8688230406478</v>
          </cell>
          <cell r="BM18">
            <v>1540.1184576043534</v>
          </cell>
          <cell r="BN18">
            <v>2108.8508612269093</v>
          </cell>
          <cell r="BO18">
            <v>1308.7710954752206</v>
          </cell>
          <cell r="BP18">
            <v>1604.2533755299869</v>
          </cell>
          <cell r="BQ18">
            <v>1966.4469224580951</v>
          </cell>
        </row>
        <row r="19">
          <cell r="A19" t="str">
            <v>2G</v>
          </cell>
          <cell r="B19" t="str">
            <v>CEO Shell Oil Company</v>
          </cell>
          <cell r="C19" t="str">
            <v>SL Miller</v>
          </cell>
          <cell r="D19">
            <v>2</v>
          </cell>
          <cell r="E19" t="str">
            <v>Main Board</v>
          </cell>
          <cell r="F19">
            <v>29671</v>
          </cell>
          <cell r="G19" t="str">
            <v>n/a</v>
          </cell>
          <cell r="AT19">
            <v>655</v>
          </cell>
          <cell r="AU19">
            <v>750</v>
          </cell>
          <cell r="AV19">
            <v>860</v>
          </cell>
          <cell r="AX19">
            <v>500</v>
          </cell>
          <cell r="AZ19">
            <v>0.63</v>
          </cell>
          <cell r="BA19">
            <v>0.85</v>
          </cell>
          <cell r="BB19">
            <v>0.97</v>
          </cell>
          <cell r="BC19">
            <v>1225</v>
          </cell>
          <cell r="BD19">
            <v>1390</v>
          </cell>
          <cell r="BE19">
            <v>1480</v>
          </cell>
          <cell r="BF19">
            <v>1220</v>
          </cell>
          <cell r="BG19">
            <v>1555</v>
          </cell>
          <cell r="BH19">
            <v>1985</v>
          </cell>
          <cell r="BI19">
            <v>2.35</v>
          </cell>
          <cell r="BJ19">
            <v>3.83</v>
          </cell>
          <cell r="BK19">
            <v>5.98</v>
          </cell>
          <cell r="BL19">
            <v>2985</v>
          </cell>
          <cell r="BM19">
            <v>4260</v>
          </cell>
          <cell r="BN19">
            <v>5965</v>
          </cell>
          <cell r="BO19">
            <v>3675</v>
          </cell>
          <cell r="BP19">
            <v>5715</v>
          </cell>
          <cell r="BQ19">
            <v>8885</v>
          </cell>
        </row>
        <row r="20">
          <cell r="A20">
            <v>3</v>
          </cell>
          <cell r="R20" t="str">
            <v>Group</v>
          </cell>
          <cell r="S20">
            <v>126</v>
          </cell>
          <cell r="T20" t="str">
            <v>0102</v>
          </cell>
          <cell r="U20">
            <v>1860</v>
          </cell>
          <cell r="V20">
            <v>4073.3</v>
          </cell>
          <cell r="W20">
            <v>3</v>
          </cell>
          <cell r="X20" t="str">
            <v>Multi-Profit Center Head</v>
          </cell>
          <cell r="Y20">
            <v>10.8422</v>
          </cell>
          <cell r="Z20">
            <v>0.24099999999999999</v>
          </cell>
          <cell r="AA20">
            <v>0.7</v>
          </cell>
          <cell r="AB20">
            <v>0.27</v>
          </cell>
          <cell r="AC20">
            <v>10.8089</v>
          </cell>
          <cell r="AD20">
            <v>0.30430000000000001</v>
          </cell>
          <cell r="AE20">
            <v>0.59</v>
          </cell>
          <cell r="AF20">
            <v>0.46</v>
          </cell>
          <cell r="AG20">
            <v>9.9685000000000006</v>
          </cell>
          <cell r="AH20">
            <v>0.52429999999999999</v>
          </cell>
          <cell r="AI20">
            <v>0.66</v>
          </cell>
          <cell r="AJ20">
            <v>0.753</v>
          </cell>
          <cell r="AK20">
            <v>482.21806284060943</v>
          </cell>
          <cell r="AL20">
            <v>566.64490182410782</v>
          </cell>
          <cell r="AM20">
            <v>665.85320937964013</v>
          </cell>
          <cell r="AN20">
            <v>798.51250964340875</v>
          </cell>
          <cell r="AO20">
            <v>1030.9079812277591</v>
          </cell>
          <cell r="AP20">
            <v>1330.9387804502837</v>
          </cell>
          <cell r="AQ20">
            <v>2736.9436201068052</v>
          </cell>
          <cell r="AR20">
            <v>3997.7777318509952</v>
          </cell>
          <cell r="AS20">
            <v>5839.4431934480281</v>
          </cell>
          <cell r="AT20">
            <v>515.19830989873992</v>
          </cell>
          <cell r="AU20">
            <v>605.39933741348193</v>
          </cell>
          <cell r="AV20">
            <v>711.39277963221321</v>
          </cell>
          <cell r="AX20">
            <v>565</v>
          </cell>
          <cell r="AZ20">
            <v>0.57600000000000007</v>
          </cell>
          <cell r="BA20">
            <v>0.74199999999999999</v>
          </cell>
          <cell r="BB20">
            <v>0.88900000000000001</v>
          </cell>
          <cell r="BC20">
            <v>863.90832824890549</v>
          </cell>
          <cell r="BD20">
            <v>1054.6056457742854</v>
          </cell>
          <cell r="BE20">
            <v>1249.5927905927988</v>
          </cell>
          <cell r="BF20">
            <v>853.12502185814128</v>
          </cell>
          <cell r="BG20">
            <v>1101.4146721526242</v>
          </cell>
          <cell r="BH20">
            <v>1421.9654200164712</v>
          </cell>
          <cell r="BI20">
            <v>2.35</v>
          </cell>
          <cell r="BJ20">
            <v>3.83</v>
          </cell>
          <cell r="BK20">
            <v>5.98</v>
          </cell>
          <cell r="BL20">
            <v>2286.596771170588</v>
          </cell>
          <cell r="BM20">
            <v>3373.2851080679211</v>
          </cell>
          <cell r="BN20">
            <v>4869.8808283254211</v>
          </cell>
          <cell r="BO20">
            <v>2924.1308777627514</v>
          </cell>
          <cell r="BP20">
            <v>4271.1969739740734</v>
          </cell>
          <cell r="BQ20">
            <v>6238.8191066341979</v>
          </cell>
        </row>
        <row r="21">
          <cell r="A21">
            <v>3</v>
          </cell>
          <cell r="B21" t="str">
            <v>VP East Zone</v>
          </cell>
          <cell r="C21" t="str">
            <v>L Elsenhans</v>
          </cell>
          <cell r="D21">
            <v>3</v>
          </cell>
          <cell r="E21" t="str">
            <v>None</v>
          </cell>
          <cell r="F21">
            <v>21600</v>
          </cell>
          <cell r="G21">
            <v>772.70399999999995</v>
          </cell>
          <cell r="P21">
            <v>19601100000</v>
          </cell>
          <cell r="Q21">
            <v>56176200000</v>
          </cell>
          <cell r="R21" t="str">
            <v>Group</v>
          </cell>
          <cell r="S21">
            <v>126</v>
          </cell>
          <cell r="T21" t="str">
            <v>0102</v>
          </cell>
          <cell r="U21">
            <v>1860</v>
          </cell>
          <cell r="V21">
            <v>4073.3</v>
          </cell>
          <cell r="W21">
            <v>3</v>
          </cell>
          <cell r="X21" t="str">
            <v>Multi-Profit Center Head</v>
          </cell>
          <cell r="Y21">
            <v>10.8422</v>
          </cell>
          <cell r="Z21">
            <v>0.24099999999999999</v>
          </cell>
          <cell r="AA21">
            <v>0.7</v>
          </cell>
          <cell r="AB21">
            <v>0.27</v>
          </cell>
          <cell r="AC21">
            <v>10.8089</v>
          </cell>
          <cell r="AD21">
            <v>0.30430000000000001</v>
          </cell>
          <cell r="AE21">
            <v>0.59</v>
          </cell>
          <cell r="AF21">
            <v>0.46</v>
          </cell>
          <cell r="AG21">
            <v>9.9685000000000006</v>
          </cell>
          <cell r="AH21">
            <v>0.52429999999999999</v>
          </cell>
          <cell r="AI21">
            <v>0.66</v>
          </cell>
          <cell r="AJ21">
            <v>0.753</v>
          </cell>
          <cell r="AK21">
            <v>482.21806284060898</v>
          </cell>
          <cell r="AL21">
            <v>566.64490182410725</v>
          </cell>
          <cell r="AM21">
            <v>665.85320937963945</v>
          </cell>
          <cell r="AN21">
            <v>798.51250964340932</v>
          </cell>
          <cell r="AO21">
            <v>1030.9079812277598</v>
          </cell>
          <cell r="AP21">
            <v>1330.9387804502844</v>
          </cell>
          <cell r="AQ21">
            <v>2736.9436201068042</v>
          </cell>
          <cell r="AR21">
            <v>3997.7777318509943</v>
          </cell>
          <cell r="AS21">
            <v>5839.4431934480272</v>
          </cell>
          <cell r="AT21">
            <v>515.19830989873947</v>
          </cell>
          <cell r="AU21">
            <v>605.39933741348136</v>
          </cell>
          <cell r="AV21">
            <v>711.39277963221241</v>
          </cell>
          <cell r="AX21">
            <v>565</v>
          </cell>
          <cell r="AZ21">
            <v>0.57600000000000007</v>
          </cell>
          <cell r="BA21">
            <v>0.74199999999999999</v>
          </cell>
          <cell r="BB21">
            <v>0.88900000000000001</v>
          </cell>
          <cell r="BC21">
            <v>954.10935576364659</v>
          </cell>
          <cell r="BD21">
            <v>1054.6056457742845</v>
          </cell>
          <cell r="BE21">
            <v>1143.5993483740663</v>
          </cell>
          <cell r="BF21">
            <v>853.12502185814185</v>
          </cell>
          <cell r="BG21">
            <v>1101.4146721526249</v>
          </cell>
          <cell r="BH21">
            <v>1421.9654200164719</v>
          </cell>
          <cell r="BI21">
            <v>2.35</v>
          </cell>
          <cell r="BJ21">
            <v>3.83</v>
          </cell>
          <cell r="BK21">
            <v>5.98</v>
          </cell>
          <cell r="BL21">
            <v>2376.7977986853275</v>
          </cell>
          <cell r="BM21">
            <v>3373.2851080679184</v>
          </cell>
          <cell r="BN21">
            <v>4763.887386106685</v>
          </cell>
          <cell r="BO21">
            <v>2924.1308777627505</v>
          </cell>
          <cell r="BP21">
            <v>4271.1969739740725</v>
          </cell>
          <cell r="BQ21">
            <v>6238.8191066341969</v>
          </cell>
        </row>
        <row r="22">
          <cell r="A22">
            <v>3</v>
          </cell>
          <cell r="R22" t="str">
            <v>Division</v>
          </cell>
          <cell r="S22">
            <v>165</v>
          </cell>
          <cell r="T22" t="str">
            <v>0104</v>
          </cell>
          <cell r="U22">
            <v>508.4</v>
          </cell>
          <cell r="V22">
            <v>986.7</v>
          </cell>
          <cell r="W22">
            <v>4</v>
          </cell>
          <cell r="X22" t="str">
            <v>Profit Center Head</v>
          </cell>
          <cell r="Y22">
            <v>11.579700000000001</v>
          </cell>
          <cell r="Z22">
            <v>0.11700000000000001</v>
          </cell>
          <cell r="AA22">
            <v>0.28000000000000003</v>
          </cell>
          <cell r="AB22">
            <v>0.22700000000000001</v>
          </cell>
          <cell r="AC22">
            <v>11.737500000000001</v>
          </cell>
          <cell r="AD22">
            <v>0.16009999999999999</v>
          </cell>
          <cell r="AE22">
            <v>0.32</v>
          </cell>
          <cell r="AF22">
            <v>0.29199999999999998</v>
          </cell>
          <cell r="AG22">
            <v>12.0059</v>
          </cell>
          <cell r="AH22">
            <v>0.2152</v>
          </cell>
          <cell r="AI22">
            <v>0.38</v>
          </cell>
          <cell r="AJ22">
            <v>0.35199999999999998</v>
          </cell>
          <cell r="AK22">
            <v>299.33728904243787</v>
          </cell>
          <cell r="AL22">
            <v>343.66151552982387</v>
          </cell>
          <cell r="AM22">
            <v>394.54903074074258</v>
          </cell>
          <cell r="AN22">
            <v>520.44558675105907</v>
          </cell>
          <cell r="AO22">
            <v>618.69631152443435</v>
          </cell>
          <cell r="AP22">
            <v>735.49499820628648</v>
          </cell>
          <cell r="AQ22">
            <v>1144.0929269384853</v>
          </cell>
          <cell r="AR22">
            <v>1402.3956873028287</v>
          </cell>
          <cell r="AS22">
            <v>1719.0156651246546</v>
          </cell>
          <cell r="AT22">
            <v>319.8098065756389</v>
          </cell>
          <cell r="AU22">
            <v>367.16549134478925</v>
          </cell>
          <cell r="AV22">
            <v>421.53334657852707</v>
          </cell>
          <cell r="AX22">
            <v>345</v>
          </cell>
          <cell r="AZ22">
            <v>0.44642857142857145</v>
          </cell>
          <cell r="BA22">
            <v>0.54500000000000004</v>
          </cell>
          <cell r="BB22">
            <v>0.65</v>
          </cell>
          <cell r="BC22">
            <v>531.07865712371301</v>
          </cell>
          <cell r="BD22">
            <v>567.27068412769938</v>
          </cell>
          <cell r="BE22">
            <v>605.8230607189023</v>
          </cell>
          <cell r="BF22">
            <v>556.04032148632155</v>
          </cell>
          <cell r="BG22">
            <v>661.01068914818256</v>
          </cell>
          <cell r="BH22">
            <v>785.79756590350758</v>
          </cell>
          <cell r="BI22">
            <v>1.55</v>
          </cell>
          <cell r="BJ22">
            <v>2.4249999999999998</v>
          </cell>
          <cell r="BK22">
            <v>3.7275</v>
          </cell>
          <cell r="BL22">
            <v>1100.1851687081364</v>
          </cell>
          <cell r="BM22">
            <v>1457.6470006388131</v>
          </cell>
          <cell r="BN22">
            <v>1974.4324297066041</v>
          </cell>
          <cell r="BO22">
            <v>1222.3406540468802</v>
          </cell>
          <cell r="BP22">
            <v>1498.3094653310727</v>
          </cell>
          <cell r="BQ22">
            <v>1836.5839722897615</v>
          </cell>
        </row>
        <row r="23">
          <cell r="A23" t="str">
            <v>3G</v>
          </cell>
          <cell r="B23" t="str">
            <v>VP East Zone</v>
          </cell>
          <cell r="C23" t="str">
            <v>L Elsenhans</v>
          </cell>
          <cell r="D23">
            <v>3</v>
          </cell>
          <cell r="E23" t="str">
            <v>None</v>
          </cell>
          <cell r="F23">
            <v>21600</v>
          </cell>
          <cell r="G23">
            <v>772.70399999999995</v>
          </cell>
          <cell r="H23">
            <v>435</v>
          </cell>
          <cell r="R23" t="str">
            <v>Division</v>
          </cell>
          <cell r="S23">
            <v>165</v>
          </cell>
          <cell r="T23" t="str">
            <v>0104</v>
          </cell>
          <cell r="U23">
            <v>508.4</v>
          </cell>
          <cell r="V23">
            <v>986.7</v>
          </cell>
          <cell r="W23">
            <v>4</v>
          </cell>
          <cell r="X23" t="str">
            <v>Profit Center Head</v>
          </cell>
          <cell r="Y23">
            <v>11.579700000000001</v>
          </cell>
          <cell r="Z23">
            <v>0.11700000000000001</v>
          </cell>
          <cell r="AA23">
            <v>0.28000000000000003</v>
          </cell>
          <cell r="AB23">
            <v>0.22700000000000001</v>
          </cell>
          <cell r="AC23">
            <v>11.737500000000001</v>
          </cell>
          <cell r="AD23">
            <v>0.16009999999999999</v>
          </cell>
          <cell r="AE23">
            <v>0.32</v>
          </cell>
          <cell r="AF23">
            <v>0.29199999999999998</v>
          </cell>
          <cell r="AG23">
            <v>12.0059</v>
          </cell>
          <cell r="AH23">
            <v>0.2152</v>
          </cell>
          <cell r="AI23">
            <v>0.38</v>
          </cell>
          <cell r="AJ23">
            <v>0.35199999999999998</v>
          </cell>
          <cell r="AK23">
            <v>226.80630533465182</v>
          </cell>
          <cell r="AL23">
            <v>260.39054095921875</v>
          </cell>
          <cell r="AM23">
            <v>298.94774627623849</v>
          </cell>
          <cell r="AN23">
            <v>356.02313337564965</v>
          </cell>
          <cell r="AO23">
            <v>423.23386929255759</v>
          </cell>
          <cell r="AP23">
            <v>503.13277796852617</v>
          </cell>
          <cell r="AQ23">
            <v>686.77300345450351</v>
          </cell>
          <cell r="AR23">
            <v>841.82628484372322</v>
          </cell>
          <cell r="AS23">
            <v>1031.8860675785613</v>
          </cell>
          <cell r="AT23">
            <v>515</v>
          </cell>
          <cell r="AU23">
            <v>605</v>
          </cell>
          <cell r="AV23">
            <v>710</v>
          </cell>
          <cell r="AX23">
            <v>500</v>
          </cell>
          <cell r="AZ23">
            <v>0.57600000000000007</v>
          </cell>
          <cell r="BA23">
            <v>0.74199999999999999</v>
          </cell>
          <cell r="BB23">
            <v>0.88900000000000001</v>
          </cell>
          <cell r="BC23">
            <v>955</v>
          </cell>
          <cell r="BD23">
            <v>1055</v>
          </cell>
          <cell r="BE23">
            <v>1145</v>
          </cell>
          <cell r="BF23">
            <v>855</v>
          </cell>
          <cell r="BG23">
            <v>1100</v>
          </cell>
          <cell r="BH23">
            <v>1420</v>
          </cell>
          <cell r="BI23">
            <v>2.35</v>
          </cell>
          <cell r="BJ23">
            <v>3.83</v>
          </cell>
          <cell r="BK23">
            <v>5.98</v>
          </cell>
          <cell r="BL23">
            <v>2375</v>
          </cell>
          <cell r="BM23">
            <v>3375</v>
          </cell>
          <cell r="BN23">
            <v>4765</v>
          </cell>
          <cell r="BO23">
            <v>2925</v>
          </cell>
          <cell r="BP23">
            <v>4270</v>
          </cell>
          <cell r="BQ23">
            <v>6240</v>
          </cell>
        </row>
        <row r="24">
          <cell r="A24" t="str">
            <v>4b</v>
          </cell>
          <cell r="R24" t="str">
            <v>Division</v>
          </cell>
          <cell r="S24">
            <v>46</v>
          </cell>
          <cell r="T24" t="str">
            <v>0105</v>
          </cell>
          <cell r="U24">
            <v>367.5</v>
          </cell>
          <cell r="V24">
            <v>1015.5</v>
          </cell>
          <cell r="W24">
            <v>4</v>
          </cell>
          <cell r="X24" t="str">
            <v>Profit Center Head (w/o Manufacturing)</v>
          </cell>
          <cell r="AK24">
            <v>170.8</v>
          </cell>
          <cell r="AL24">
            <v>199.2</v>
          </cell>
          <cell r="AM24">
            <v>238.3</v>
          </cell>
          <cell r="AN24">
            <v>245.1</v>
          </cell>
          <cell r="AO24">
            <v>306.60000000000002</v>
          </cell>
          <cell r="AP24">
            <v>367</v>
          </cell>
          <cell r="AQ24">
            <v>427.8</v>
          </cell>
          <cell r="AR24">
            <v>559</v>
          </cell>
          <cell r="AS24">
            <v>744.8</v>
          </cell>
          <cell r="AT24">
            <v>182.48149149027338</v>
          </cell>
          <cell r="AU24">
            <v>212.82384721816425</v>
          </cell>
          <cell r="AV24">
            <v>254.59800598438025</v>
          </cell>
          <cell r="AX24">
            <v>200</v>
          </cell>
          <cell r="AZ24">
            <v>0.35</v>
          </cell>
          <cell r="BA24">
            <v>0.4</v>
          </cell>
          <cell r="BB24">
            <v>0.5</v>
          </cell>
          <cell r="BC24">
            <v>256.96983801663089</v>
          </cell>
          <cell r="BD24">
            <v>297.95338610542996</v>
          </cell>
          <cell r="BE24">
            <v>361.0099295934624</v>
          </cell>
          <cell r="BF24">
            <v>261.86307707415693</v>
          </cell>
          <cell r="BG24">
            <v>327.56923472434318</v>
          </cell>
          <cell r="BH24">
            <v>392.10016028647732</v>
          </cell>
          <cell r="BI24">
            <v>0.83</v>
          </cell>
          <cell r="BJ24">
            <v>1.42</v>
          </cell>
          <cell r="BK24">
            <v>2.14</v>
          </cell>
          <cell r="BL24">
            <v>433.61363120770721</v>
          </cell>
          <cell r="BM24">
            <v>600.16324915522318</v>
          </cell>
          <cell r="BN24">
            <v>816.45296264033391</v>
          </cell>
          <cell r="BO24">
            <v>457.05844297153948</v>
          </cell>
          <cell r="BP24">
            <v>597.23157929193678</v>
          </cell>
          <cell r="BQ24">
            <v>795.73896289201173</v>
          </cell>
        </row>
        <row r="25">
          <cell r="A25" t="str">
            <v>4a</v>
          </cell>
          <cell r="B25" t="str">
            <v>Expro MD</v>
          </cell>
          <cell r="C25" t="str">
            <v>TM Botts</v>
          </cell>
          <cell r="D25">
            <v>4</v>
          </cell>
          <cell r="E25" t="str">
            <v>None</v>
          </cell>
          <cell r="F25">
            <v>2016</v>
          </cell>
          <cell r="G25">
            <v>3019.2479999999996</v>
          </cell>
          <cell r="P25">
            <v>23331300000</v>
          </cell>
          <cell r="Q25">
            <v>39023800000</v>
          </cell>
          <cell r="R25" t="str">
            <v>Division</v>
          </cell>
          <cell r="S25">
            <v>165</v>
          </cell>
          <cell r="T25" t="str">
            <v>0104</v>
          </cell>
          <cell r="U25">
            <v>508.4</v>
          </cell>
          <cell r="V25">
            <v>986.7</v>
          </cell>
          <cell r="W25">
            <v>4</v>
          </cell>
          <cell r="X25" t="str">
            <v>Profit Center Head</v>
          </cell>
          <cell r="Y25">
            <v>11.579700000000001</v>
          </cell>
          <cell r="Z25">
            <v>0.11700000000000001</v>
          </cell>
          <cell r="AA25">
            <v>0.28000000000000003</v>
          </cell>
          <cell r="AB25">
            <v>0.22700000000000001</v>
          </cell>
          <cell r="AC25">
            <v>11.737500000000001</v>
          </cell>
          <cell r="AD25">
            <v>0.16009999999999999</v>
          </cell>
          <cell r="AE25">
            <v>0.32</v>
          </cell>
          <cell r="AF25">
            <v>0.29199999999999998</v>
          </cell>
          <cell r="AG25">
            <v>12.0059</v>
          </cell>
          <cell r="AH25">
            <v>0.2152</v>
          </cell>
          <cell r="AI25">
            <v>0.38</v>
          </cell>
          <cell r="AJ25">
            <v>0.35199999999999998</v>
          </cell>
          <cell r="AK25">
            <v>226.80630533465182</v>
          </cell>
          <cell r="AL25">
            <v>260.39054095921875</v>
          </cell>
          <cell r="AM25">
            <v>298.94774627623849</v>
          </cell>
          <cell r="AN25">
            <v>356.02313337564999</v>
          </cell>
          <cell r="AO25">
            <v>423.23386929255798</v>
          </cell>
          <cell r="AP25">
            <v>503.13277796852668</v>
          </cell>
          <cell r="AQ25">
            <v>686.77300345450351</v>
          </cell>
          <cell r="AR25">
            <v>841.82628484372322</v>
          </cell>
          <cell r="AS25">
            <v>1031.8860675785613</v>
          </cell>
          <cell r="AT25">
            <v>242.31822527438882</v>
          </cell>
          <cell r="AU25">
            <v>278.19938105501967</v>
          </cell>
          <cell r="AV25">
            <v>319.39362188608789</v>
          </cell>
          <cell r="AX25">
            <v>260</v>
          </cell>
          <cell r="AZ25">
            <v>0.4</v>
          </cell>
          <cell r="BA25">
            <v>0.5</v>
          </cell>
          <cell r="BB25">
            <v>0.6</v>
          </cell>
          <cell r="BC25">
            <v>389.47913347702752</v>
          </cell>
          <cell r="BD25">
            <v>417.29907158252951</v>
          </cell>
          <cell r="BE25">
            <v>445.1190096880315</v>
          </cell>
          <cell r="BF25">
            <v>380.37255493810966</v>
          </cell>
          <cell r="BG25">
            <v>452.180021766425</v>
          </cell>
          <cell r="BH25">
            <v>537.54344110855561</v>
          </cell>
          <cell r="BI25">
            <v>1.2</v>
          </cell>
          <cell r="BJ25">
            <v>2.0033333333333334</v>
          </cell>
          <cell r="BK25">
            <v>2.9966666666666666</v>
          </cell>
          <cell r="BL25">
            <v>723.31839074305117</v>
          </cell>
          <cell r="BM25">
            <v>974.62516496275225</v>
          </cell>
          <cell r="BN25">
            <v>1278.7898215829071</v>
          </cell>
          <cell r="BO25">
            <v>733.74333715241494</v>
          </cell>
          <cell r="BP25">
            <v>899.401147740037</v>
          </cell>
          <cell r="BQ25">
            <v>1102.4596525747593</v>
          </cell>
        </row>
        <row r="26">
          <cell r="A26" t="str">
            <v>4b</v>
          </cell>
          <cell r="R26" t="str">
            <v>Division</v>
          </cell>
          <cell r="S26">
            <v>46</v>
          </cell>
          <cell r="T26" t="str">
            <v>0105</v>
          </cell>
          <cell r="U26">
            <v>367.5</v>
          </cell>
          <cell r="V26">
            <v>1015.5</v>
          </cell>
          <cell r="W26">
            <v>4</v>
          </cell>
          <cell r="X26" t="str">
            <v>Profit Center Head (w/o Manufacturing)</v>
          </cell>
          <cell r="AK26">
            <v>170.8</v>
          </cell>
          <cell r="AL26">
            <v>199.2</v>
          </cell>
          <cell r="AM26">
            <v>238.3</v>
          </cell>
          <cell r="AN26">
            <v>245.1</v>
          </cell>
          <cell r="AO26">
            <v>306.60000000000002</v>
          </cell>
          <cell r="AP26">
            <v>367</v>
          </cell>
          <cell r="AQ26">
            <v>427.8</v>
          </cell>
          <cell r="AR26">
            <v>559</v>
          </cell>
          <cell r="AS26">
            <v>744.8</v>
          </cell>
          <cell r="AT26">
            <v>182.48149149027338</v>
          </cell>
          <cell r="AU26">
            <v>212.82384721816425</v>
          </cell>
          <cell r="AV26">
            <v>254.59800598438025</v>
          </cell>
          <cell r="AX26">
            <v>200</v>
          </cell>
          <cell r="AZ26">
            <v>0.35</v>
          </cell>
          <cell r="BA26">
            <v>0.4</v>
          </cell>
          <cell r="BB26">
            <v>0.5</v>
          </cell>
          <cell r="BC26">
            <v>287.31219374452172</v>
          </cell>
          <cell r="BD26">
            <v>297.95338610542996</v>
          </cell>
          <cell r="BE26">
            <v>319.23577082724637</v>
          </cell>
          <cell r="BF26">
            <v>261.86307707415693</v>
          </cell>
          <cell r="BG26">
            <v>327.56923472434318</v>
          </cell>
          <cell r="BH26">
            <v>392.10016028647732</v>
          </cell>
          <cell r="BI26">
            <v>0.83</v>
          </cell>
          <cell r="BJ26">
            <v>1.42</v>
          </cell>
          <cell r="BK26">
            <v>2.14</v>
          </cell>
          <cell r="BL26">
            <v>463.95598693559805</v>
          </cell>
          <cell r="BM26">
            <v>600.16324915522318</v>
          </cell>
          <cell r="BN26">
            <v>774.67880387411788</v>
          </cell>
          <cell r="BO26">
            <v>457.05844297153948</v>
          </cell>
          <cell r="BP26">
            <v>597.23157929193678</v>
          </cell>
          <cell r="BQ26">
            <v>795.73896289201173</v>
          </cell>
        </row>
        <row r="27">
          <cell r="A27" t="str">
            <v>4G</v>
          </cell>
          <cell r="B27" t="str">
            <v>Expro MD</v>
          </cell>
          <cell r="C27" t="str">
            <v>TM Botts</v>
          </cell>
          <cell r="D27">
            <v>4</v>
          </cell>
          <cell r="E27" t="str">
            <v>None</v>
          </cell>
          <cell r="F27">
            <v>2016</v>
          </cell>
          <cell r="G27">
            <v>3019.2479999999996</v>
          </cell>
          <cell r="H27">
            <v>310</v>
          </cell>
          <cell r="R27" t="str">
            <v>Group</v>
          </cell>
          <cell r="S27">
            <v>94</v>
          </cell>
          <cell r="T27" t="str">
            <v>0301</v>
          </cell>
          <cell r="U27">
            <v>2850</v>
          </cell>
          <cell r="V27">
            <v>6186.5</v>
          </cell>
          <cell r="W27">
            <v>4</v>
          </cell>
          <cell r="X27" t="str">
            <v>Top Human Resources Executive</v>
          </cell>
          <cell r="Y27">
            <v>11.43</v>
          </cell>
          <cell r="Z27">
            <v>8.7800000000000003E-2</v>
          </cell>
          <cell r="AA27">
            <v>0.27</v>
          </cell>
          <cell r="AB27">
            <v>0.218</v>
          </cell>
          <cell r="AC27">
            <v>11.5616</v>
          </cell>
          <cell r="AD27">
            <v>0.1135</v>
          </cell>
          <cell r="AE27">
            <v>0.25</v>
          </cell>
          <cell r="AF27">
            <v>0.30499999999999999</v>
          </cell>
          <cell r="AG27">
            <v>11.549200000000001</v>
          </cell>
          <cell r="AH27">
            <v>0.1847</v>
          </cell>
          <cell r="AI27">
            <v>0.26</v>
          </cell>
          <cell r="AJ27">
            <v>0.53</v>
          </cell>
          <cell r="AK27">
            <v>229.75339639965668</v>
          </cell>
          <cell r="AL27">
            <v>262.46648781609713</v>
          </cell>
          <cell r="AM27">
            <v>299.83738349915598</v>
          </cell>
          <cell r="AN27">
            <v>339.93746235612184</v>
          </cell>
          <cell r="AO27">
            <v>406.85168917381515</v>
          </cell>
          <cell r="AP27">
            <v>486.93749678632838</v>
          </cell>
          <cell r="AQ27">
            <v>705.39179850052733</v>
          </cell>
          <cell r="AR27">
            <v>939.93348525785905</v>
          </cell>
          <cell r="AS27">
            <v>1252.4599216875151</v>
          </cell>
          <cell r="AT27">
            <v>240</v>
          </cell>
          <cell r="AU27">
            <v>280</v>
          </cell>
          <cell r="AV27">
            <v>320</v>
          </cell>
          <cell r="AX27">
            <v>260</v>
          </cell>
          <cell r="AZ27">
            <v>0.4</v>
          </cell>
          <cell r="BA27">
            <v>0.5</v>
          </cell>
          <cell r="BB27">
            <v>0.6</v>
          </cell>
          <cell r="BC27">
            <v>390</v>
          </cell>
          <cell r="BD27">
            <v>415</v>
          </cell>
          <cell r="BE27">
            <v>445</v>
          </cell>
          <cell r="BF27">
            <v>380</v>
          </cell>
          <cell r="BG27">
            <v>450</v>
          </cell>
          <cell r="BH27">
            <v>540</v>
          </cell>
          <cell r="BI27">
            <v>1.2</v>
          </cell>
          <cell r="BJ27">
            <v>2.0033333333333334</v>
          </cell>
          <cell r="BK27">
            <v>2.9966666666666666</v>
          </cell>
          <cell r="BL27">
            <v>725</v>
          </cell>
          <cell r="BM27">
            <v>975</v>
          </cell>
          <cell r="BN27">
            <v>1280</v>
          </cell>
          <cell r="BO27">
            <v>735</v>
          </cell>
          <cell r="BP27">
            <v>900</v>
          </cell>
          <cell r="BQ27">
            <v>1100</v>
          </cell>
        </row>
        <row r="28">
          <cell r="A28" t="str">
            <v>5G</v>
          </cell>
          <cell r="B28" t="str">
            <v>Director of HR</v>
          </cell>
          <cell r="C28" t="str">
            <v>JD Hofmeister</v>
          </cell>
          <cell r="D28">
            <v>3</v>
          </cell>
          <cell r="E28" t="str">
            <v>Main Board</v>
          </cell>
          <cell r="F28">
            <v>152487.35999999999</v>
          </cell>
          <cell r="G28">
            <v>25048.799999999999</v>
          </cell>
          <cell r="AT28">
            <v>245</v>
          </cell>
          <cell r="AU28">
            <v>280</v>
          </cell>
          <cell r="AV28">
            <v>320</v>
          </cell>
          <cell r="AZ28">
            <v>0.4</v>
          </cell>
          <cell r="BA28">
            <v>0.5</v>
          </cell>
          <cell r="BB28">
            <v>0.6</v>
          </cell>
          <cell r="BC28">
            <v>360</v>
          </cell>
          <cell r="BD28">
            <v>420</v>
          </cell>
          <cell r="BE28">
            <v>490</v>
          </cell>
          <cell r="BF28">
            <v>365</v>
          </cell>
          <cell r="BG28">
            <v>435</v>
          </cell>
          <cell r="BH28">
            <v>520</v>
          </cell>
          <cell r="BI28">
            <v>1.2</v>
          </cell>
          <cell r="BJ28">
            <v>2.0033333333333334</v>
          </cell>
          <cell r="BK28">
            <v>2.9966666666666666</v>
          </cell>
          <cell r="BL28">
            <v>695</v>
          </cell>
          <cell r="BM28">
            <v>980</v>
          </cell>
          <cell r="BN28">
            <v>1330</v>
          </cell>
          <cell r="BO28">
            <v>755</v>
          </cell>
          <cell r="BP28">
            <v>1005</v>
          </cell>
          <cell r="BQ28">
            <v>1340</v>
          </cell>
        </row>
        <row r="29">
          <cell r="R29" t="str">
            <v>Group</v>
          </cell>
          <cell r="S29">
            <v>94</v>
          </cell>
          <cell r="T29" t="str">
            <v>0301</v>
          </cell>
          <cell r="U29">
            <v>2850</v>
          </cell>
          <cell r="V29">
            <v>6186.5</v>
          </cell>
          <cell r="W29">
            <v>4</v>
          </cell>
          <cell r="X29" t="str">
            <v>Top Human Resources Executive</v>
          </cell>
          <cell r="Y29">
            <v>11.43</v>
          </cell>
          <cell r="Z29">
            <v>8.7800000000000003E-2</v>
          </cell>
          <cell r="AA29">
            <v>0.27</v>
          </cell>
          <cell r="AB29">
            <v>0.218</v>
          </cell>
          <cell r="AC29">
            <v>11.5616</v>
          </cell>
          <cell r="AD29">
            <v>0.1135</v>
          </cell>
          <cell r="AE29">
            <v>0.25</v>
          </cell>
          <cell r="AF29">
            <v>0.30499999999999999</v>
          </cell>
          <cell r="AG29">
            <v>11.549200000000001</v>
          </cell>
          <cell r="AH29">
            <v>0.1847</v>
          </cell>
          <cell r="AI29">
            <v>0.26</v>
          </cell>
          <cell r="AJ29">
            <v>0.53</v>
          </cell>
          <cell r="AK29">
            <v>229.75339639965668</v>
          </cell>
          <cell r="AL29">
            <v>262.46648781609713</v>
          </cell>
          <cell r="AM29">
            <v>299.83738349915598</v>
          </cell>
          <cell r="AN29">
            <v>339.9374623561219</v>
          </cell>
          <cell r="AO29">
            <v>406.85168917381526</v>
          </cell>
          <cell r="AP29">
            <v>486.93749678632855</v>
          </cell>
          <cell r="AQ29">
            <v>705.39179850052778</v>
          </cell>
          <cell r="AR29">
            <v>939.93348525785962</v>
          </cell>
          <cell r="AS29">
            <v>1252.4599216875158</v>
          </cell>
          <cell r="AT29">
            <v>245.46687617075733</v>
          </cell>
          <cell r="AU29">
            <v>280.41730774528725</v>
          </cell>
          <cell r="AV29">
            <v>320.34410389617716</v>
          </cell>
          <cell r="AX29">
            <v>260</v>
          </cell>
          <cell r="AZ29">
            <v>0.4</v>
          </cell>
          <cell r="BA29">
            <v>0.5</v>
          </cell>
          <cell r="BB29">
            <v>0.6</v>
          </cell>
          <cell r="BC29">
            <v>392.58423084340217</v>
          </cell>
          <cell r="BD29">
            <v>420.6259616179309</v>
          </cell>
          <cell r="BE29">
            <v>448.66769239245957</v>
          </cell>
          <cell r="BF29">
            <v>363.18673971992848</v>
          </cell>
          <cell r="BG29">
            <v>434.67741835933788</v>
          </cell>
          <cell r="BH29">
            <v>520.24051918096859</v>
          </cell>
          <cell r="BI29">
            <v>1.2</v>
          </cell>
          <cell r="BJ29">
            <v>2.0033333333333334</v>
          </cell>
          <cell r="BK29">
            <v>2.9966666666666666</v>
          </cell>
          <cell r="BL29">
            <v>729.08500013774687</v>
          </cell>
          <cell r="BM29">
            <v>982.3953014676564</v>
          </cell>
          <cell r="BN29">
            <v>1288.9848912691705</v>
          </cell>
          <cell r="BO29">
            <v>753.63552386055437</v>
          </cell>
          <cell r="BP29">
            <v>1004.2181750088121</v>
          </cell>
          <cell r="BQ29">
            <v>1338.1191717876397</v>
          </cell>
        </row>
        <row r="30">
          <cell r="A30">
            <v>5</v>
          </cell>
          <cell r="P30">
            <v>30845500000</v>
          </cell>
          <cell r="Q30">
            <v>56516100000</v>
          </cell>
          <cell r="R30" t="str">
            <v>Corporate</v>
          </cell>
          <cell r="S30">
            <v>38</v>
          </cell>
          <cell r="T30" t="str">
            <v>0301</v>
          </cell>
          <cell r="U30">
            <v>19857</v>
          </cell>
          <cell r="V30">
            <v>32804.300000000003</v>
          </cell>
          <cell r="W30">
            <v>2</v>
          </cell>
          <cell r="X30" t="str">
            <v>Top Human Resources Executive</v>
          </cell>
          <cell r="Y30">
            <v>11.127000000000001</v>
          </cell>
          <cell r="Z30">
            <v>0.1613</v>
          </cell>
          <cell r="AA30">
            <v>0.23</v>
          </cell>
          <cell r="AB30">
            <v>0.27600000000000002</v>
          </cell>
          <cell r="AC30">
            <v>10.2494</v>
          </cell>
          <cell r="AD30">
            <v>0.30030000000000001</v>
          </cell>
          <cell r="AE30">
            <v>0.37</v>
          </cell>
          <cell r="AF30">
            <v>0.39</v>
          </cell>
          <cell r="AG30">
            <v>11.1715</v>
          </cell>
          <cell r="AH30">
            <v>0.2036</v>
          </cell>
          <cell r="AI30">
            <v>0.5</v>
          </cell>
          <cell r="AJ30">
            <v>0.30399999999999999</v>
          </cell>
          <cell r="AK30">
            <v>395.36763441712372</v>
          </cell>
          <cell r="AL30">
            <v>466.06910956434848</v>
          </cell>
          <cell r="AM30">
            <v>549.41375059783263</v>
          </cell>
          <cell r="AN30">
            <v>815.16963989938824</v>
          </cell>
          <cell r="AO30">
            <v>1018.0825335296888</v>
          </cell>
          <cell r="AP30">
            <v>1271.504720423786</v>
          </cell>
          <cell r="AQ30">
            <v>413.60973981684299</v>
          </cell>
          <cell r="AR30">
            <v>494.76974100787066</v>
          </cell>
          <cell r="AS30">
            <v>591.85525158425389</v>
          </cell>
          <cell r="AT30">
            <v>422.40793685841845</v>
          </cell>
          <cell r="AU30">
            <v>497.94488437263431</v>
          </cell>
          <cell r="AV30">
            <v>586.98969938148457</v>
          </cell>
          <cell r="AX30">
            <v>465</v>
          </cell>
          <cell r="AZ30">
            <v>0.51500000000000001</v>
          </cell>
          <cell r="BA30">
            <v>0.67599999999999993</v>
          </cell>
          <cell r="BB30">
            <v>0.78</v>
          </cell>
          <cell r="BC30">
            <v>754.38649982454103</v>
          </cell>
          <cell r="BD30">
            <v>834.55562620853505</v>
          </cell>
          <cell r="BE30">
            <v>886.34189418328901</v>
          </cell>
          <cell r="BF30">
            <v>870.92138001422381</v>
          </cell>
          <cell r="BG30">
            <v>1087.7120560813457</v>
          </cell>
          <cell r="BH30">
            <v>1358.4664977743298</v>
          </cell>
          <cell r="BI30">
            <v>2.1675</v>
          </cell>
          <cell r="BJ30">
            <v>3.5</v>
          </cell>
          <cell r="BK30">
            <v>5.4700000000000006</v>
          </cell>
          <cell r="BL30">
            <v>1833.6820367022258</v>
          </cell>
          <cell r="BM30">
            <v>2577.3627215127553</v>
          </cell>
          <cell r="BN30">
            <v>3610.1004117015991</v>
          </cell>
          <cell r="BO30">
            <v>0</v>
          </cell>
          <cell r="BP30">
            <v>0</v>
          </cell>
          <cell r="BQ30">
            <v>0</v>
          </cell>
        </row>
        <row r="31">
          <cell r="A31" t="str">
            <v>5G</v>
          </cell>
          <cell r="B31" t="str">
            <v>Director of HR</v>
          </cell>
          <cell r="C31" t="str">
            <v>JD Hofmeister</v>
          </cell>
          <cell r="D31">
            <v>3</v>
          </cell>
          <cell r="E31" t="str">
            <v>Main Board</v>
          </cell>
          <cell r="F31">
            <v>152487.35999999999</v>
          </cell>
          <cell r="G31">
            <v>25048.799999999999</v>
          </cell>
          <cell r="H31">
            <v>575</v>
          </cell>
          <cell r="AT31">
            <v>420</v>
          </cell>
          <cell r="AU31">
            <v>500</v>
          </cell>
          <cell r="AV31">
            <v>585</v>
          </cell>
          <cell r="AZ31">
            <v>0.51500000000000001</v>
          </cell>
          <cell r="BA31">
            <v>0.67599999999999993</v>
          </cell>
          <cell r="BB31">
            <v>0.78</v>
          </cell>
          <cell r="BC31">
            <v>755</v>
          </cell>
          <cell r="BD31">
            <v>835</v>
          </cell>
          <cell r="BE31">
            <v>885</v>
          </cell>
          <cell r="BF31">
            <v>870</v>
          </cell>
          <cell r="BG31">
            <v>1090</v>
          </cell>
          <cell r="BH31">
            <v>1360</v>
          </cell>
          <cell r="BI31">
            <v>2.1675</v>
          </cell>
          <cell r="BJ31">
            <v>3.5</v>
          </cell>
          <cell r="BK31">
            <v>5.4700000000000006</v>
          </cell>
          <cell r="BL31">
            <v>1835</v>
          </cell>
          <cell r="BM31">
            <v>2575</v>
          </cell>
          <cell r="BN31">
            <v>3610</v>
          </cell>
          <cell r="BO31">
            <v>0</v>
          </cell>
          <cell r="BP31">
            <v>0</v>
          </cell>
          <cell r="BQ31">
            <v>0</v>
          </cell>
        </row>
        <row r="33">
          <cell r="A33">
            <v>7</v>
          </cell>
          <cell r="R33" t="str">
            <v>Group</v>
          </cell>
          <cell r="S33">
            <v>94</v>
          </cell>
          <cell r="T33" t="str">
            <v>0301</v>
          </cell>
          <cell r="U33">
            <v>2850</v>
          </cell>
          <cell r="V33">
            <v>6186.5</v>
          </cell>
          <cell r="W33">
            <v>4</v>
          </cell>
          <cell r="X33" t="str">
            <v>Top Human Resources Executive</v>
          </cell>
          <cell r="Y33">
            <v>11.43</v>
          </cell>
          <cell r="Z33">
            <v>8.7800000000000003E-2</v>
          </cell>
          <cell r="AA33">
            <v>0.27</v>
          </cell>
          <cell r="AB33">
            <v>0.218</v>
          </cell>
          <cell r="AC33">
            <v>11.5616</v>
          </cell>
          <cell r="AD33">
            <v>0.1135</v>
          </cell>
          <cell r="AE33">
            <v>0.25</v>
          </cell>
          <cell r="AF33">
            <v>0.30499999999999999</v>
          </cell>
          <cell r="AG33">
            <v>11.549200000000001</v>
          </cell>
          <cell r="AH33">
            <v>0.1847</v>
          </cell>
          <cell r="AI33">
            <v>0.26</v>
          </cell>
          <cell r="AJ33">
            <v>5.3E-3</v>
          </cell>
          <cell r="AK33">
            <v>186.024615123768</v>
          </cell>
          <cell r="AL33">
            <v>212.51144985880859</v>
          </cell>
          <cell r="AM33">
            <v>242.76957267749654</v>
          </cell>
          <cell r="AN33">
            <v>258.74288208729058</v>
          </cell>
          <cell r="AO33">
            <v>309.6745439860747</v>
          </cell>
          <cell r="AP33">
            <v>370.63173455968018</v>
          </cell>
          <cell r="AQ33">
            <v>600.70486484533239</v>
          </cell>
          <cell r="AR33">
            <v>602.85203997363658</v>
          </cell>
          <cell r="AS33">
            <v>605.00689002069271</v>
          </cell>
          <cell r="AT33">
            <v>198.74736078272394</v>
          </cell>
          <cell r="AU33">
            <v>227.04570450231753</v>
          </cell>
          <cell r="AV33">
            <v>259.37326528481196</v>
          </cell>
          <cell r="AX33">
            <v>215</v>
          </cell>
          <cell r="AZ33">
            <v>0.35</v>
          </cell>
          <cell r="BA33">
            <v>0.4</v>
          </cell>
          <cell r="BB33">
            <v>0.5</v>
          </cell>
          <cell r="BC33">
            <v>306.51170107812868</v>
          </cell>
          <cell r="BD33">
            <v>317.86398630324459</v>
          </cell>
          <cell r="BE33">
            <v>340.56855675347629</v>
          </cell>
          <cell r="BF33">
            <v>276.43903416733446</v>
          </cell>
          <cell r="BG33">
            <v>330.85405540485465</v>
          </cell>
          <cell r="BH33">
            <v>395.98027936813548</v>
          </cell>
          <cell r="BI33">
            <v>0.94249999999999989</v>
          </cell>
          <cell r="BJ33">
            <v>1.6074999999999999</v>
          </cell>
          <cell r="BK33">
            <v>2.4437500000000001</v>
          </cell>
          <cell r="BL33">
            <v>520.5022775715629</v>
          </cell>
          <cell r="BM33">
            <v>682.83995629072001</v>
          </cell>
          <cell r="BN33">
            <v>895.41149713101481</v>
          </cell>
          <cell r="BO33">
            <v>641.78875692294696</v>
          </cell>
          <cell r="BP33">
            <v>644.08278338608375</v>
          </cell>
          <cell r="BQ33">
            <v>646.38500967721188</v>
          </cell>
        </row>
        <row r="34">
          <cell r="A34" t="str">
            <v>7G</v>
          </cell>
          <cell r="B34" t="str">
            <v>EVP Human Resources</v>
          </cell>
          <cell r="C34" t="str">
            <v>ML Patterson</v>
          </cell>
          <cell r="D34">
            <v>4</v>
          </cell>
          <cell r="E34" t="str">
            <v>None</v>
          </cell>
          <cell r="F34">
            <v>15546.24</v>
          </cell>
          <cell r="G34">
            <v>1140.48</v>
          </cell>
          <cell r="R34" t="str">
            <v>Division</v>
          </cell>
          <cell r="S34">
            <v>39</v>
          </cell>
          <cell r="T34" t="str">
            <v>0301</v>
          </cell>
          <cell r="U34">
            <v>756</v>
          </cell>
          <cell r="V34">
            <v>1803.7</v>
          </cell>
          <cell r="W34">
            <v>5</v>
          </cell>
          <cell r="X34" t="str">
            <v>Top Human Resources Executive</v>
          </cell>
          <cell r="Y34">
            <v>11.116099999999999</v>
          </cell>
          <cell r="Z34">
            <v>0.1139</v>
          </cell>
          <cell r="AA34">
            <v>0.44</v>
          </cell>
          <cell r="AB34">
            <v>0.18099999999999999</v>
          </cell>
          <cell r="AC34">
            <v>11.1496</v>
          </cell>
          <cell r="AD34">
            <v>0.15629999999999999</v>
          </cell>
          <cell r="AE34">
            <v>0.41</v>
          </cell>
          <cell r="AF34">
            <v>0.27600000000000002</v>
          </cell>
          <cell r="AG34">
            <v>11.1715</v>
          </cell>
          <cell r="AH34">
            <v>0.2036</v>
          </cell>
          <cell r="AI34">
            <v>0.5</v>
          </cell>
          <cell r="AJ34">
            <v>0.30399999999999999</v>
          </cell>
          <cell r="AK34">
            <v>177.95664058214538</v>
          </cell>
          <cell r="AL34">
            <v>199.10532697855405</v>
          </cell>
          <cell r="AM34">
            <v>222.76736120413341</v>
          </cell>
          <cell r="AN34">
            <v>261.62086406913102</v>
          </cell>
          <cell r="AO34">
            <v>308.40512107147407</v>
          </cell>
          <cell r="AP34">
            <v>363.55555602009485</v>
          </cell>
          <cell r="AQ34">
            <v>413.60973981684299</v>
          </cell>
          <cell r="AR34">
            <v>494.76974100787066</v>
          </cell>
          <cell r="AS34">
            <v>591.85525158425389</v>
          </cell>
          <cell r="AT34">
            <v>190.12759481281265</v>
          </cell>
          <cell r="AU34">
            <v>212.72269924300414</v>
          </cell>
          <cell r="AV34">
            <v>238.00304641617521</v>
          </cell>
          <cell r="AX34">
            <v>200</v>
          </cell>
          <cell r="AZ34">
            <v>0.35</v>
          </cell>
          <cell r="BA34">
            <v>0.4</v>
          </cell>
          <cell r="BB34">
            <v>0.5</v>
          </cell>
          <cell r="BC34">
            <v>287.17564397805558</v>
          </cell>
          <cell r="BD34">
            <v>297.81177894020584</v>
          </cell>
          <cell r="BE34">
            <v>319.0840488645062</v>
          </cell>
          <cell r="BF34">
            <v>279.51384941632961</v>
          </cell>
          <cell r="BG34">
            <v>329.49781309344803</v>
          </cell>
          <cell r="BH34">
            <v>388.4201411131296</v>
          </cell>
          <cell r="BI34">
            <v>0.83</v>
          </cell>
          <cell r="BJ34">
            <v>1.42</v>
          </cell>
          <cell r="BK34">
            <v>2.14</v>
          </cell>
          <cell r="BL34">
            <v>463.73548434974902</v>
          </cell>
          <cell r="BM34">
            <v>599.87801186527167</v>
          </cell>
          <cell r="BN34">
            <v>774.31062524453512</v>
          </cell>
          <cell r="BO34">
            <v>441.8976710578537</v>
          </cell>
          <cell r="BP34">
            <v>528.60843257243857</v>
          </cell>
          <cell r="BQ34">
            <v>632.33389376724608</v>
          </cell>
        </row>
        <row r="35">
          <cell r="A35">
            <v>6</v>
          </cell>
          <cell r="P35">
            <v>30845500000</v>
          </cell>
          <cell r="Q35">
            <v>56516100000</v>
          </cell>
          <cell r="R35" t="str">
            <v>Corporate</v>
          </cell>
          <cell r="S35">
            <v>38</v>
          </cell>
          <cell r="T35" t="str">
            <v>0301</v>
          </cell>
          <cell r="U35">
            <v>19857</v>
          </cell>
          <cell r="V35">
            <v>32804.300000000003</v>
          </cell>
          <cell r="W35">
            <v>2</v>
          </cell>
          <cell r="X35" t="str">
            <v>Top Human Resources Executive</v>
          </cell>
          <cell r="Y35">
            <v>11.127000000000001</v>
          </cell>
          <cell r="Z35">
            <v>0.1613</v>
          </cell>
          <cell r="AA35">
            <v>0.23</v>
          </cell>
          <cell r="AB35">
            <v>0.27600000000000002</v>
          </cell>
          <cell r="AC35">
            <v>10.2494</v>
          </cell>
          <cell r="AD35">
            <v>0.30030000000000001</v>
          </cell>
          <cell r="AE35">
            <v>0.37</v>
          </cell>
          <cell r="AF35">
            <v>0.39</v>
          </cell>
          <cell r="AK35">
            <v>268.25750225848941</v>
          </cell>
          <cell r="AL35">
            <v>316.228553700134</v>
          </cell>
          <cell r="AM35">
            <v>372.77801117718366</v>
          </cell>
          <cell r="AN35">
            <v>395.94778286961389</v>
          </cell>
          <cell r="AO35">
            <v>494.50752603974911</v>
          </cell>
          <cell r="AP35">
            <v>617.60086529005696</v>
          </cell>
          <cell r="AT35">
            <v>286.60438592262602</v>
          </cell>
          <cell r="AU35">
            <v>337.85631224246168</v>
          </cell>
          <cell r="AV35">
            <v>398.2733458687955</v>
          </cell>
          <cell r="AX35">
            <v>315</v>
          </cell>
          <cell r="AZ35">
            <v>0.42500000000000004</v>
          </cell>
          <cell r="BA35">
            <v>0.51500000000000001</v>
          </cell>
          <cell r="BB35">
            <v>0.65</v>
          </cell>
          <cell r="BC35">
            <v>481.44524494550791</v>
          </cell>
          <cell r="BD35">
            <v>511.85231304732946</v>
          </cell>
          <cell r="BE35">
            <v>557.46291520006184</v>
          </cell>
          <cell r="BF35">
            <v>423.02776329223684</v>
          </cell>
          <cell r="BG35">
            <v>528.32828398652578</v>
          </cell>
          <cell r="BH35">
            <v>659.84032227056787</v>
          </cell>
          <cell r="BI35">
            <v>1.4100000000000001</v>
          </cell>
          <cell r="BJ35">
            <v>2.2549999999999999</v>
          </cell>
          <cell r="BK35">
            <v>3.3024999999999998</v>
          </cell>
          <cell r="BL35">
            <v>957.82264520737886</v>
          </cell>
          <cell r="BM35">
            <v>1273.7182971540806</v>
          </cell>
          <cell r="BN35">
            <v>1673.2333863807914</v>
          </cell>
          <cell r="BO35">
            <v>0</v>
          </cell>
          <cell r="BP35">
            <v>0</v>
          </cell>
          <cell r="BQ35">
            <v>0</v>
          </cell>
        </row>
        <row r="36">
          <cell r="A36" t="str">
            <v>6G</v>
          </cell>
          <cell r="B36" t="str">
            <v>HR Director</v>
          </cell>
          <cell r="C36" t="str">
            <v>C Dubnicki</v>
          </cell>
          <cell r="D36">
            <v>3</v>
          </cell>
          <cell r="E36" t="str">
            <v>E&amp;P Exec. Committee</v>
          </cell>
          <cell r="F36">
            <v>13769.279999999999</v>
          </cell>
          <cell r="G36">
            <v>20128.32</v>
          </cell>
          <cell r="H36">
            <v>555</v>
          </cell>
          <cell r="R36" t="str">
            <v>Corporate (other cuts n/a)</v>
          </cell>
          <cell r="S36">
            <v>16</v>
          </cell>
          <cell r="T36" t="str">
            <v>0303</v>
          </cell>
          <cell r="U36">
            <v>17953</v>
          </cell>
          <cell r="V36">
            <v>26571</v>
          </cell>
          <cell r="W36">
            <v>3</v>
          </cell>
          <cell r="X36" t="str">
            <v>Top Compensation &amp; Benefits Executive</v>
          </cell>
          <cell r="AK36">
            <v>160.69999999999999</v>
          </cell>
          <cell r="AL36">
            <v>192.5</v>
          </cell>
          <cell r="AM36">
            <v>219.4</v>
          </cell>
          <cell r="AN36">
            <v>215</v>
          </cell>
          <cell r="AO36">
            <v>269</v>
          </cell>
          <cell r="AP36">
            <v>336.1</v>
          </cell>
          <cell r="AQ36">
            <v>273.5</v>
          </cell>
          <cell r="AR36">
            <v>500</v>
          </cell>
          <cell r="AS36">
            <v>756.8</v>
          </cell>
          <cell r="AT36">
            <v>285</v>
          </cell>
          <cell r="AU36">
            <v>340</v>
          </cell>
          <cell r="AV36">
            <v>400</v>
          </cell>
          <cell r="AX36">
            <v>195</v>
          </cell>
          <cell r="AZ36">
            <v>0.42500000000000004</v>
          </cell>
          <cell r="BA36">
            <v>0.51500000000000001</v>
          </cell>
          <cell r="BB36">
            <v>0.65</v>
          </cell>
          <cell r="BC36">
            <v>480</v>
          </cell>
          <cell r="BD36">
            <v>510</v>
          </cell>
          <cell r="BE36">
            <v>555</v>
          </cell>
          <cell r="BF36">
            <v>425</v>
          </cell>
          <cell r="BG36">
            <v>530</v>
          </cell>
          <cell r="BH36">
            <v>660</v>
          </cell>
          <cell r="BI36">
            <v>1.4100000000000001</v>
          </cell>
          <cell r="BJ36">
            <v>2.2549999999999999</v>
          </cell>
          <cell r="BK36">
            <v>3.3024999999999998</v>
          </cell>
          <cell r="BL36">
            <v>960</v>
          </cell>
          <cell r="BM36">
            <v>1275</v>
          </cell>
          <cell r="BN36">
            <v>1675</v>
          </cell>
          <cell r="BO36">
            <v>0</v>
          </cell>
          <cell r="BP36">
            <v>0</v>
          </cell>
          <cell r="BQ36">
            <v>0</v>
          </cell>
        </row>
        <row r="37">
          <cell r="A37" t="str">
            <v>8G</v>
          </cell>
          <cell r="B37" t="str">
            <v>Head of Renumeration &amp; Benefits</v>
          </cell>
          <cell r="C37" t="str">
            <v>MG Reiff</v>
          </cell>
          <cell r="D37">
            <v>4</v>
          </cell>
          <cell r="E37" t="str">
            <v>None</v>
          </cell>
          <cell r="F37">
            <v>152487.35999999999</v>
          </cell>
          <cell r="G37">
            <v>25048.799999999999</v>
          </cell>
          <cell r="AT37">
            <v>170</v>
          </cell>
          <cell r="AU37">
            <v>205</v>
          </cell>
          <cell r="AV37">
            <v>235</v>
          </cell>
          <cell r="AZ37">
            <v>0.33749999999999997</v>
          </cell>
          <cell r="BA37">
            <v>0.38750000000000001</v>
          </cell>
          <cell r="BB37">
            <v>0.48749999999999999</v>
          </cell>
          <cell r="BC37">
            <v>240</v>
          </cell>
          <cell r="BD37">
            <v>285</v>
          </cell>
          <cell r="BE37">
            <v>335</v>
          </cell>
          <cell r="BF37">
            <v>230</v>
          </cell>
          <cell r="BG37">
            <v>285</v>
          </cell>
          <cell r="BH37">
            <v>360</v>
          </cell>
          <cell r="BI37">
            <v>0.79499999999999993</v>
          </cell>
          <cell r="BJ37">
            <v>1.3712499999999999</v>
          </cell>
          <cell r="BK37">
            <v>2.0587499999999999</v>
          </cell>
          <cell r="BL37">
            <v>405</v>
          </cell>
          <cell r="BM37">
            <v>565</v>
          </cell>
          <cell r="BN37">
            <v>760</v>
          </cell>
          <cell r="BO37">
            <v>290</v>
          </cell>
          <cell r="BP37">
            <v>535</v>
          </cell>
          <cell r="BQ37">
            <v>810</v>
          </cell>
        </row>
        <row r="38">
          <cell r="A38">
            <v>7</v>
          </cell>
          <cell r="P38">
            <v>37626100000</v>
          </cell>
          <cell r="Q38">
            <v>124787100000</v>
          </cell>
          <cell r="R38" t="str">
            <v>Group</v>
          </cell>
          <cell r="S38">
            <v>94</v>
          </cell>
          <cell r="T38" t="str">
            <v>0301</v>
          </cell>
          <cell r="U38">
            <v>2850</v>
          </cell>
          <cell r="V38">
            <v>6186.5</v>
          </cell>
          <cell r="W38">
            <v>4</v>
          </cell>
          <cell r="X38" t="str">
            <v>Top Human Resources Executive</v>
          </cell>
          <cell r="Y38">
            <v>11.43</v>
          </cell>
          <cell r="Z38">
            <v>8.7800000000000003E-2</v>
          </cell>
          <cell r="AA38">
            <v>0.27</v>
          </cell>
          <cell r="AB38">
            <v>0.218</v>
          </cell>
          <cell r="AC38">
            <v>11.5616</v>
          </cell>
          <cell r="AD38">
            <v>0.1135</v>
          </cell>
          <cell r="AE38">
            <v>0.25</v>
          </cell>
          <cell r="AF38">
            <v>0.30499999999999999</v>
          </cell>
          <cell r="AG38">
            <v>11.549200000000001</v>
          </cell>
          <cell r="AH38">
            <v>0.1847</v>
          </cell>
          <cell r="AI38">
            <v>0.26</v>
          </cell>
          <cell r="AJ38">
            <v>5.3E-3</v>
          </cell>
          <cell r="AK38">
            <v>188.01769141071262</v>
          </cell>
          <cell r="AL38">
            <v>214.78830731197954</v>
          </cell>
          <cell r="AM38">
            <v>245.37061705096974</v>
          </cell>
          <cell r="AN38">
            <v>262.33211813011843</v>
          </cell>
          <cell r="AO38">
            <v>313.97029514202768</v>
          </cell>
          <cell r="AP38">
            <v>375.77307321049028</v>
          </cell>
          <cell r="AQ38">
            <v>614.32395439597212</v>
          </cell>
          <cell r="AR38">
            <v>616.51980995299368</v>
          </cell>
          <cell r="AS38">
            <v>618.72351443336061</v>
          </cell>
          <cell r="AT38">
            <v>200.87674915213583</v>
          </cell>
          <cell r="AU38">
            <v>229.47828262857854</v>
          </cell>
          <cell r="AV38">
            <v>262.15220238495118</v>
          </cell>
          <cell r="AX38">
            <v>215</v>
          </cell>
          <cell r="AZ38">
            <v>0.35</v>
          </cell>
          <cell r="BA38">
            <v>0.4</v>
          </cell>
          <cell r="BB38">
            <v>0.5</v>
          </cell>
          <cell r="BC38">
            <v>309.795681548581</v>
          </cell>
          <cell r="BD38">
            <v>321.26959568000996</v>
          </cell>
          <cell r="BE38">
            <v>344.21742394286781</v>
          </cell>
          <cell r="BF38">
            <v>280.27374813926576</v>
          </cell>
          <cell r="BG38">
            <v>335.44360504191184</v>
          </cell>
          <cell r="BH38">
            <v>401.4732486026578</v>
          </cell>
          <cell r="BI38">
            <v>0.94249999999999989</v>
          </cell>
          <cell r="BJ38">
            <v>1.6074999999999999</v>
          </cell>
          <cell r="BK38">
            <v>2.4437500000000001</v>
          </cell>
          <cell r="BL38">
            <v>526.07896292601629</v>
          </cell>
          <cell r="BM38">
            <v>690.15593500544992</v>
          </cell>
          <cell r="BN38">
            <v>905.00497711645653</v>
          </cell>
          <cell r="BO38">
            <v>656.33929424109874</v>
          </cell>
          <cell r="BP38">
            <v>658.68533052413443</v>
          </cell>
          <cell r="BQ38">
            <v>661.03975254041757</v>
          </cell>
        </row>
        <row r="39">
          <cell r="A39">
            <v>9</v>
          </cell>
          <cell r="R39" t="str">
            <v>Division</v>
          </cell>
          <cell r="S39">
            <v>39</v>
          </cell>
          <cell r="T39" t="str">
            <v>0301</v>
          </cell>
          <cell r="U39">
            <v>756</v>
          </cell>
          <cell r="V39">
            <v>1803.7</v>
          </cell>
          <cell r="W39">
            <v>5</v>
          </cell>
          <cell r="X39" t="str">
            <v>Top Human Resources Executive</v>
          </cell>
          <cell r="Y39">
            <v>11.116099999999999</v>
          </cell>
          <cell r="Z39">
            <v>0.1139</v>
          </cell>
          <cell r="AA39">
            <v>0.44</v>
          </cell>
          <cell r="AB39">
            <v>0.18099999999999999</v>
          </cell>
          <cell r="AC39">
            <v>11.1496</v>
          </cell>
          <cell r="AD39">
            <v>0.15629999999999999</v>
          </cell>
          <cell r="AE39">
            <v>0.41</v>
          </cell>
          <cell r="AF39">
            <v>0.27600000000000002</v>
          </cell>
          <cell r="AG39">
            <v>11.1715</v>
          </cell>
          <cell r="AH39">
            <v>0.2036</v>
          </cell>
          <cell r="AI39">
            <v>0.5</v>
          </cell>
          <cell r="AJ39">
            <v>0.30399999999999999</v>
          </cell>
          <cell r="AK39">
            <v>180.43398413132942</v>
          </cell>
          <cell r="AL39">
            <v>201.87708247913517</v>
          </cell>
          <cell r="AM39">
            <v>225.86851710055001</v>
          </cell>
          <cell r="AN39">
            <v>266.63158553622713</v>
          </cell>
          <cell r="AO39">
            <v>314.31188300429483</v>
          </cell>
          <cell r="AP39">
            <v>370.51859253292668</v>
          </cell>
          <cell r="AQ39">
            <v>423.95850819518512</v>
          </cell>
          <cell r="AR39">
            <v>507.14918219939136</v>
          </cell>
          <cell r="AS39">
            <v>606.66383156320501</v>
          </cell>
          <cell r="AT39">
            <v>192.77437084202171</v>
          </cell>
          <cell r="AU39">
            <v>215.68402288347494</v>
          </cell>
          <cell r="AV39">
            <v>241.31629907028503</v>
          </cell>
          <cell r="AX39">
            <v>200</v>
          </cell>
          <cell r="AZ39">
            <v>0.35</v>
          </cell>
          <cell r="BA39">
            <v>0.4</v>
          </cell>
          <cell r="BB39">
            <v>0.5</v>
          </cell>
          <cell r="BC39">
            <v>291.17343089269116</v>
          </cell>
          <cell r="BD39">
            <v>301.95763203686494</v>
          </cell>
          <cell r="BE39">
            <v>323.52603432521244</v>
          </cell>
          <cell r="BF39">
            <v>284.86726819125954</v>
          </cell>
          <cell r="BG39">
            <v>335.8085550570259</v>
          </cell>
          <cell r="BH39">
            <v>395.8593992405464</v>
          </cell>
          <cell r="BI39">
            <v>0.83</v>
          </cell>
          <cell r="BJ39">
            <v>1.42</v>
          </cell>
          <cell r="BK39">
            <v>2.14</v>
          </cell>
          <cell r="BL39">
            <v>470.19116988597534</v>
          </cell>
          <cell r="BM39">
            <v>608.22894453139929</v>
          </cell>
          <cell r="BN39">
            <v>785.08984329584882</v>
          </cell>
          <cell r="BO39">
            <v>452.95422075789617</v>
          </cell>
          <cell r="BP39">
            <v>541.83453850010142</v>
          </cell>
          <cell r="BQ39">
            <v>648.15527410338188</v>
          </cell>
        </row>
        <row r="40">
          <cell r="A40" t="str">
            <v>7G</v>
          </cell>
          <cell r="B40" t="str">
            <v>EVP Human Resources</v>
          </cell>
          <cell r="C40" t="str">
            <v>ML Patterson</v>
          </cell>
          <cell r="D40">
            <v>4</v>
          </cell>
          <cell r="E40" t="str">
            <v>None</v>
          </cell>
          <cell r="F40">
            <v>15546.24</v>
          </cell>
          <cell r="G40">
            <v>1140.48</v>
          </cell>
          <cell r="H40">
            <v>285</v>
          </cell>
          <cell r="R40" t="str">
            <v>Group Data Available</v>
          </cell>
          <cell r="AT40">
            <v>200</v>
          </cell>
          <cell r="AU40">
            <v>230</v>
          </cell>
          <cell r="AV40">
            <v>260</v>
          </cell>
          <cell r="AZ40">
            <v>0.35</v>
          </cell>
          <cell r="BA40">
            <v>0.4</v>
          </cell>
          <cell r="BB40">
            <v>0.5</v>
          </cell>
          <cell r="BC40">
            <v>310</v>
          </cell>
          <cell r="BD40">
            <v>320</v>
          </cell>
          <cell r="BE40">
            <v>345</v>
          </cell>
          <cell r="BF40">
            <v>280</v>
          </cell>
          <cell r="BG40">
            <v>335</v>
          </cell>
          <cell r="BH40">
            <v>400</v>
          </cell>
          <cell r="BI40">
            <v>0.94249999999999989</v>
          </cell>
          <cell r="BJ40">
            <v>1.6074999999999999</v>
          </cell>
          <cell r="BK40">
            <v>2.4437500000000001</v>
          </cell>
          <cell r="BL40">
            <v>525</v>
          </cell>
          <cell r="BM40">
            <v>690</v>
          </cell>
          <cell r="BN40">
            <v>905</v>
          </cell>
          <cell r="BO40">
            <v>655</v>
          </cell>
          <cell r="BP40">
            <v>660</v>
          </cell>
          <cell r="BQ40">
            <v>660</v>
          </cell>
        </row>
        <row r="42">
          <cell r="A42">
            <v>8</v>
          </cell>
          <cell r="P42" t="str">
            <v>n/a</v>
          </cell>
          <cell r="Q42" t="str">
            <v>n/a</v>
          </cell>
          <cell r="R42" t="str">
            <v>Total Sample Corporate</v>
          </cell>
          <cell r="S42">
            <v>120</v>
          </cell>
          <cell r="T42" t="str">
            <v>0303</v>
          </cell>
          <cell r="U42" t="str">
            <v>n/a</v>
          </cell>
          <cell r="V42" t="str">
            <v>n/a</v>
          </cell>
          <cell r="W42">
            <v>3</v>
          </cell>
          <cell r="X42" t="str">
            <v>Top Compensation &amp; Benefits Executive</v>
          </cell>
          <cell r="Y42">
            <v>10.8895</v>
          </cell>
          <cell r="Z42">
            <v>0.1381</v>
          </cell>
          <cell r="AA42">
            <v>0.37</v>
          </cell>
          <cell r="AB42">
            <v>0.26100000000000001</v>
          </cell>
          <cell r="AC42">
            <v>10.9237</v>
          </cell>
          <cell r="AD42">
            <v>0.17319999999999999</v>
          </cell>
          <cell r="AE42">
            <v>0.34</v>
          </cell>
          <cell r="AF42">
            <v>0.371</v>
          </cell>
          <cell r="AG42">
            <v>10.209300000000001</v>
          </cell>
          <cell r="AH42">
            <v>0.31680000000000003</v>
          </cell>
          <cell r="AI42">
            <v>0.36</v>
          </cell>
          <cell r="AJ42">
            <v>0.72099999999999997</v>
          </cell>
          <cell r="AK42">
            <v>238.27126543690238</v>
          </cell>
          <cell r="AL42">
            <v>278.64698915203735</v>
          </cell>
          <cell r="AM42">
            <v>325.86449071449994</v>
          </cell>
          <cell r="AN42">
            <v>354.27332391153573</v>
          </cell>
          <cell r="AO42">
            <v>438.36788899841935</v>
          </cell>
          <cell r="AP42">
            <v>542.42414862970509</v>
          </cell>
          <cell r="AQ42">
            <v>825.54176376433998</v>
          </cell>
          <cell r="AR42">
            <v>1190.943439487965</v>
          </cell>
          <cell r="AS42">
            <v>1718.0793732251525</v>
          </cell>
          <cell r="AT42">
            <v>243.61329718239543</v>
          </cell>
          <cell r="AU42">
            <v>284.89424292435774</v>
          </cell>
          <cell r="AV42">
            <v>333.17035888510719</v>
          </cell>
          <cell r="AX42">
            <v>280</v>
          </cell>
          <cell r="AZ42">
            <v>0.4</v>
          </cell>
          <cell r="BA42">
            <v>0.5</v>
          </cell>
          <cell r="BB42">
            <v>0.6</v>
          </cell>
          <cell r="BC42">
            <v>398.85194009410083</v>
          </cell>
          <cell r="BD42">
            <v>427.34136438653661</v>
          </cell>
          <cell r="BE42">
            <v>455.83078867897234</v>
          </cell>
          <cell r="BF42">
            <v>362.21611692707847</v>
          </cell>
          <cell r="BG42">
            <v>448.19607862481161</v>
          </cell>
          <cell r="BH42">
            <v>554.58527521871565</v>
          </cell>
          <cell r="BI42">
            <v>1.27</v>
          </cell>
          <cell r="BJ42">
            <v>2.0866666666666664</v>
          </cell>
          <cell r="BK42">
            <v>3.0433333333333334</v>
          </cell>
          <cell r="BL42">
            <v>760.6676286080351</v>
          </cell>
          <cell r="BM42">
            <v>1021.8206846220297</v>
          </cell>
          <cell r="BN42">
            <v>1322.8589346454344</v>
          </cell>
          <cell r="BO42">
            <v>844.05037537209284</v>
          </cell>
          <cell r="BP42">
            <v>1217.6443412906465</v>
          </cell>
          <cell r="BQ42">
            <v>1756.5986404822277</v>
          </cell>
        </row>
        <row r="43">
          <cell r="A43" t="str">
            <v>8G</v>
          </cell>
          <cell r="B43" t="str">
            <v>Head of Renumeration &amp; Benefits</v>
          </cell>
          <cell r="C43" t="str">
            <v>MG Reiff</v>
          </cell>
          <cell r="D43">
            <v>4</v>
          </cell>
          <cell r="E43" t="str">
            <v>None</v>
          </cell>
          <cell r="F43">
            <v>152487.35999999999</v>
          </cell>
          <cell r="G43">
            <v>25048.799999999999</v>
          </cell>
          <cell r="H43">
            <v>385</v>
          </cell>
          <cell r="R43" t="str">
            <v>Corporate (other cuts n/a)</v>
          </cell>
          <cell r="S43">
            <v>16</v>
          </cell>
          <cell r="T43" t="str">
            <v>0303</v>
          </cell>
          <cell r="U43">
            <v>17953</v>
          </cell>
          <cell r="V43">
            <v>26571</v>
          </cell>
          <cell r="W43">
            <v>3</v>
          </cell>
          <cell r="X43" t="str">
            <v>Top Compensation &amp; Benefits Executive</v>
          </cell>
          <cell r="Y43">
            <v>10.852499999999999</v>
          </cell>
          <cell r="Z43">
            <v>0.1762</v>
          </cell>
          <cell r="AA43">
            <v>0.51</v>
          </cell>
          <cell r="AB43">
            <v>0.27900000000000003</v>
          </cell>
          <cell r="AC43">
            <v>10.273300000000001</v>
          </cell>
          <cell r="AD43">
            <v>0.29880000000000001</v>
          </cell>
          <cell r="AE43">
            <v>0.59</v>
          </cell>
          <cell r="AF43">
            <v>0.432</v>
          </cell>
          <cell r="AG43">
            <v>11.066800000000001</v>
          </cell>
          <cell r="AH43">
            <v>0.26869999999999999</v>
          </cell>
          <cell r="AI43">
            <v>0.39</v>
          </cell>
          <cell r="AJ43">
            <v>0.623</v>
          </cell>
          <cell r="AK43">
            <v>160.69999999999999</v>
          </cell>
          <cell r="AL43">
            <v>192.5</v>
          </cell>
          <cell r="AM43">
            <v>219.4</v>
          </cell>
          <cell r="AN43">
            <v>215</v>
          </cell>
          <cell r="AO43">
            <v>269</v>
          </cell>
          <cell r="AP43">
            <v>336.1</v>
          </cell>
          <cell r="AQ43">
            <v>273.5</v>
          </cell>
          <cell r="AR43">
            <v>500</v>
          </cell>
          <cell r="AS43">
            <v>756.8</v>
          </cell>
          <cell r="AT43">
            <v>171.69072413634032</v>
          </cell>
          <cell r="AU43">
            <v>205.66561540911957</v>
          </cell>
          <cell r="AV43">
            <v>234.40538192603032</v>
          </cell>
          <cell r="AX43">
            <v>195</v>
          </cell>
          <cell r="AZ43">
            <v>0.33749999999999997</v>
          </cell>
          <cell r="BA43">
            <v>0.38750000000000001</v>
          </cell>
          <cell r="BB43">
            <v>0.48749999999999999</v>
          </cell>
          <cell r="BC43">
            <v>275.07776060969741</v>
          </cell>
          <cell r="BD43">
            <v>285.36104138015338</v>
          </cell>
          <cell r="BE43">
            <v>305.92760292106539</v>
          </cell>
          <cell r="BF43">
            <v>229.70445357382187</v>
          </cell>
          <cell r="BG43">
            <v>287.39766516910737</v>
          </cell>
          <cell r="BH43">
            <v>359.08682254028622</v>
          </cell>
          <cell r="BI43">
            <v>0.79499999999999993</v>
          </cell>
          <cell r="BJ43">
            <v>1.3712499999999999</v>
          </cell>
          <cell r="BK43">
            <v>2.0587499999999999</v>
          </cell>
          <cell r="BL43">
            <v>438.58192485994743</v>
          </cell>
          <cell r="BM43">
            <v>567.3800165099085</v>
          </cell>
          <cell r="BN43">
            <v>729.34168864459025</v>
          </cell>
          <cell r="BO43">
            <v>292.20543280204782</v>
          </cell>
          <cell r="BP43">
            <v>534.19640366005081</v>
          </cell>
          <cell r="BQ43">
            <v>808.55967657985286</v>
          </cell>
        </row>
        <row r="44">
          <cell r="A44" t="str">
            <v>8G</v>
          </cell>
          <cell r="B44" t="str">
            <v>Head of Renumeration &amp; Benefits</v>
          </cell>
          <cell r="C44" t="str">
            <v>MG Reiff</v>
          </cell>
          <cell r="D44">
            <v>4</v>
          </cell>
          <cell r="E44" t="str">
            <v>None</v>
          </cell>
          <cell r="F44">
            <v>152487.35999999999</v>
          </cell>
          <cell r="G44">
            <v>25048.799999999999</v>
          </cell>
          <cell r="H44">
            <v>385</v>
          </cell>
          <cell r="AT44">
            <v>245</v>
          </cell>
          <cell r="AU44">
            <v>285</v>
          </cell>
          <cell r="AV44">
            <v>335</v>
          </cell>
          <cell r="AZ44">
            <v>0.4</v>
          </cell>
          <cell r="BA44">
            <v>0.5</v>
          </cell>
          <cell r="BB44">
            <v>0.6</v>
          </cell>
          <cell r="BC44">
            <v>400</v>
          </cell>
          <cell r="BD44">
            <v>425</v>
          </cell>
          <cell r="BE44">
            <v>455</v>
          </cell>
          <cell r="BF44">
            <v>360</v>
          </cell>
          <cell r="BG44">
            <v>450</v>
          </cell>
          <cell r="BH44">
            <v>555</v>
          </cell>
          <cell r="BI44">
            <v>1.27</v>
          </cell>
          <cell r="BJ44">
            <v>2.0866666666666664</v>
          </cell>
          <cell r="BK44">
            <v>3.0433333333333334</v>
          </cell>
          <cell r="BL44">
            <v>760</v>
          </cell>
          <cell r="BM44">
            <v>1020</v>
          </cell>
          <cell r="BN44">
            <v>1325</v>
          </cell>
          <cell r="BO44">
            <v>845</v>
          </cell>
          <cell r="BP44">
            <v>1220</v>
          </cell>
          <cell r="BQ44">
            <v>1755</v>
          </cell>
        </row>
        <row r="45">
          <cell r="A45">
            <v>9</v>
          </cell>
          <cell r="R45" t="str">
            <v xml:space="preserve">Corporate </v>
          </cell>
          <cell r="S45">
            <v>16</v>
          </cell>
          <cell r="T45" t="str">
            <v>0310</v>
          </cell>
          <cell r="U45">
            <v>19923</v>
          </cell>
          <cell r="V45">
            <v>27366.2</v>
          </cell>
          <cell r="W45">
            <v>4</v>
          </cell>
          <cell r="X45" t="str">
            <v>Top EEO/Diversity Executive</v>
          </cell>
          <cell r="AK45">
            <v>128.6</v>
          </cell>
          <cell r="AL45">
            <v>134.30000000000001</v>
          </cell>
          <cell r="AM45">
            <v>163.30000000000001</v>
          </cell>
          <cell r="AN45">
            <v>145.4</v>
          </cell>
          <cell r="AO45">
            <v>167.4</v>
          </cell>
          <cell r="AP45">
            <v>241.6</v>
          </cell>
          <cell r="AQ45">
            <v>190</v>
          </cell>
          <cell r="AR45">
            <v>232.6</v>
          </cell>
          <cell r="AS45">
            <v>312.10000000000002</v>
          </cell>
          <cell r="AT45">
            <v>137.39531502136506</v>
          </cell>
          <cell r="AU45">
            <v>143.48515402308968</v>
          </cell>
          <cell r="AV45">
            <v>174.46854543537262</v>
          </cell>
          <cell r="AX45">
            <v>135</v>
          </cell>
          <cell r="AZ45">
            <v>0.23749999999999999</v>
          </cell>
          <cell r="BA45">
            <v>0.28749999999999998</v>
          </cell>
          <cell r="BB45">
            <v>0.33749999999999997</v>
          </cell>
          <cell r="BC45">
            <v>177.56287810357347</v>
          </cell>
          <cell r="BD45">
            <v>184.73713580472796</v>
          </cell>
          <cell r="BE45">
            <v>191.91139350588244</v>
          </cell>
          <cell r="BF45">
            <v>155.34431418434278</v>
          </cell>
          <cell r="BG45">
            <v>178.84895594538503</v>
          </cell>
          <cell r="BH45">
            <v>258.12370224853657</v>
          </cell>
          <cell r="BI45">
            <v>0.37333333333333335</v>
          </cell>
          <cell r="BJ45">
            <v>0.66333333333333333</v>
          </cell>
          <cell r="BK45">
            <v>1.0066666666666666</v>
          </cell>
          <cell r="BL45">
            <v>231.13066893886028</v>
          </cell>
          <cell r="BM45">
            <v>279.91562130671076</v>
          </cell>
          <cell r="BN45">
            <v>336.35311522245934</v>
          </cell>
          <cell r="BO45">
            <v>202.99463339081933</v>
          </cell>
          <cell r="BP45">
            <v>248.50816698265564</v>
          </cell>
          <cell r="BQ45">
            <v>333.44539516460378</v>
          </cell>
        </row>
        <row r="46">
          <cell r="A46">
            <v>9</v>
          </cell>
          <cell r="P46" t="str">
            <v>n/a</v>
          </cell>
          <cell r="Q46" t="str">
            <v>n/a</v>
          </cell>
          <cell r="R46" t="str">
            <v>Total Sample Corporate</v>
          </cell>
          <cell r="S46">
            <v>55</v>
          </cell>
          <cell r="T46" t="str">
            <v>0310</v>
          </cell>
          <cell r="U46" t="str">
            <v>n/a</v>
          </cell>
          <cell r="V46" t="str">
            <v>n/a</v>
          </cell>
          <cell r="W46" t="str">
            <v>3/4</v>
          </cell>
          <cell r="X46" t="str">
            <v>Top EEO/Diversity Executive</v>
          </cell>
          <cell r="Y46">
            <v>10.802300000000001</v>
          </cell>
          <cell r="Z46">
            <v>0.1091</v>
          </cell>
          <cell r="AA46">
            <v>0.25</v>
          </cell>
          <cell r="AB46">
            <v>0.255</v>
          </cell>
          <cell r="AC46">
            <v>10.725099999999999</v>
          </cell>
          <cell r="AD46">
            <v>0.1414</v>
          </cell>
          <cell r="AE46">
            <v>0.25</v>
          </cell>
          <cell r="AF46">
            <v>0.34599999999999997</v>
          </cell>
          <cell r="AG46">
            <v>9.7324999999999999</v>
          </cell>
          <cell r="AH46">
            <v>0.37490000000000001</v>
          </cell>
          <cell r="AI46">
            <v>0.44</v>
          </cell>
          <cell r="AJ46">
            <v>0.501</v>
          </cell>
          <cell r="AK46">
            <v>154.98354108527747</v>
          </cell>
          <cell r="AL46">
            <v>180.66336473473001</v>
          </cell>
          <cell r="AM46">
            <v>210.5981779014509</v>
          </cell>
          <cell r="AN46">
            <v>201.21279704620568</v>
          </cell>
          <cell r="AO46">
            <v>245.90140696154631</v>
          </cell>
          <cell r="AP46">
            <v>300.51519005415201</v>
          </cell>
          <cell r="AQ46">
            <v>165.8</v>
          </cell>
          <cell r="AR46">
            <v>324.2</v>
          </cell>
          <cell r="AS46">
            <v>394.4</v>
          </cell>
          <cell r="AT46">
            <v>158.4582655552565</v>
          </cell>
          <cell r="AU46">
            <v>184.71382977041469</v>
          </cell>
          <cell r="AV46">
            <v>215.31978018878362</v>
          </cell>
          <cell r="AX46">
            <v>180</v>
          </cell>
          <cell r="AZ46">
            <v>0.3</v>
          </cell>
          <cell r="BA46">
            <v>0.35</v>
          </cell>
          <cell r="BB46">
            <v>0.45</v>
          </cell>
          <cell r="BC46">
            <v>240.12797870153909</v>
          </cell>
          <cell r="BD46">
            <v>249.36367019005985</v>
          </cell>
          <cell r="BE46">
            <v>267.83505316710131</v>
          </cell>
          <cell r="BF46">
            <v>205.72397948966704</v>
          </cell>
          <cell r="BG46">
            <v>251.41450615897281</v>
          </cell>
          <cell r="BH46">
            <v>307.25272797056215</v>
          </cell>
          <cell r="BI46">
            <v>0.69</v>
          </cell>
          <cell r="BJ46">
            <v>1.2250000000000001</v>
          </cell>
          <cell r="BK46">
            <v>1.8149999999999999</v>
          </cell>
          <cell r="BL46">
            <v>367.58052124312519</v>
          </cell>
          <cell r="BM46">
            <v>475.63811165881782</v>
          </cell>
          <cell r="BN46">
            <v>603.09065420040395</v>
          </cell>
          <cell r="BO46">
            <v>0</v>
          </cell>
          <cell r="BP46">
            <v>0</v>
          </cell>
          <cell r="BQ46">
            <v>0</v>
          </cell>
        </row>
        <row r="47">
          <cell r="A47" t="str">
            <v>9G</v>
          </cell>
          <cell r="B47" t="str">
            <v>Head of Global Diversity</v>
          </cell>
          <cell r="C47" t="str">
            <v>LA Mays</v>
          </cell>
          <cell r="D47">
            <v>4</v>
          </cell>
          <cell r="E47" t="str">
            <v>None</v>
          </cell>
          <cell r="F47">
            <v>152487.35999999999</v>
          </cell>
          <cell r="G47">
            <v>25048.799999999999</v>
          </cell>
          <cell r="H47">
            <v>295</v>
          </cell>
          <cell r="R47" t="str">
            <v xml:space="preserve">Corporate </v>
          </cell>
          <cell r="S47">
            <v>16</v>
          </cell>
          <cell r="T47" t="str">
            <v>0310</v>
          </cell>
          <cell r="U47">
            <v>19923</v>
          </cell>
          <cell r="V47">
            <v>27366.2</v>
          </cell>
          <cell r="W47">
            <v>4</v>
          </cell>
          <cell r="X47" t="str">
            <v>Top EEO/Diversity Executive</v>
          </cell>
          <cell r="AK47">
            <v>128.6</v>
          </cell>
          <cell r="AL47">
            <v>134.30000000000001</v>
          </cell>
          <cell r="AM47">
            <v>163.30000000000001</v>
          </cell>
          <cell r="AN47">
            <v>145.4</v>
          </cell>
          <cell r="AO47">
            <v>167.4</v>
          </cell>
          <cell r="AP47">
            <v>241.6</v>
          </cell>
          <cell r="AQ47">
            <v>190</v>
          </cell>
          <cell r="AR47">
            <v>232.6</v>
          </cell>
          <cell r="AS47">
            <v>312.10000000000002</v>
          </cell>
          <cell r="AT47">
            <v>137.39531502136506</v>
          </cell>
          <cell r="AU47">
            <v>143.48515402308968</v>
          </cell>
          <cell r="AV47">
            <v>174.46854543537262</v>
          </cell>
          <cell r="AX47">
            <v>135</v>
          </cell>
          <cell r="AZ47">
            <v>0.23749999999999999</v>
          </cell>
          <cell r="BA47">
            <v>0.28749999999999998</v>
          </cell>
          <cell r="BB47">
            <v>0.33749999999999997</v>
          </cell>
          <cell r="BC47">
            <v>177.56287810357347</v>
          </cell>
          <cell r="BD47">
            <v>184.73713580472796</v>
          </cell>
          <cell r="BE47">
            <v>191.91139350588244</v>
          </cell>
          <cell r="BF47">
            <v>155.34431418434278</v>
          </cell>
          <cell r="BG47">
            <v>178.84895594538503</v>
          </cell>
          <cell r="BH47">
            <v>258.12370224853657</v>
          </cell>
          <cell r="BI47">
            <v>0.37333333333333335</v>
          </cell>
          <cell r="BJ47">
            <v>0.66333333333333333</v>
          </cell>
          <cell r="BK47">
            <v>1.0066666666666666</v>
          </cell>
          <cell r="BL47">
            <v>231.13066893886028</v>
          </cell>
          <cell r="BM47">
            <v>279.91562130671076</v>
          </cell>
          <cell r="BN47">
            <v>336.35311522245934</v>
          </cell>
          <cell r="BO47">
            <v>202.99463339081933</v>
          </cell>
          <cell r="BP47">
            <v>248.50816698265564</v>
          </cell>
          <cell r="BQ47">
            <v>333.44539516460378</v>
          </cell>
        </row>
        <row r="48">
          <cell r="A48" t="str">
            <v>11G</v>
          </cell>
          <cell r="B48" t="str">
            <v>VP Plant Engineering &amp; Construction</v>
          </cell>
          <cell r="C48" t="str">
            <v>R Fowler</v>
          </cell>
          <cell r="D48">
            <v>5</v>
          </cell>
          <cell r="E48" t="str">
            <v>None</v>
          </cell>
          <cell r="F48">
            <v>15546.24</v>
          </cell>
          <cell r="G48">
            <v>1140.48</v>
          </cell>
          <cell r="R48" t="str">
            <v xml:space="preserve">Group </v>
          </cell>
          <cell r="S48">
            <v>5</v>
          </cell>
          <cell r="T48" t="str">
            <v>0310</v>
          </cell>
          <cell r="U48">
            <v>13075</v>
          </cell>
          <cell r="V48">
            <v>21647</v>
          </cell>
          <cell r="W48">
            <v>5</v>
          </cell>
          <cell r="X48" t="str">
            <v>Top EEO/Diversity Executive</v>
          </cell>
          <cell r="AK48">
            <v>103.3</v>
          </cell>
          <cell r="AL48">
            <v>143.19999999999999</v>
          </cell>
          <cell r="AM48">
            <v>167.7</v>
          </cell>
          <cell r="AN48">
            <v>153.6</v>
          </cell>
          <cell r="AO48">
            <v>179.2</v>
          </cell>
          <cell r="AP48">
            <v>247.9</v>
          </cell>
          <cell r="AQ48">
            <v>165.8</v>
          </cell>
          <cell r="AR48">
            <v>324.2</v>
          </cell>
          <cell r="AS48">
            <v>394.4</v>
          </cell>
          <cell r="AT48">
            <v>110.3649769961665</v>
          </cell>
          <cell r="AU48">
            <v>152.99385000823855</v>
          </cell>
          <cell r="AV48">
            <v>179.16947378758104</v>
          </cell>
          <cell r="AX48">
            <v>145</v>
          </cell>
          <cell r="AZ48">
            <v>0.26250000000000001</v>
          </cell>
          <cell r="BA48">
            <v>0.3</v>
          </cell>
          <cell r="BB48">
            <v>0.36249999999999999</v>
          </cell>
          <cell r="BC48">
            <v>193.15473563540118</v>
          </cell>
          <cell r="BD48">
            <v>198.89200501071011</v>
          </cell>
          <cell r="BE48">
            <v>208.45412063622501</v>
          </cell>
          <cell r="BF48">
            <v>164.1051352043676</v>
          </cell>
          <cell r="BG48">
            <v>191.45599107176221</v>
          </cell>
          <cell r="BH48">
            <v>264.85457693465321</v>
          </cell>
          <cell r="BI48">
            <v>0.43000000000000005</v>
          </cell>
          <cell r="BJ48">
            <v>0.78249999999999997</v>
          </cell>
          <cell r="BK48">
            <v>1.1600000000000001</v>
          </cell>
          <cell r="BL48">
            <v>258.94209113894374</v>
          </cell>
          <cell r="BM48">
            <v>318.6096926421568</v>
          </cell>
          <cell r="BN48">
            <v>385.92698664578177</v>
          </cell>
          <cell r="BO48">
            <v>177.13952745367286</v>
          </cell>
          <cell r="BP48">
            <v>346.37294813317698</v>
          </cell>
          <cell r="BQ48">
            <v>421.37412320704806</v>
          </cell>
        </row>
        <row r="49">
          <cell r="A49" t="str">
            <v>9G</v>
          </cell>
          <cell r="B49" t="str">
            <v>Head of Global Diversity</v>
          </cell>
          <cell r="C49" t="str">
            <v>LA Mays</v>
          </cell>
          <cell r="D49">
            <v>4</v>
          </cell>
          <cell r="E49" t="str">
            <v>None</v>
          </cell>
          <cell r="F49">
            <v>152487.35999999999</v>
          </cell>
          <cell r="G49">
            <v>25048.799999999999</v>
          </cell>
          <cell r="H49">
            <v>295</v>
          </cell>
          <cell r="R49" t="str">
            <v>Group</v>
          </cell>
          <cell r="S49">
            <v>8</v>
          </cell>
          <cell r="T49" t="str">
            <v>0401</v>
          </cell>
          <cell r="U49">
            <v>5879</v>
          </cell>
          <cell r="V49">
            <v>7091.7</v>
          </cell>
          <cell r="W49">
            <v>3</v>
          </cell>
          <cell r="X49" t="str">
            <v>Top Manufacturing &amp; Engineering Executive</v>
          </cell>
          <cell r="AK49">
            <v>231.1</v>
          </cell>
          <cell r="AL49">
            <v>302.3</v>
          </cell>
          <cell r="AM49">
            <v>325</v>
          </cell>
          <cell r="AN49">
            <v>400.1</v>
          </cell>
          <cell r="AO49">
            <v>503.9</v>
          </cell>
          <cell r="AP49">
            <v>554.29999999999995</v>
          </cell>
          <cell r="AQ49">
            <v>889.7</v>
          </cell>
          <cell r="AR49">
            <v>1150</v>
          </cell>
          <cell r="AS49">
            <v>1310.0999999999999</v>
          </cell>
          <cell r="AT49">
            <v>160</v>
          </cell>
          <cell r="AU49">
            <v>185</v>
          </cell>
          <cell r="AV49">
            <v>215</v>
          </cell>
          <cell r="AX49">
            <v>300</v>
          </cell>
          <cell r="AZ49">
            <v>0.3</v>
          </cell>
          <cell r="BA49">
            <v>0.35</v>
          </cell>
          <cell r="BB49">
            <v>0.45</v>
          </cell>
          <cell r="BC49">
            <v>240</v>
          </cell>
          <cell r="BD49">
            <v>250</v>
          </cell>
          <cell r="BE49">
            <v>270</v>
          </cell>
          <cell r="BF49">
            <v>205</v>
          </cell>
          <cell r="BG49">
            <v>250</v>
          </cell>
          <cell r="BH49">
            <v>305</v>
          </cell>
          <cell r="BI49">
            <v>0.69</v>
          </cell>
          <cell r="BJ49">
            <v>1.2250000000000001</v>
          </cell>
          <cell r="BK49">
            <v>1.8149999999999999</v>
          </cell>
          <cell r="BL49">
            <v>370</v>
          </cell>
          <cell r="BM49">
            <v>475</v>
          </cell>
          <cell r="BN49">
            <v>605</v>
          </cell>
          <cell r="BO49">
            <v>0</v>
          </cell>
          <cell r="BP49">
            <v>0</v>
          </cell>
          <cell r="BQ49">
            <v>0</v>
          </cell>
        </row>
        <row r="50">
          <cell r="A50" t="str">
            <v>10c</v>
          </cell>
          <cell r="R50" t="str">
            <v>Division</v>
          </cell>
          <cell r="S50">
            <v>19</v>
          </cell>
          <cell r="T50" t="str">
            <v>0402</v>
          </cell>
          <cell r="U50">
            <v>989</v>
          </cell>
          <cell r="V50">
            <v>1822</v>
          </cell>
          <cell r="W50">
            <v>5</v>
          </cell>
          <cell r="X50" t="str">
            <v>Top Manufacturing Executive</v>
          </cell>
          <cell r="Y50">
            <v>10.358499999999999</v>
          </cell>
          <cell r="Z50">
            <v>0.24879999999999999</v>
          </cell>
          <cell r="AA50">
            <v>0.61</v>
          </cell>
          <cell r="AB50">
            <v>0.219</v>
          </cell>
          <cell r="AC50">
            <v>10.242900000000001</v>
          </cell>
          <cell r="AD50">
            <v>0.32690000000000002</v>
          </cell>
          <cell r="AE50">
            <v>0.6</v>
          </cell>
          <cell r="AF50">
            <v>0.308</v>
          </cell>
          <cell r="AG50">
            <v>10.0555</v>
          </cell>
          <cell r="AH50">
            <v>0.41489999999999999</v>
          </cell>
          <cell r="AI50">
            <v>0.61</v>
          </cell>
          <cell r="AJ50">
            <v>0.39700000000000002</v>
          </cell>
          <cell r="AK50">
            <v>304.41306024851139</v>
          </cell>
          <cell r="AL50">
            <v>347.94915196100379</v>
          </cell>
          <cell r="AM50">
            <v>397.71162331716596</v>
          </cell>
          <cell r="AN50">
            <v>549.49918709949213</v>
          </cell>
          <cell r="AO50">
            <v>658.68425373336299</v>
          </cell>
          <cell r="AP50">
            <v>789.56430928754378</v>
          </cell>
          <cell r="AQ50">
            <v>1018.9337647143527</v>
          </cell>
          <cell r="AR50">
            <v>1276.8901239632517</v>
          </cell>
          <cell r="AS50">
            <v>1600.1514967285111</v>
          </cell>
          <cell r="AT50">
            <v>325.23272402381031</v>
          </cell>
          <cell r="AU50">
            <v>371.74637126826548</v>
          </cell>
          <cell r="AV50">
            <v>424.91223773966175</v>
          </cell>
          <cell r="AX50">
            <v>350</v>
          </cell>
          <cell r="AZ50">
            <v>0.45</v>
          </cell>
          <cell r="BA50">
            <v>0.55000000000000004</v>
          </cell>
          <cell r="BB50">
            <v>0.65</v>
          </cell>
          <cell r="BC50">
            <v>539.03223833898494</v>
          </cell>
          <cell r="BD50">
            <v>576.20687546581144</v>
          </cell>
          <cell r="BE50">
            <v>613.38151259263805</v>
          </cell>
          <cell r="BF50">
            <v>587.08097912534015</v>
          </cell>
          <cell r="BG50">
            <v>703.7335189837338</v>
          </cell>
          <cell r="BH50">
            <v>843.5648289594759</v>
          </cell>
          <cell r="BI50">
            <v>1.5733333333333335</v>
          </cell>
          <cell r="BJ50">
            <v>2.4533333333333331</v>
          </cell>
          <cell r="BK50">
            <v>3.7983333333333333</v>
          </cell>
          <cell r="BL50">
            <v>1123.913195801056</v>
          </cell>
          <cell r="BM50">
            <v>1488.2246396439559</v>
          </cell>
          <cell r="BN50">
            <v>2025.3981461265998</v>
          </cell>
          <cell r="BO50">
            <v>1088.6215053564072</v>
          </cell>
          <cell r="BP50">
            <v>1364.2202241804112</v>
          </cell>
          <cell r="BQ50">
            <v>1709.5903497272366</v>
          </cell>
        </row>
        <row r="51">
          <cell r="A51" t="str">
            <v>10a</v>
          </cell>
          <cell r="R51" t="str">
            <v>Group</v>
          </cell>
          <cell r="S51">
            <v>8</v>
          </cell>
          <cell r="T51" t="str">
            <v>0401</v>
          </cell>
          <cell r="U51">
            <v>5879</v>
          </cell>
          <cell r="V51">
            <v>7091.7</v>
          </cell>
          <cell r="W51">
            <v>3</v>
          </cell>
          <cell r="X51" t="str">
            <v>Top Manufacturing &amp; Engineering Executive</v>
          </cell>
          <cell r="Y51">
            <v>10.852499999999999</v>
          </cell>
          <cell r="Z51">
            <v>0.1762</v>
          </cell>
          <cell r="AA51">
            <v>0.51</v>
          </cell>
          <cell r="AB51">
            <v>0.27900000000000003</v>
          </cell>
          <cell r="AC51">
            <v>10.273300000000001</v>
          </cell>
          <cell r="AD51">
            <v>0.29880000000000001</v>
          </cell>
          <cell r="AE51">
            <v>0.59</v>
          </cell>
          <cell r="AF51">
            <v>0.432</v>
          </cell>
          <cell r="AG51">
            <v>11.066800000000001</v>
          </cell>
          <cell r="AH51">
            <v>0.26869999999999999</v>
          </cell>
          <cell r="AI51">
            <v>0.39</v>
          </cell>
          <cell r="AJ51">
            <v>0.623</v>
          </cell>
          <cell r="AK51">
            <v>231.1</v>
          </cell>
          <cell r="AL51">
            <v>302.3</v>
          </cell>
          <cell r="AM51">
            <v>325</v>
          </cell>
          <cell r="AN51">
            <v>400.1</v>
          </cell>
          <cell r="AO51">
            <v>503.9</v>
          </cell>
          <cell r="AP51">
            <v>554.29999999999995</v>
          </cell>
          <cell r="AQ51">
            <v>889.7</v>
          </cell>
          <cell r="AR51">
            <v>1150</v>
          </cell>
          <cell r="AS51">
            <v>1310.0999999999999</v>
          </cell>
          <cell r="AT51">
            <v>246.9055777716755</v>
          </cell>
          <cell r="AU51">
            <v>322.97514565286673</v>
          </cell>
          <cell r="AV51">
            <v>347.22766237903306</v>
          </cell>
          <cell r="AX51">
            <v>300</v>
          </cell>
          <cell r="AZ51">
            <v>0.4</v>
          </cell>
          <cell r="BA51">
            <v>0.5</v>
          </cell>
          <cell r="BB51">
            <v>0.65</v>
          </cell>
          <cell r="BC51">
            <v>452.16520391401343</v>
          </cell>
          <cell r="BD51">
            <v>484.46271847930007</v>
          </cell>
          <cell r="BE51">
            <v>532.90899032723007</v>
          </cell>
          <cell r="BF51">
            <v>427.46396220877273</v>
          </cell>
          <cell r="BG51">
            <v>538.36313560859924</v>
          </cell>
          <cell r="BH51">
            <v>592.21013309753232</v>
          </cell>
          <cell r="BI51">
            <v>1.34</v>
          </cell>
          <cell r="BJ51">
            <v>2.17</v>
          </cell>
          <cell r="BK51">
            <v>3.09</v>
          </cell>
          <cell r="BL51">
            <v>884.95189908885482</v>
          </cell>
          <cell r="BM51">
            <v>1185.3187845460209</v>
          </cell>
          <cell r="BN51">
            <v>1530.9021903945882</v>
          </cell>
          <cell r="BO51">
            <v>950.54908067269446</v>
          </cell>
          <cell r="BP51">
            <v>1228.6517284181168</v>
          </cell>
          <cell r="BQ51">
            <v>1399.701416870065</v>
          </cell>
        </row>
        <row r="52">
          <cell r="A52" t="str">
            <v>10c</v>
          </cell>
          <cell r="B52" t="str">
            <v>EVP Operational Excellence</v>
          </cell>
          <cell r="C52" t="str">
            <v>SC Roberts</v>
          </cell>
          <cell r="D52">
            <v>4</v>
          </cell>
          <cell r="E52" t="str">
            <v>None</v>
          </cell>
          <cell r="F52">
            <v>15546.24</v>
          </cell>
          <cell r="G52">
            <v>1140.48</v>
          </cell>
          <cell r="H52">
            <v>250</v>
          </cell>
          <cell r="R52" t="str">
            <v>Division</v>
          </cell>
          <cell r="S52">
            <v>19</v>
          </cell>
          <cell r="T52" t="str">
            <v>0402</v>
          </cell>
          <cell r="U52">
            <v>989</v>
          </cell>
          <cell r="V52">
            <v>1822</v>
          </cell>
          <cell r="W52">
            <v>5</v>
          </cell>
          <cell r="X52" t="str">
            <v>Top Manufacturing Executive</v>
          </cell>
          <cell r="Y52">
            <v>10.358499999999999</v>
          </cell>
          <cell r="Z52">
            <v>0.24879999999999999</v>
          </cell>
          <cell r="AA52">
            <v>0.61</v>
          </cell>
          <cell r="AB52">
            <v>0.219</v>
          </cell>
          <cell r="AC52">
            <v>10.242900000000001</v>
          </cell>
          <cell r="AD52">
            <v>0.32690000000000002</v>
          </cell>
          <cell r="AE52">
            <v>0.6</v>
          </cell>
          <cell r="AF52">
            <v>0.308</v>
          </cell>
          <cell r="AG52">
            <v>10.0555</v>
          </cell>
          <cell r="AH52">
            <v>0.41489999999999999</v>
          </cell>
          <cell r="AI52">
            <v>0.61</v>
          </cell>
          <cell r="AJ52">
            <v>0.39700000000000002</v>
          </cell>
          <cell r="AK52">
            <v>304.41306024851127</v>
          </cell>
          <cell r="AL52">
            <v>347.94915196100362</v>
          </cell>
          <cell r="AM52">
            <v>397.71162331716579</v>
          </cell>
          <cell r="AN52">
            <v>549.49918709949236</v>
          </cell>
          <cell r="AO52">
            <v>658.68425373336322</v>
          </cell>
          <cell r="AP52">
            <v>789.56430928754401</v>
          </cell>
          <cell r="AQ52">
            <v>1018.9337647143527</v>
          </cell>
          <cell r="AR52">
            <v>1276.8901239632517</v>
          </cell>
          <cell r="AS52">
            <v>1600.1514967285111</v>
          </cell>
          <cell r="AT52">
            <v>325.23272402381019</v>
          </cell>
          <cell r="AU52">
            <v>371.74637126826531</v>
          </cell>
          <cell r="AV52">
            <v>424.91223773966158</v>
          </cell>
          <cell r="AX52">
            <v>350</v>
          </cell>
          <cell r="AZ52">
            <v>0.45</v>
          </cell>
          <cell r="BA52">
            <v>0.55000000000000004</v>
          </cell>
          <cell r="BB52">
            <v>0.65</v>
          </cell>
          <cell r="BC52">
            <v>539.03223833898471</v>
          </cell>
          <cell r="BD52">
            <v>576.20687546581121</v>
          </cell>
          <cell r="BE52">
            <v>613.38151259263782</v>
          </cell>
          <cell r="BF52">
            <v>587.08097912534049</v>
          </cell>
          <cell r="BG52">
            <v>703.73351898373414</v>
          </cell>
          <cell r="BH52">
            <v>843.56482895947613</v>
          </cell>
          <cell r="BI52">
            <v>1.5733333333333335</v>
          </cell>
          <cell r="BJ52">
            <v>2.4533333333333331</v>
          </cell>
          <cell r="BK52">
            <v>3.7983333333333333</v>
          </cell>
          <cell r="BL52">
            <v>1123.9131958010555</v>
          </cell>
          <cell r="BM52">
            <v>1488.2246396439555</v>
          </cell>
          <cell r="BN52">
            <v>2025.3981461265989</v>
          </cell>
          <cell r="BO52">
            <v>1088.6215053564072</v>
          </cell>
          <cell r="BP52">
            <v>1364.2202241804112</v>
          </cell>
          <cell r="BQ52">
            <v>1709.5903497272366</v>
          </cell>
        </row>
        <row r="53">
          <cell r="A53" t="str">
            <v>10b</v>
          </cell>
          <cell r="P53">
            <v>37626100000</v>
          </cell>
          <cell r="Q53">
            <v>100789300000</v>
          </cell>
          <cell r="R53" t="str">
            <v>Group</v>
          </cell>
          <cell r="S53">
            <v>21</v>
          </cell>
          <cell r="T53" t="str">
            <v>0402</v>
          </cell>
          <cell r="U53">
            <v>3893</v>
          </cell>
          <cell r="V53">
            <v>8377</v>
          </cell>
          <cell r="W53">
            <v>4</v>
          </cell>
          <cell r="X53" t="str">
            <v>Top Manufacturing Executive</v>
          </cell>
          <cell r="Y53">
            <v>10.852499999999999</v>
          </cell>
          <cell r="Z53">
            <v>0.1762</v>
          </cell>
          <cell r="AA53">
            <v>0.51</v>
          </cell>
          <cell r="AB53">
            <v>0.27900000000000003</v>
          </cell>
          <cell r="AC53">
            <v>10.273300000000001</v>
          </cell>
          <cell r="AD53">
            <v>0.29880000000000001</v>
          </cell>
          <cell r="AE53">
            <v>0.59</v>
          </cell>
          <cell r="AF53">
            <v>0.432</v>
          </cell>
          <cell r="AG53">
            <v>11.066800000000001</v>
          </cell>
          <cell r="AH53">
            <v>0.26869999999999999</v>
          </cell>
          <cell r="AI53">
            <v>0.39</v>
          </cell>
          <cell r="AJ53">
            <v>0.623</v>
          </cell>
          <cell r="AK53">
            <v>239.66666749817463</v>
          </cell>
          <cell r="AL53">
            <v>282.9731665420569</v>
          </cell>
          <cell r="AM53">
            <v>334.10492088328692</v>
          </cell>
          <cell r="AN53">
            <v>406.28765239469772</v>
          </cell>
          <cell r="AO53">
            <v>517.72026033872385</v>
          </cell>
          <cell r="AP53">
            <v>659.71551531378509</v>
          </cell>
          <cell r="AQ53">
            <v>617.41177489486029</v>
          </cell>
          <cell r="AR53">
            <v>856.13038065270837</v>
          </cell>
          <cell r="AS53">
            <v>1187.1481213674094</v>
          </cell>
          <cell r="AT53">
            <v>256.05814370942818</v>
          </cell>
          <cell r="AU53">
            <v>302.32649579812681</v>
          </cell>
          <cell r="AV53">
            <v>356.9552943619554</v>
          </cell>
          <cell r="AX53">
            <v>285</v>
          </cell>
          <cell r="AZ53">
            <v>0.4</v>
          </cell>
          <cell r="BA53">
            <v>0.5</v>
          </cell>
          <cell r="BB53">
            <v>0.61250000000000004</v>
          </cell>
          <cell r="BC53">
            <v>423.25709411737756</v>
          </cell>
          <cell r="BD53">
            <v>453.48974369719019</v>
          </cell>
          <cell r="BE53">
            <v>487.50147447447949</v>
          </cell>
          <cell r="BF53">
            <v>434.07480552146473</v>
          </cell>
          <cell r="BG53">
            <v>553.12860234978302</v>
          </cell>
          <cell r="BH53">
            <v>704.83531143872233</v>
          </cell>
          <cell r="BI53">
            <v>1.2875000000000001</v>
          </cell>
          <cell r="BJ53">
            <v>2.1074999999999999</v>
          </cell>
          <cell r="BK53">
            <v>3.0549999999999997</v>
          </cell>
          <cell r="BL53">
            <v>812.50245745746588</v>
          </cell>
          <cell r="BM53">
            <v>1090.6428335917426</v>
          </cell>
          <cell r="BN53">
            <v>1411.1089191377569</v>
          </cell>
          <cell r="BO53">
            <v>659.6382994524065</v>
          </cell>
          <cell r="BP53">
            <v>914.68354081757434</v>
          </cell>
          <cell r="BQ53">
            <v>1268.3405140925113</v>
          </cell>
        </row>
        <row r="54">
          <cell r="A54" t="str">
            <v>10G</v>
          </cell>
          <cell r="B54" t="str">
            <v>EVP Operational Excellence</v>
          </cell>
          <cell r="C54" t="str">
            <v>SC Roberts</v>
          </cell>
          <cell r="D54">
            <v>4</v>
          </cell>
          <cell r="E54" t="str">
            <v>None</v>
          </cell>
          <cell r="F54">
            <v>15546.24</v>
          </cell>
          <cell r="G54">
            <v>1140.48</v>
          </cell>
          <cell r="H54">
            <v>250</v>
          </cell>
          <cell r="R54" t="str">
            <v>Group</v>
          </cell>
          <cell r="S54">
            <v>13</v>
          </cell>
          <cell r="T54" t="str">
            <v>0403</v>
          </cell>
          <cell r="U54">
            <v>3174.3</v>
          </cell>
          <cell r="V54">
            <v>8883</v>
          </cell>
          <cell r="W54">
            <v>4</v>
          </cell>
          <cell r="X54" t="str">
            <v>Top Facilities Planning Executive</v>
          </cell>
          <cell r="Y54">
            <v>10.654</v>
          </cell>
          <cell r="Z54">
            <v>0.1721</v>
          </cell>
          <cell r="AA54">
            <v>0.52</v>
          </cell>
          <cell r="AB54">
            <v>0.17</v>
          </cell>
          <cell r="AC54">
            <v>10.4092</v>
          </cell>
          <cell r="AD54">
            <v>0.24030000000000001</v>
          </cell>
          <cell r="AE54">
            <v>0.62</v>
          </cell>
          <cell r="AF54">
            <v>0.19900000000000001</v>
          </cell>
          <cell r="AG54">
            <v>9.7324999999999999</v>
          </cell>
          <cell r="AH54">
            <v>0.37490000000000001</v>
          </cell>
          <cell r="AI54">
            <v>0.44</v>
          </cell>
          <cell r="AJ54">
            <v>0.501</v>
          </cell>
          <cell r="AK54">
            <v>200.59803724714985</v>
          </cell>
          <cell r="AL54">
            <v>223.02427488348135</v>
          </cell>
          <cell r="AM54">
            <v>247.95769624614991</v>
          </cell>
          <cell r="AN54">
            <v>298.33399812843879</v>
          </cell>
          <cell r="AO54">
            <v>337.21407777700995</v>
          </cell>
          <cell r="AP54">
            <v>381.16116488353913</v>
          </cell>
          <cell r="AQ54">
            <v>477.69910578021307</v>
          </cell>
          <cell r="AR54">
            <v>628.36414459738648</v>
          </cell>
          <cell r="AS54">
            <v>826.54853952619669</v>
          </cell>
          <cell r="AT54">
            <v>255</v>
          </cell>
          <cell r="AU54">
            <v>300</v>
          </cell>
          <cell r="AV54">
            <v>355</v>
          </cell>
          <cell r="AX54">
            <v>225</v>
          </cell>
          <cell r="AZ54">
            <v>0.4</v>
          </cell>
          <cell r="BA54">
            <v>0.5</v>
          </cell>
          <cell r="BB54">
            <v>0.61250000000000004</v>
          </cell>
          <cell r="BC54">
            <v>425</v>
          </cell>
          <cell r="BD54">
            <v>455</v>
          </cell>
          <cell r="BE54">
            <v>490</v>
          </cell>
          <cell r="BF54">
            <v>435</v>
          </cell>
          <cell r="BG54">
            <v>555</v>
          </cell>
          <cell r="BH54">
            <v>705</v>
          </cell>
          <cell r="BI54">
            <v>1.2875000000000001</v>
          </cell>
          <cell r="BJ54">
            <v>2.1074999999999999</v>
          </cell>
          <cell r="BK54">
            <v>3.0549999999999997</v>
          </cell>
          <cell r="BL54">
            <v>815</v>
          </cell>
          <cell r="BM54">
            <v>1090</v>
          </cell>
          <cell r="BN54">
            <v>1410</v>
          </cell>
          <cell r="BO54">
            <v>660</v>
          </cell>
          <cell r="BP54">
            <v>915</v>
          </cell>
          <cell r="BQ54">
            <v>1270</v>
          </cell>
        </row>
        <row r="55">
          <cell r="A55" t="str">
            <v>11b</v>
          </cell>
          <cell r="B55" t="str">
            <v>EVP Customer Fulfilment &amp; PBU</v>
          </cell>
          <cell r="C55" t="str">
            <v>JL Golden</v>
          </cell>
          <cell r="D55">
            <v>4</v>
          </cell>
          <cell r="E55" t="str">
            <v>None</v>
          </cell>
          <cell r="F55">
            <v>15546.24</v>
          </cell>
          <cell r="G55">
            <v>1140.48</v>
          </cell>
          <cell r="R55" t="str">
            <v>Group (no data)</v>
          </cell>
          <cell r="T55" t="str">
            <v>0412</v>
          </cell>
          <cell r="X55" t="str">
            <v>Top Facilities Planning Executive</v>
          </cell>
          <cell r="AT55">
            <v>275</v>
          </cell>
          <cell r="AU55">
            <v>320</v>
          </cell>
          <cell r="AV55">
            <v>375</v>
          </cell>
          <cell r="AZ55">
            <v>0.4</v>
          </cell>
          <cell r="BA55">
            <v>0.5</v>
          </cell>
          <cell r="BB55">
            <v>0.65</v>
          </cell>
          <cell r="BC55">
            <v>405</v>
          </cell>
          <cell r="BD55">
            <v>480</v>
          </cell>
          <cell r="BE55">
            <v>585</v>
          </cell>
          <cell r="BF55">
            <v>410</v>
          </cell>
          <cell r="BG55">
            <v>525</v>
          </cell>
          <cell r="BH55">
            <v>675</v>
          </cell>
          <cell r="BI55">
            <v>1.34</v>
          </cell>
          <cell r="BJ55">
            <v>2.17</v>
          </cell>
          <cell r="BK55">
            <v>3.09</v>
          </cell>
          <cell r="BL55">
            <v>830</v>
          </cell>
          <cell r="BM55">
            <v>1175</v>
          </cell>
          <cell r="BN55">
            <v>1575</v>
          </cell>
          <cell r="BO55">
            <v>1020</v>
          </cell>
          <cell r="BP55">
            <v>1470</v>
          </cell>
          <cell r="BQ55">
            <v>2110</v>
          </cell>
        </row>
        <row r="56">
          <cell r="A56" t="str">
            <v>11a</v>
          </cell>
          <cell r="B56" t="str">
            <v>VP Plant Engineering &amp; Construction</v>
          </cell>
          <cell r="C56" t="str">
            <v>R Fowler</v>
          </cell>
          <cell r="D56">
            <v>5</v>
          </cell>
          <cell r="E56" t="str">
            <v>None</v>
          </cell>
          <cell r="F56">
            <v>15546.24</v>
          </cell>
          <cell r="G56">
            <v>1140.48</v>
          </cell>
          <cell r="H56">
            <v>280</v>
          </cell>
          <cell r="P56">
            <v>11168600000</v>
          </cell>
          <cell r="Q56">
            <v>30845500000</v>
          </cell>
          <cell r="R56" t="str">
            <v>Group</v>
          </cell>
          <cell r="S56">
            <v>13</v>
          </cell>
          <cell r="T56" t="str">
            <v>0403</v>
          </cell>
          <cell r="U56">
            <v>3174.3</v>
          </cell>
          <cell r="V56">
            <v>8883</v>
          </cell>
          <cell r="W56">
            <v>4</v>
          </cell>
          <cell r="X56" t="str">
            <v>Top Facilities Planning Executive</v>
          </cell>
          <cell r="Y56">
            <v>10.654</v>
          </cell>
          <cell r="Z56">
            <v>0.1721</v>
          </cell>
          <cell r="AA56">
            <v>0.52</v>
          </cell>
          <cell r="AB56">
            <v>0.17</v>
          </cell>
          <cell r="AC56">
            <v>10.4092</v>
          </cell>
          <cell r="AD56">
            <v>0.24030000000000001</v>
          </cell>
          <cell r="AE56">
            <v>0.62</v>
          </cell>
          <cell r="AF56">
            <v>0.19900000000000001</v>
          </cell>
          <cell r="AG56">
            <v>9.7324999999999999</v>
          </cell>
          <cell r="AH56">
            <v>0.37490000000000001</v>
          </cell>
          <cell r="AI56">
            <v>0.44</v>
          </cell>
          <cell r="AJ56">
            <v>0.501</v>
          </cell>
          <cell r="AK56">
            <v>200.59803724714962</v>
          </cell>
          <cell r="AL56">
            <v>223.0242748834811</v>
          </cell>
          <cell r="AM56">
            <v>247.95769624614962</v>
          </cell>
          <cell r="AN56">
            <v>298.33399812843902</v>
          </cell>
          <cell r="AO56">
            <v>337.21407777701023</v>
          </cell>
          <cell r="AP56">
            <v>381.16116488353947</v>
          </cell>
          <cell r="AQ56">
            <v>477.69910578021342</v>
          </cell>
          <cell r="AR56">
            <v>628.36414459738694</v>
          </cell>
          <cell r="AS56">
            <v>826.54853952619726</v>
          </cell>
          <cell r="AT56">
            <v>214.3175001573845</v>
          </cell>
          <cell r="AU56">
            <v>238.27753114329241</v>
          </cell>
          <cell r="AV56">
            <v>264.91621918904883</v>
          </cell>
          <cell r="AX56">
            <v>225</v>
          </cell>
          <cell r="AZ56">
            <v>0.35</v>
          </cell>
          <cell r="BA56">
            <v>0.40500000000000003</v>
          </cell>
          <cell r="BB56">
            <v>0.5</v>
          </cell>
          <cell r="BC56">
            <v>321.67466704344474</v>
          </cell>
          <cell r="BD56">
            <v>334.77993125632582</v>
          </cell>
          <cell r="BE56">
            <v>357.4162967149386</v>
          </cell>
          <cell r="BF56">
            <v>318.73789777947292</v>
          </cell>
          <cell r="BG56">
            <v>360.27709522403904</v>
          </cell>
          <cell r="BH56">
            <v>407.22984699132491</v>
          </cell>
          <cell r="BI56">
            <v>1.0174999999999998</v>
          </cell>
          <cell r="BJ56">
            <v>1.7324999999999999</v>
          </cell>
          <cell r="BK56">
            <v>2.6462500000000002</v>
          </cell>
          <cell r="BL56">
            <v>564.12205498174467</v>
          </cell>
          <cell r="BM56">
            <v>747.59575396207993</v>
          </cell>
          <cell r="BN56">
            <v>987.95821350287611</v>
          </cell>
          <cell r="BO56">
            <v>510.37028867882441</v>
          </cell>
          <cell r="BP56">
            <v>671.33973246569656</v>
          </cell>
          <cell r="BQ56">
            <v>883.07851453072385</v>
          </cell>
        </row>
        <row r="57">
          <cell r="A57" t="str">
            <v>11b</v>
          </cell>
          <cell r="R57" t="str">
            <v>Group (no data)</v>
          </cell>
          <cell r="S57">
            <v>20</v>
          </cell>
          <cell r="T57" t="str">
            <v>0412</v>
          </cell>
          <cell r="U57">
            <v>3011</v>
          </cell>
          <cell r="V57">
            <v>5473.8</v>
          </cell>
          <cell r="W57">
            <v>4</v>
          </cell>
          <cell r="X57" t="str">
            <v>Top Facilities Planning Executive</v>
          </cell>
          <cell r="Y57">
            <v>10.5566</v>
          </cell>
          <cell r="Z57">
            <v>0.2094</v>
          </cell>
          <cell r="AA57">
            <v>0.38</v>
          </cell>
          <cell r="AB57">
            <v>0.315</v>
          </cell>
          <cell r="AC57">
            <v>10.3184</v>
          </cell>
          <cell r="AD57">
            <v>0.28639999999999999</v>
          </cell>
          <cell r="AE57">
            <v>0.33</v>
          </cell>
          <cell r="AF57">
            <v>0.52300000000000002</v>
          </cell>
          <cell r="AG57">
            <v>9.8131000000000004</v>
          </cell>
          <cell r="AH57">
            <v>0.43149999999999999</v>
          </cell>
          <cell r="AI57">
            <v>0.33</v>
          </cell>
          <cell r="AJ57">
            <v>0.88700000000000001</v>
          </cell>
          <cell r="AK57">
            <v>360.56275330740488</v>
          </cell>
          <cell r="AL57">
            <v>433.76623668972741</v>
          </cell>
          <cell r="AM57">
            <v>521.83190406124652</v>
          </cell>
          <cell r="AN57">
            <v>627.38941752269272</v>
          </cell>
          <cell r="AO57">
            <v>833.41175879323885</v>
          </cell>
          <cell r="AP57">
            <v>1107.087783592902</v>
          </cell>
          <cell r="AQ57">
            <v>1756.4385661530916</v>
          </cell>
          <cell r="AR57">
            <v>2696.3669606148815</v>
          </cell>
          <cell r="AS57">
            <v>4139.2821396645668</v>
          </cell>
          <cell r="AT57">
            <v>385.22265222116357</v>
          </cell>
          <cell r="AU57">
            <v>463.43272733761353</v>
          </cell>
          <cell r="AV57">
            <v>557.52145292918908</v>
          </cell>
          <cell r="AX57">
            <v>435</v>
          </cell>
          <cell r="AZ57">
            <v>0.5</v>
          </cell>
          <cell r="BA57">
            <v>0.66400000000000003</v>
          </cell>
          <cell r="BB57">
            <v>0.76500000000000001</v>
          </cell>
          <cell r="BC57">
            <v>616.93901588997028</v>
          </cell>
          <cell r="BD57">
            <v>771.15205828978901</v>
          </cell>
          <cell r="BE57">
            <v>912.04748934246345</v>
          </cell>
          <cell r="BF57">
            <v>670.29834106999306</v>
          </cell>
          <cell r="BG57">
            <v>890.41112863069191</v>
          </cell>
          <cell r="BH57">
            <v>1182.8046250626098</v>
          </cell>
          <cell r="BI57">
            <v>2.0110714285714284</v>
          </cell>
          <cell r="BJ57">
            <v>3.2171428571428571</v>
          </cell>
          <cell r="BK57">
            <v>5.0328571428571429</v>
          </cell>
          <cell r="BL57">
            <v>1548.935332903578</v>
          </cell>
          <cell r="BM57">
            <v>2262.0813468102256</v>
          </cell>
          <cell r="BN57">
            <v>3244.4382013573386</v>
          </cell>
          <cell r="BO57">
            <v>1876.5663305775956</v>
          </cell>
          <cell r="BP57">
            <v>2880.7790666165033</v>
          </cell>
          <cell r="BQ57">
            <v>4422.3792654861836</v>
          </cell>
        </row>
        <row r="58">
          <cell r="A58" t="str">
            <v>11G</v>
          </cell>
          <cell r="B58" t="str">
            <v>VP Plant Engineering &amp; Construction</v>
          </cell>
          <cell r="C58" t="str">
            <v>R Fowler</v>
          </cell>
          <cell r="D58">
            <v>5</v>
          </cell>
          <cell r="E58" t="str">
            <v>None</v>
          </cell>
          <cell r="F58">
            <v>15546.24</v>
          </cell>
          <cell r="G58">
            <v>1140.48</v>
          </cell>
          <cell r="H58">
            <v>280</v>
          </cell>
          <cell r="R58" t="str">
            <v>Plant</v>
          </cell>
          <cell r="S58">
            <v>10</v>
          </cell>
          <cell r="T58" t="str">
            <v>0406</v>
          </cell>
          <cell r="U58">
            <v>1702.9</v>
          </cell>
          <cell r="V58">
            <v>1813</v>
          </cell>
          <cell r="W58">
            <v>5</v>
          </cell>
          <cell r="X58" t="str">
            <v>Plant Manager</v>
          </cell>
          <cell r="AK58">
            <v>129</v>
          </cell>
          <cell r="AL58">
            <v>172.3</v>
          </cell>
          <cell r="AM58">
            <v>257.2</v>
          </cell>
          <cell r="AN58">
            <v>155.19999999999999</v>
          </cell>
          <cell r="AO58">
            <v>225.7</v>
          </cell>
          <cell r="AP58">
            <v>390.4</v>
          </cell>
          <cell r="AQ58">
            <v>220.2</v>
          </cell>
          <cell r="AR58">
            <v>369.6</v>
          </cell>
          <cell r="AS58">
            <v>657.4</v>
          </cell>
          <cell r="AT58">
            <v>215</v>
          </cell>
          <cell r="AU58">
            <v>240</v>
          </cell>
          <cell r="AV58">
            <v>265</v>
          </cell>
          <cell r="AX58">
            <v>170</v>
          </cell>
          <cell r="AZ58">
            <v>0.35</v>
          </cell>
          <cell r="BA58">
            <v>0.40500000000000003</v>
          </cell>
          <cell r="BB58">
            <v>0.5</v>
          </cell>
          <cell r="BC58">
            <v>320</v>
          </cell>
          <cell r="BD58">
            <v>335</v>
          </cell>
          <cell r="BE58">
            <v>355</v>
          </cell>
          <cell r="BF58">
            <v>320</v>
          </cell>
          <cell r="BG58">
            <v>360</v>
          </cell>
          <cell r="BH58">
            <v>405</v>
          </cell>
          <cell r="BI58">
            <v>1.0174999999999998</v>
          </cell>
          <cell r="BJ58">
            <v>1.7324999999999999</v>
          </cell>
          <cell r="BK58">
            <v>2.6462500000000002</v>
          </cell>
          <cell r="BL58">
            <v>565</v>
          </cell>
          <cell r="BM58">
            <v>750</v>
          </cell>
          <cell r="BN58">
            <v>990</v>
          </cell>
          <cell r="BO58">
            <v>510</v>
          </cell>
          <cell r="BP58">
            <v>670</v>
          </cell>
          <cell r="BQ58">
            <v>885</v>
          </cell>
        </row>
        <row r="59">
          <cell r="A59" t="str">
            <v>12b</v>
          </cell>
          <cell r="R59" t="str">
            <v>Division</v>
          </cell>
          <cell r="S59">
            <v>165</v>
          </cell>
          <cell r="T59" t="str">
            <v>0104</v>
          </cell>
          <cell r="U59">
            <v>508.4</v>
          </cell>
          <cell r="V59">
            <v>986.7</v>
          </cell>
          <cell r="W59">
            <v>4</v>
          </cell>
          <cell r="X59" t="str">
            <v>Profit Center Head</v>
          </cell>
          <cell r="Y59">
            <v>11.579700000000001</v>
          </cell>
          <cell r="Z59">
            <v>0.11700000000000001</v>
          </cell>
          <cell r="AA59">
            <v>0.28000000000000003</v>
          </cell>
          <cell r="AB59">
            <v>0.22700000000000001</v>
          </cell>
          <cell r="AC59">
            <v>11.737500000000001</v>
          </cell>
          <cell r="AD59">
            <v>0.16009999999999999</v>
          </cell>
          <cell r="AE59">
            <v>0.32</v>
          </cell>
          <cell r="AF59">
            <v>0.29199999999999998</v>
          </cell>
          <cell r="AG59">
            <v>12.0059</v>
          </cell>
          <cell r="AH59">
            <v>0.2152</v>
          </cell>
          <cell r="AI59">
            <v>0.38</v>
          </cell>
          <cell r="AJ59">
            <v>0.35199999999999998</v>
          </cell>
          <cell r="AK59">
            <v>192.66783744044915</v>
          </cell>
          <cell r="AL59">
            <v>221.19703569324221</v>
          </cell>
          <cell r="AM59">
            <v>253.9506813876003</v>
          </cell>
          <cell r="AN59">
            <v>284.7963259382754</v>
          </cell>
          <cell r="AO59">
            <v>338.56072734459212</v>
          </cell>
          <cell r="AP59">
            <v>402.47487646642554</v>
          </cell>
          <cell r="AQ59">
            <v>508.75090921209909</v>
          </cell>
          <cell r="AR59">
            <v>623.61200230442637</v>
          </cell>
          <cell r="AS59">
            <v>764.40537476465954</v>
          </cell>
          <cell r="AT59">
            <v>205.84493172329445</v>
          </cell>
          <cell r="AU59">
            <v>236.32532193518779</v>
          </cell>
          <cell r="AV59">
            <v>271.31908140855097</v>
          </cell>
          <cell r="AX59">
            <v>220</v>
          </cell>
          <cell r="AZ59">
            <v>0.35</v>
          </cell>
          <cell r="BA59">
            <v>0.4</v>
          </cell>
          <cell r="BB59">
            <v>0.5</v>
          </cell>
          <cell r="BC59">
            <v>319.0391846125035</v>
          </cell>
          <cell r="BD59">
            <v>330.85545070926293</v>
          </cell>
          <cell r="BE59">
            <v>354.48798290278171</v>
          </cell>
          <cell r="BF59">
            <v>304.27434618364475</v>
          </cell>
          <cell r="BG59">
            <v>361.71584593602427</v>
          </cell>
          <cell r="BH59">
            <v>430.00126314377553</v>
          </cell>
          <cell r="BI59">
            <v>0.98</v>
          </cell>
          <cell r="BJ59">
            <v>1.67</v>
          </cell>
          <cell r="BK59">
            <v>2.5449999999999999</v>
          </cell>
          <cell r="BL59">
            <v>550.63800010898751</v>
          </cell>
          <cell r="BM59">
            <v>725.51873834102651</v>
          </cell>
          <cell r="BN59">
            <v>955.93592722783467</v>
          </cell>
          <cell r="BO59">
            <v>543.5458121197687</v>
          </cell>
          <cell r="BP59">
            <v>666.26257782053585</v>
          </cell>
          <cell r="BQ59">
            <v>816.68520427538897</v>
          </cell>
        </row>
        <row r="60">
          <cell r="A60" t="str">
            <v>12a</v>
          </cell>
          <cell r="R60" t="str">
            <v>Plant</v>
          </cell>
          <cell r="S60">
            <v>10</v>
          </cell>
          <cell r="T60" t="str">
            <v>0406</v>
          </cell>
          <cell r="U60">
            <v>1702.9</v>
          </cell>
          <cell r="V60">
            <v>1813</v>
          </cell>
          <cell r="W60">
            <v>5</v>
          </cell>
          <cell r="X60" t="str">
            <v>Plant Manager</v>
          </cell>
          <cell r="Y60">
            <v>10.8512</v>
          </cell>
          <cell r="Z60">
            <v>0.15029999999999999</v>
          </cell>
          <cell r="AA60">
            <v>0.51</v>
          </cell>
          <cell r="AB60">
            <v>0.27700000000000002</v>
          </cell>
          <cell r="AC60">
            <v>10.9674</v>
          </cell>
          <cell r="AD60">
            <v>0.17649999999999999</v>
          </cell>
          <cell r="AE60">
            <v>0.44</v>
          </cell>
          <cell r="AF60">
            <v>0.39500000000000002</v>
          </cell>
          <cell r="AG60">
            <v>10.718400000000001</v>
          </cell>
          <cell r="AH60">
            <v>0.27510000000000001</v>
          </cell>
          <cell r="AI60">
            <v>0.57999999999999996</v>
          </cell>
          <cell r="AJ60">
            <v>0.47499999999999998</v>
          </cell>
          <cell r="AK60">
            <v>129</v>
          </cell>
          <cell r="AL60">
            <v>172.3</v>
          </cell>
          <cell r="AM60">
            <v>257.2</v>
          </cell>
          <cell r="AN60">
            <v>155.19999999999999</v>
          </cell>
          <cell r="AO60">
            <v>225.7</v>
          </cell>
          <cell r="AP60">
            <v>390.4</v>
          </cell>
          <cell r="AQ60">
            <v>220.2</v>
          </cell>
          <cell r="AR60">
            <v>369.6</v>
          </cell>
          <cell r="AS60">
            <v>657.4</v>
          </cell>
          <cell r="AT60">
            <v>137.82267214429311</v>
          </cell>
          <cell r="AU60">
            <v>184.08408070125353</v>
          </cell>
          <cell r="AV60">
            <v>274.79063004273013</v>
          </cell>
          <cell r="AX60">
            <v>170</v>
          </cell>
          <cell r="AZ60">
            <v>0.3</v>
          </cell>
          <cell r="BA60">
            <v>0.35</v>
          </cell>
          <cell r="BB60">
            <v>0.42500000000000004</v>
          </cell>
          <cell r="BC60">
            <v>239.30930491162957</v>
          </cell>
          <cell r="BD60">
            <v>248.51350894669224</v>
          </cell>
          <cell r="BE60">
            <v>262.31981499928628</v>
          </cell>
          <cell r="BF60">
            <v>165.81456369607977</v>
          </cell>
          <cell r="BG60">
            <v>241.13625661214692</v>
          </cell>
          <cell r="BH60">
            <v>417.10055197776768</v>
          </cell>
          <cell r="BI60">
            <v>0.62</v>
          </cell>
          <cell r="BJ60">
            <v>1.1274999999999999</v>
          </cell>
          <cell r="BK60">
            <v>1.6525000000000001</v>
          </cell>
          <cell r="BL60">
            <v>353.44143494640673</v>
          </cell>
          <cell r="BM60">
            <v>456.06830993735559</v>
          </cell>
          <cell r="BN60">
            <v>566.51875835810779</v>
          </cell>
          <cell r="BO60">
            <v>235.26009617188637</v>
          </cell>
          <cell r="BP60">
            <v>394.87798158550959</v>
          </cell>
          <cell r="BQ60">
            <v>702.36143153223486</v>
          </cell>
        </row>
        <row r="61">
          <cell r="A61" t="str">
            <v>12b</v>
          </cell>
          <cell r="B61" t="str">
            <v>Shell Deer Park Refinery</v>
          </cell>
          <cell r="C61" t="str">
            <v>SP Methvin</v>
          </cell>
          <cell r="D61">
            <v>3</v>
          </cell>
          <cell r="E61" t="str">
            <v>None</v>
          </cell>
          <cell r="F61">
            <v>500</v>
          </cell>
          <cell r="G61" t="str">
            <v>n/a</v>
          </cell>
          <cell r="H61">
            <v>250</v>
          </cell>
          <cell r="P61">
            <v>23331300000</v>
          </cell>
          <cell r="Q61">
            <v>39023800000</v>
          </cell>
          <cell r="R61" t="str">
            <v>Division</v>
          </cell>
          <cell r="S61">
            <v>165</v>
          </cell>
          <cell r="T61" t="str">
            <v>0104</v>
          </cell>
          <cell r="U61">
            <v>508.4</v>
          </cell>
          <cell r="V61">
            <v>986.7</v>
          </cell>
          <cell r="W61">
            <v>4</v>
          </cell>
          <cell r="X61" t="str">
            <v>Profit Center Head</v>
          </cell>
          <cell r="Y61">
            <v>11.579700000000001</v>
          </cell>
          <cell r="Z61">
            <v>0.11700000000000001</v>
          </cell>
          <cell r="AA61">
            <v>0.28000000000000003</v>
          </cell>
          <cell r="AB61">
            <v>0.22700000000000001</v>
          </cell>
          <cell r="AC61">
            <v>11.737500000000001</v>
          </cell>
          <cell r="AD61">
            <v>0.16009999999999999</v>
          </cell>
          <cell r="AE61">
            <v>0.32</v>
          </cell>
          <cell r="AF61">
            <v>0.29199999999999998</v>
          </cell>
          <cell r="AG61">
            <v>12.0059</v>
          </cell>
          <cell r="AH61">
            <v>0.2152</v>
          </cell>
          <cell r="AI61">
            <v>0.38</v>
          </cell>
          <cell r="AJ61">
            <v>0.35199999999999998</v>
          </cell>
          <cell r="AK61">
            <v>192.66783744044901</v>
          </cell>
          <cell r="AL61">
            <v>221.19703569324204</v>
          </cell>
          <cell r="AM61">
            <v>253.9506813876001</v>
          </cell>
          <cell r="AN61">
            <v>284.7963259382754</v>
          </cell>
          <cell r="AO61">
            <v>338.56072734459212</v>
          </cell>
          <cell r="AP61">
            <v>402.47487646642554</v>
          </cell>
          <cell r="AQ61">
            <v>508.75090921209909</v>
          </cell>
          <cell r="AR61">
            <v>623.61200230442637</v>
          </cell>
          <cell r="AS61">
            <v>764.40537476465954</v>
          </cell>
          <cell r="AT61">
            <v>205.84493172329431</v>
          </cell>
          <cell r="AU61">
            <v>236.32532193518759</v>
          </cell>
          <cell r="AV61">
            <v>271.31908140855074</v>
          </cell>
          <cell r="AX61">
            <v>220</v>
          </cell>
          <cell r="AZ61">
            <v>0.35</v>
          </cell>
          <cell r="BA61">
            <v>0.4</v>
          </cell>
          <cell r="BB61">
            <v>0.5</v>
          </cell>
          <cell r="BC61">
            <v>319.03918461250322</v>
          </cell>
          <cell r="BD61">
            <v>330.85545070926264</v>
          </cell>
          <cell r="BE61">
            <v>354.48798290278137</v>
          </cell>
          <cell r="BF61">
            <v>304.27434618364475</v>
          </cell>
          <cell r="BG61">
            <v>361.71584593602427</v>
          </cell>
          <cell r="BH61">
            <v>430.00126314377553</v>
          </cell>
          <cell r="BI61">
            <v>0.98</v>
          </cell>
          <cell r="BJ61">
            <v>1.67</v>
          </cell>
          <cell r="BK61">
            <v>2.5449999999999999</v>
          </cell>
          <cell r="BL61">
            <v>550.63800010898706</v>
          </cell>
          <cell r="BM61">
            <v>725.51873834102594</v>
          </cell>
          <cell r="BN61">
            <v>955.93592722783376</v>
          </cell>
          <cell r="BO61">
            <v>543.5458121197687</v>
          </cell>
          <cell r="BP61">
            <v>666.26257782053585</v>
          </cell>
          <cell r="BQ61">
            <v>816.68520427538897</v>
          </cell>
        </row>
        <row r="62">
          <cell r="A62" t="str">
            <v>12c</v>
          </cell>
          <cell r="R62" t="str">
            <v>Plant</v>
          </cell>
          <cell r="S62">
            <v>107</v>
          </cell>
          <cell r="T62" t="str">
            <v>0407</v>
          </cell>
          <cell r="U62">
            <v>328</v>
          </cell>
          <cell r="V62">
            <v>1561.3</v>
          </cell>
          <cell r="W62">
            <v>5</v>
          </cell>
          <cell r="X62" t="str">
            <v>Plant Manager</v>
          </cell>
          <cell r="Y62">
            <v>10.8512</v>
          </cell>
          <cell r="Z62">
            <v>0.15029999999999999</v>
          </cell>
          <cell r="AA62">
            <v>0.51</v>
          </cell>
          <cell r="AB62">
            <v>0.27700000000000002</v>
          </cell>
          <cell r="AC62">
            <v>10.9674</v>
          </cell>
          <cell r="AD62">
            <v>0.17649999999999999</v>
          </cell>
          <cell r="AE62">
            <v>0.44</v>
          </cell>
          <cell r="AF62">
            <v>0.39500000000000002</v>
          </cell>
          <cell r="AG62">
            <v>10.718400000000001</v>
          </cell>
          <cell r="AH62">
            <v>0.27510000000000001</v>
          </cell>
          <cell r="AI62">
            <v>0.57999999999999996</v>
          </cell>
          <cell r="AJ62">
            <v>0.47499999999999998</v>
          </cell>
          <cell r="AK62">
            <v>111.32497801263906</v>
          </cell>
          <cell r="AL62">
            <v>131.30204001107612</v>
          </cell>
          <cell r="AM62">
            <v>154.863948943362</v>
          </cell>
          <cell r="AN62">
            <v>138.63149811729292</v>
          </cell>
          <cell r="AO62">
            <v>173.55994610255235</v>
          </cell>
          <cell r="AP62">
            <v>217.28867753873979</v>
          </cell>
          <cell r="AQ62">
            <v>192.08524652006116</v>
          </cell>
          <cell r="AR62">
            <v>249.70579600580464</v>
          </cell>
          <cell r="AS62">
            <v>324.6110031276163</v>
          </cell>
          <cell r="AT62">
            <v>118.93880578377204</v>
          </cell>
          <cell r="AU62">
            <v>140.28215513428992</v>
          </cell>
          <cell r="AV62">
            <v>165.45552916427542</v>
          </cell>
          <cell r="AX62">
            <v>130</v>
          </cell>
          <cell r="AZ62">
            <v>0.2</v>
          </cell>
          <cell r="BA62">
            <v>0.25</v>
          </cell>
          <cell r="BB62">
            <v>0.34</v>
          </cell>
          <cell r="BC62">
            <v>168.3385861611479</v>
          </cell>
          <cell r="BD62">
            <v>175.35269391786241</v>
          </cell>
          <cell r="BE62">
            <v>187.9780878799485</v>
          </cell>
          <cell r="BF62">
            <v>148.11289545652596</v>
          </cell>
          <cell r="BG62">
            <v>185.43019805483144</v>
          </cell>
          <cell r="BH62">
            <v>232.14966019448653</v>
          </cell>
          <cell r="BI62">
            <v>0.35666666666666669</v>
          </cell>
          <cell r="BJ62">
            <v>0.62666666666666659</v>
          </cell>
          <cell r="BK62">
            <v>0.96333333333333337</v>
          </cell>
          <cell r="BL62">
            <v>218.37255482571132</v>
          </cell>
          <cell r="BM62">
            <v>263.26284446868408</v>
          </cell>
          <cell r="BN62">
            <v>323.1165639926478</v>
          </cell>
          <cell r="BO62">
            <v>205.22249577434192</v>
          </cell>
          <cell r="BP62">
            <v>266.78387639874228</v>
          </cell>
          <cell r="BQ62">
            <v>346.81206091850828</v>
          </cell>
        </row>
        <row r="63">
          <cell r="A63" t="str">
            <v>12G</v>
          </cell>
          <cell r="B63" t="str">
            <v>Shell Deer Park Refinery</v>
          </cell>
          <cell r="C63" t="str">
            <v>SP Methvin</v>
          </cell>
          <cell r="D63">
            <v>3</v>
          </cell>
          <cell r="E63" t="str">
            <v>None</v>
          </cell>
          <cell r="F63">
            <v>500</v>
          </cell>
          <cell r="G63" t="str">
            <v>n/a</v>
          </cell>
          <cell r="H63">
            <v>250</v>
          </cell>
          <cell r="R63" t="str">
            <v>Group</v>
          </cell>
          <cell r="S63">
            <v>11</v>
          </cell>
          <cell r="T63" t="str">
            <v>0501</v>
          </cell>
          <cell r="U63">
            <v>3425</v>
          </cell>
          <cell r="V63">
            <v>10558</v>
          </cell>
          <cell r="W63">
            <v>4</v>
          </cell>
          <cell r="X63" t="str">
            <v>Top Marketing &amp; Sales Executive</v>
          </cell>
          <cell r="Y63">
            <v>10.823399999999999</v>
          </cell>
          <cell r="Z63">
            <v>0.18529999999999999</v>
          </cell>
          <cell r="AA63">
            <v>0.56000000000000005</v>
          </cell>
          <cell r="AB63">
            <v>0.26</v>
          </cell>
          <cell r="AC63">
            <v>10.7735</v>
          </cell>
          <cell r="AD63">
            <v>0.2417</v>
          </cell>
          <cell r="AE63">
            <v>0.45</v>
          </cell>
          <cell r="AF63">
            <v>0.45</v>
          </cell>
          <cell r="AG63">
            <v>9.3369</v>
          </cell>
          <cell r="AH63">
            <v>0.497</v>
          </cell>
          <cell r="AI63">
            <v>0.63</v>
          </cell>
          <cell r="AJ63">
            <v>0.71199999999999997</v>
          </cell>
          <cell r="AK63">
            <v>256.74438725332317</v>
          </cell>
          <cell r="AL63">
            <v>300.08969084991833</v>
          </cell>
          <cell r="AM63">
            <v>350.75283832999918</v>
          </cell>
          <cell r="AN63">
            <v>382.88120732561521</v>
          </cell>
          <cell r="AO63">
            <v>492.02531972370025</v>
          </cell>
          <cell r="AP63">
            <v>632.28205150149563</v>
          </cell>
          <cell r="AQ63">
            <v>956.28406224708453</v>
          </cell>
          <cell r="AR63">
            <v>1374.6810817015271</v>
          </cell>
          <cell r="AS63">
            <v>1976.1367474299784</v>
          </cell>
          <cell r="AT63">
            <v>205</v>
          </cell>
          <cell r="AU63">
            <v>235</v>
          </cell>
          <cell r="AV63">
            <v>270</v>
          </cell>
          <cell r="AX63">
            <v>300</v>
          </cell>
          <cell r="AZ63">
            <v>0.35</v>
          </cell>
          <cell r="BA63">
            <v>0.4</v>
          </cell>
          <cell r="BB63">
            <v>0.5</v>
          </cell>
          <cell r="BC63">
            <v>320</v>
          </cell>
          <cell r="BD63">
            <v>330</v>
          </cell>
          <cell r="BE63">
            <v>355</v>
          </cell>
          <cell r="BF63">
            <v>305</v>
          </cell>
          <cell r="BG63">
            <v>360</v>
          </cell>
          <cell r="BH63">
            <v>430</v>
          </cell>
          <cell r="BI63">
            <v>0.98</v>
          </cell>
          <cell r="BJ63">
            <v>1.67</v>
          </cell>
          <cell r="BK63">
            <v>2.5449999999999999</v>
          </cell>
          <cell r="BL63">
            <v>550</v>
          </cell>
          <cell r="BM63">
            <v>725</v>
          </cell>
          <cell r="BN63">
            <v>955</v>
          </cell>
          <cell r="BO63">
            <v>545</v>
          </cell>
          <cell r="BP63">
            <v>665</v>
          </cell>
          <cell r="BQ63">
            <v>815</v>
          </cell>
        </row>
        <row r="64">
          <cell r="A64" t="str">
            <v>13G</v>
          </cell>
          <cell r="B64" t="str">
            <v>EVP Customer Fulfilment &amp; PBU</v>
          </cell>
          <cell r="C64" t="str">
            <v>JL Golden</v>
          </cell>
          <cell r="D64">
            <v>4</v>
          </cell>
          <cell r="E64" t="str">
            <v>None</v>
          </cell>
          <cell r="F64">
            <v>15546.24</v>
          </cell>
          <cell r="G64">
            <v>1140.48</v>
          </cell>
          <cell r="H64">
            <v>400</v>
          </cell>
          <cell r="AT64">
            <v>275</v>
          </cell>
          <cell r="AU64">
            <v>320</v>
          </cell>
          <cell r="AV64">
            <v>375</v>
          </cell>
          <cell r="AZ64">
            <v>0.4</v>
          </cell>
          <cell r="BA64">
            <v>0.5</v>
          </cell>
          <cell r="BB64">
            <v>0.65</v>
          </cell>
          <cell r="BC64">
            <v>450</v>
          </cell>
          <cell r="BD64">
            <v>480</v>
          </cell>
          <cell r="BE64">
            <v>530</v>
          </cell>
          <cell r="BF64">
            <v>410</v>
          </cell>
          <cell r="BG64">
            <v>525</v>
          </cell>
          <cell r="BH64">
            <v>675</v>
          </cell>
          <cell r="BI64">
            <v>1.34</v>
          </cell>
          <cell r="BJ64">
            <v>2.17</v>
          </cell>
          <cell r="BK64">
            <v>3.09</v>
          </cell>
          <cell r="BL64">
            <v>880</v>
          </cell>
          <cell r="BM64">
            <v>1175</v>
          </cell>
          <cell r="BN64">
            <v>1520</v>
          </cell>
          <cell r="BO64">
            <v>1020</v>
          </cell>
          <cell r="BP64">
            <v>1470</v>
          </cell>
          <cell r="BQ64">
            <v>2110</v>
          </cell>
        </row>
        <row r="65">
          <cell r="A65">
            <v>13</v>
          </cell>
          <cell r="P65">
            <v>21948300000</v>
          </cell>
          <cell r="Q65">
            <v>196613400000</v>
          </cell>
          <cell r="R65" t="str">
            <v>Group</v>
          </cell>
          <cell r="S65">
            <v>11</v>
          </cell>
          <cell r="T65" t="str">
            <v>0501</v>
          </cell>
          <cell r="U65">
            <v>3425</v>
          </cell>
          <cell r="V65">
            <v>10558</v>
          </cell>
          <cell r="W65">
            <v>4</v>
          </cell>
          <cell r="X65" t="str">
            <v>Top Marketing &amp; Sales Executive</v>
          </cell>
          <cell r="Y65">
            <v>10.823399999999999</v>
          </cell>
          <cell r="Z65">
            <v>0.18529999999999999</v>
          </cell>
          <cell r="AA65">
            <v>0.56000000000000005</v>
          </cell>
          <cell r="AB65">
            <v>0.26</v>
          </cell>
          <cell r="AC65">
            <v>10.7735</v>
          </cell>
          <cell r="AD65">
            <v>0.2417</v>
          </cell>
          <cell r="AE65">
            <v>0.45</v>
          </cell>
          <cell r="AF65">
            <v>0.45</v>
          </cell>
          <cell r="AG65">
            <v>9.3369</v>
          </cell>
          <cell r="AH65">
            <v>0.497</v>
          </cell>
          <cell r="AI65">
            <v>0.63</v>
          </cell>
          <cell r="AJ65">
            <v>0.71199999999999997</v>
          </cell>
          <cell r="AK65">
            <v>256.74438725332328</v>
          </cell>
          <cell r="AL65">
            <v>300.0896908499185</v>
          </cell>
          <cell r="AM65">
            <v>350.75283832999935</v>
          </cell>
          <cell r="AN65">
            <v>382.88120732561526</v>
          </cell>
          <cell r="AO65">
            <v>492.02531972370031</v>
          </cell>
          <cell r="AP65">
            <v>632.28205150149574</v>
          </cell>
          <cell r="AQ65">
            <v>956.28406224708453</v>
          </cell>
          <cell r="AR65">
            <v>1374.6810817015271</v>
          </cell>
          <cell r="AS65">
            <v>1976.1367474299784</v>
          </cell>
          <cell r="AT65">
            <v>274.30385666125738</v>
          </cell>
          <cell r="AU65">
            <v>320.61366725496583</v>
          </cell>
          <cell r="AV65">
            <v>374.74180961888175</v>
          </cell>
          <cell r="AX65">
            <v>300</v>
          </cell>
          <cell r="AZ65">
            <v>0.4</v>
          </cell>
          <cell r="BA65">
            <v>0.5</v>
          </cell>
          <cell r="BB65">
            <v>0.65</v>
          </cell>
          <cell r="BC65">
            <v>448.85913415695217</v>
          </cell>
          <cell r="BD65">
            <v>480.92050088244878</v>
          </cell>
          <cell r="BE65">
            <v>529.01255097069361</v>
          </cell>
          <cell r="BF65">
            <v>409.06752796472398</v>
          </cell>
          <cell r="BG65">
            <v>525.6763126121748</v>
          </cell>
          <cell r="BH65">
            <v>675.5255960217961</v>
          </cell>
          <cell r="BI65">
            <v>1.34</v>
          </cell>
          <cell r="BJ65">
            <v>2.17</v>
          </cell>
          <cell r="BK65">
            <v>3.09</v>
          </cell>
          <cell r="BL65">
            <v>878.48144827860642</v>
          </cell>
          <cell r="BM65">
            <v>1176.6521588257247</v>
          </cell>
          <cell r="BN65">
            <v>1519.708782788538</v>
          </cell>
          <cell r="BO65">
            <v>1021.6870138596335</v>
          </cell>
          <cell r="BP65">
            <v>1468.6993800489286</v>
          </cell>
          <cell r="BQ65">
            <v>2111.2902872351292</v>
          </cell>
        </row>
        <row r="66">
          <cell r="A66" t="str">
            <v>13G</v>
          </cell>
          <cell r="B66" t="str">
            <v>EVP Customer Fulfilment &amp; PBU</v>
          </cell>
          <cell r="C66" t="str">
            <v>JL Golden</v>
          </cell>
          <cell r="D66">
            <v>4</v>
          </cell>
          <cell r="E66" t="str">
            <v>None</v>
          </cell>
          <cell r="F66">
            <v>15546.24</v>
          </cell>
          <cell r="G66">
            <v>1140.48</v>
          </cell>
          <cell r="H66">
            <v>400</v>
          </cell>
          <cell r="R66" t="str">
            <v>Group</v>
          </cell>
          <cell r="S66">
            <v>20</v>
          </cell>
          <cell r="T66" t="str">
            <v>0503</v>
          </cell>
          <cell r="U66">
            <v>3011</v>
          </cell>
          <cell r="V66">
            <v>5473.8</v>
          </cell>
          <cell r="W66">
            <v>4</v>
          </cell>
          <cell r="X66" t="str">
            <v>Top Sales Executive</v>
          </cell>
          <cell r="Y66">
            <v>10.5566</v>
          </cell>
          <cell r="Z66">
            <v>0.2094</v>
          </cell>
          <cell r="AA66">
            <v>0.38</v>
          </cell>
          <cell r="AB66">
            <v>0.315</v>
          </cell>
          <cell r="AC66">
            <v>10.3184</v>
          </cell>
          <cell r="AD66">
            <v>0.28639999999999999</v>
          </cell>
          <cell r="AE66">
            <v>0.33</v>
          </cell>
          <cell r="AF66">
            <v>0.52300000000000002</v>
          </cell>
          <cell r="AG66">
            <v>9.8131000000000004</v>
          </cell>
          <cell r="AH66">
            <v>0.43149999999999999</v>
          </cell>
          <cell r="AI66">
            <v>0.33</v>
          </cell>
          <cell r="AJ66">
            <v>0.88700000000000001</v>
          </cell>
          <cell r="AK66">
            <v>360.56275330740482</v>
          </cell>
          <cell r="AL66">
            <v>433.76623668972729</v>
          </cell>
          <cell r="AM66">
            <v>521.83190406124641</v>
          </cell>
          <cell r="AN66">
            <v>627.38941752269216</v>
          </cell>
          <cell r="AO66">
            <v>833.41175879323816</v>
          </cell>
          <cell r="AP66">
            <v>1107.0877835929011</v>
          </cell>
          <cell r="AQ66">
            <v>1756.4385661530916</v>
          </cell>
          <cell r="AR66">
            <v>2696.3669606148815</v>
          </cell>
          <cell r="AS66">
            <v>4139.2821396645668</v>
          </cell>
          <cell r="AT66">
            <v>275</v>
          </cell>
          <cell r="AU66">
            <v>320</v>
          </cell>
          <cell r="AV66">
            <v>375</v>
          </cell>
          <cell r="AX66">
            <v>435</v>
          </cell>
          <cell r="AZ66">
            <v>0.4</v>
          </cell>
          <cell r="BA66">
            <v>0.5</v>
          </cell>
          <cell r="BB66">
            <v>0.65</v>
          </cell>
          <cell r="BC66">
            <v>450</v>
          </cell>
          <cell r="BD66">
            <v>480</v>
          </cell>
          <cell r="BE66">
            <v>530</v>
          </cell>
          <cell r="BF66">
            <v>410</v>
          </cell>
          <cell r="BG66">
            <v>525</v>
          </cell>
          <cell r="BH66">
            <v>675</v>
          </cell>
          <cell r="BI66">
            <v>1.34</v>
          </cell>
          <cell r="BJ66">
            <v>2.17</v>
          </cell>
          <cell r="BK66">
            <v>3.09</v>
          </cell>
          <cell r="BL66">
            <v>880</v>
          </cell>
          <cell r="BM66">
            <v>1175</v>
          </cell>
          <cell r="BN66">
            <v>1520</v>
          </cell>
          <cell r="BO66">
            <v>1020</v>
          </cell>
          <cell r="BP66">
            <v>1470</v>
          </cell>
          <cell r="BQ66">
            <v>2110</v>
          </cell>
        </row>
        <row r="67">
          <cell r="A67">
            <v>14</v>
          </cell>
          <cell r="B67" t="str">
            <v>Head of Group Taxation</v>
          </cell>
          <cell r="C67" t="str">
            <v>PJ Ellingsworth</v>
          </cell>
          <cell r="D67">
            <v>4</v>
          </cell>
          <cell r="E67" t="str">
            <v>None</v>
          </cell>
          <cell r="F67">
            <v>152487.35999999999</v>
          </cell>
          <cell r="G67">
            <v>25048.799999999999</v>
          </cell>
          <cell r="R67" t="str">
            <v>Division</v>
          </cell>
          <cell r="S67">
            <v>14</v>
          </cell>
          <cell r="T67" t="str">
            <v>0503</v>
          </cell>
          <cell r="U67">
            <v>1906.7</v>
          </cell>
          <cell r="V67">
            <v>3631.3</v>
          </cell>
          <cell r="W67">
            <v>4</v>
          </cell>
          <cell r="X67" t="str">
            <v>Top Sales Executive</v>
          </cell>
          <cell r="Y67">
            <v>11.1229</v>
          </cell>
          <cell r="Z67">
            <v>0.14360000000000001</v>
          </cell>
          <cell r="AA67">
            <v>0.53</v>
          </cell>
          <cell r="AB67">
            <v>0.20899999999999999</v>
          </cell>
          <cell r="AC67">
            <v>11.2933</v>
          </cell>
          <cell r="AD67">
            <v>0.1668</v>
          </cell>
          <cell r="AE67">
            <v>0.5</v>
          </cell>
          <cell r="AF67">
            <v>0.25900000000000001</v>
          </cell>
          <cell r="AG67">
            <v>11.1852</v>
          </cell>
          <cell r="AH67">
            <v>0.26219999999999999</v>
          </cell>
          <cell r="AI67">
            <v>0.42</v>
          </cell>
          <cell r="AJ67">
            <v>0.53800000000000003</v>
          </cell>
          <cell r="AK67">
            <v>313.9096918043133</v>
          </cell>
          <cell r="AL67">
            <v>356.81448600628056</v>
          </cell>
          <cell r="AM67">
            <v>405.58345520371341</v>
          </cell>
          <cell r="AN67">
            <v>473.74801461376205</v>
          </cell>
          <cell r="AO67">
            <v>553.43264210677887</v>
          </cell>
          <cell r="AP67">
            <v>646.52025950757957</v>
          </cell>
          <cell r="AQ67">
            <v>1120.6380921757375</v>
          </cell>
          <cell r="AR67">
            <v>1498.5143533594319</v>
          </cell>
          <cell r="AS67">
            <v>2003.8095107622773</v>
          </cell>
          <cell r="AT67">
            <v>335.37885687179818</v>
          </cell>
          <cell r="AU67">
            <v>381.2180303967292</v>
          </cell>
          <cell r="AV67">
            <v>433.32244630768207</v>
          </cell>
          <cell r="AX67">
            <v>355</v>
          </cell>
          <cell r="AZ67">
            <v>0.45500000000000002</v>
          </cell>
          <cell r="BA67">
            <v>0.56000000000000005</v>
          </cell>
          <cell r="BB67">
            <v>0.66500000000000004</v>
          </cell>
          <cell r="BC67">
            <v>554.67223422724101</v>
          </cell>
          <cell r="BD67">
            <v>594.70012741889764</v>
          </cell>
          <cell r="BE67">
            <v>634.72802061055415</v>
          </cell>
          <cell r="BF67">
            <v>506.14897129552179</v>
          </cell>
          <cell r="BG67">
            <v>591.28345416304262</v>
          </cell>
          <cell r="BH67">
            <v>690.73759504462362</v>
          </cell>
          <cell r="BI67">
            <v>1.5966666666666667</v>
          </cell>
          <cell r="BJ67">
            <v>2.4816666666666665</v>
          </cell>
          <cell r="BK67">
            <v>3.8691666666666666</v>
          </cell>
          <cell r="BL67">
            <v>1163.3503560940185</v>
          </cell>
          <cell r="BM67">
            <v>1540.7562061867807</v>
          </cell>
          <cell r="BN67">
            <v>2109.724116553899</v>
          </cell>
          <cell r="BO67">
            <v>1197.2816772894789</v>
          </cell>
          <cell r="BP67">
            <v>1601.0019567951501</v>
          </cell>
          <cell r="BQ67">
            <v>2140.855668538029</v>
          </cell>
        </row>
        <row r="68">
          <cell r="A68" t="str">
            <v>14G</v>
          </cell>
          <cell r="B68" t="str">
            <v>VP Products Trading</v>
          </cell>
          <cell r="C68" t="str">
            <v>MC Lawrence</v>
          </cell>
          <cell r="D68" t="str">
            <v>n/a</v>
          </cell>
          <cell r="E68" t="str">
            <v>None</v>
          </cell>
          <cell r="F68">
            <v>106331.04</v>
          </cell>
          <cell r="G68">
            <v>3863.52</v>
          </cell>
          <cell r="H68">
            <v>199</v>
          </cell>
          <cell r="R68" t="str">
            <v>Group</v>
          </cell>
          <cell r="S68">
            <v>20</v>
          </cell>
          <cell r="T68" t="str">
            <v>0503</v>
          </cell>
          <cell r="U68">
            <v>3011</v>
          </cell>
          <cell r="V68">
            <v>5473.8</v>
          </cell>
          <cell r="W68">
            <v>4</v>
          </cell>
          <cell r="X68" t="str">
            <v>Top Sales Executive</v>
          </cell>
          <cell r="Y68">
            <v>10.5566</v>
          </cell>
          <cell r="Z68">
            <v>0.2094</v>
          </cell>
          <cell r="AA68">
            <v>0.38</v>
          </cell>
          <cell r="AB68">
            <v>0.315</v>
          </cell>
          <cell r="AC68">
            <v>10.3184</v>
          </cell>
          <cell r="AD68">
            <v>0.28639999999999999</v>
          </cell>
          <cell r="AE68">
            <v>0.33</v>
          </cell>
          <cell r="AF68">
            <v>0.52300000000000002</v>
          </cell>
          <cell r="AG68">
            <v>9.8131000000000004</v>
          </cell>
          <cell r="AH68">
            <v>0.43149999999999999</v>
          </cell>
          <cell r="AI68">
            <v>0.33</v>
          </cell>
          <cell r="AJ68">
            <v>0.88700000000000001</v>
          </cell>
          <cell r="AK68">
            <v>360.56275330740488</v>
          </cell>
          <cell r="AL68">
            <v>433.76623668972741</v>
          </cell>
          <cell r="AM68">
            <v>521.83190406124652</v>
          </cell>
          <cell r="AN68">
            <v>627.38941752269216</v>
          </cell>
          <cell r="AO68">
            <v>833.41175879323816</v>
          </cell>
          <cell r="AP68">
            <v>1107.0877835929011</v>
          </cell>
          <cell r="AQ68">
            <v>1756.4385661530916</v>
          </cell>
          <cell r="AR68">
            <v>2696.3669606148815</v>
          </cell>
          <cell r="AS68">
            <v>4139.2821396645668</v>
          </cell>
          <cell r="AT68">
            <v>385.22265222116357</v>
          </cell>
          <cell r="AU68">
            <v>463.43272733761353</v>
          </cell>
          <cell r="AV68">
            <v>557.52145292918908</v>
          </cell>
          <cell r="AX68">
            <v>435</v>
          </cell>
          <cell r="AZ68">
            <v>0.5</v>
          </cell>
          <cell r="BA68">
            <v>0.66400000000000003</v>
          </cell>
          <cell r="BB68">
            <v>0.76500000000000001</v>
          </cell>
          <cell r="BC68">
            <v>695.14909100642035</v>
          </cell>
          <cell r="BD68">
            <v>771.15205828978901</v>
          </cell>
          <cell r="BE68">
            <v>817.9587637508879</v>
          </cell>
          <cell r="BF68">
            <v>670.29834106999249</v>
          </cell>
          <cell r="BG68">
            <v>890.41112863069111</v>
          </cell>
          <cell r="BH68">
            <v>1182.8046250626089</v>
          </cell>
          <cell r="BI68">
            <v>2.0110714285714284</v>
          </cell>
          <cell r="BJ68">
            <v>3.2171428571428571</v>
          </cell>
          <cell r="BK68">
            <v>5.0328571428571429</v>
          </cell>
          <cell r="BL68">
            <v>1627.1454080200281</v>
          </cell>
          <cell r="BM68">
            <v>2262.0813468102256</v>
          </cell>
          <cell r="BN68">
            <v>3150.3494757657631</v>
          </cell>
          <cell r="BO68">
            <v>1876.5663305775956</v>
          </cell>
          <cell r="BP68">
            <v>2880.7790666165033</v>
          </cell>
          <cell r="BQ68">
            <v>4422.3792654861836</v>
          </cell>
        </row>
        <row r="69">
          <cell r="A69">
            <v>14</v>
          </cell>
          <cell r="P69">
            <v>56176200000</v>
          </cell>
          <cell r="Q69">
            <v>62880800000</v>
          </cell>
          <cell r="R69" t="str">
            <v>Division</v>
          </cell>
          <cell r="S69">
            <v>14</v>
          </cell>
          <cell r="T69" t="str">
            <v>0503</v>
          </cell>
          <cell r="U69">
            <v>1906.7</v>
          </cell>
          <cell r="V69">
            <v>3631.3</v>
          </cell>
          <cell r="W69">
            <v>4</v>
          </cell>
          <cell r="X69" t="str">
            <v>Top Sales Executive</v>
          </cell>
          <cell r="Y69">
            <v>11.1229</v>
          </cell>
          <cell r="Z69">
            <v>0.14360000000000001</v>
          </cell>
          <cell r="AA69">
            <v>0.53</v>
          </cell>
          <cell r="AB69">
            <v>0.20899999999999999</v>
          </cell>
          <cell r="AC69">
            <v>11.2933</v>
          </cell>
          <cell r="AD69">
            <v>0.1668</v>
          </cell>
          <cell r="AE69">
            <v>0.5</v>
          </cell>
          <cell r="AF69">
            <v>0.25900000000000001</v>
          </cell>
          <cell r="AG69">
            <v>11.1852</v>
          </cell>
          <cell r="AH69">
            <v>0.26219999999999999</v>
          </cell>
          <cell r="AI69">
            <v>0.42</v>
          </cell>
          <cell r="AJ69">
            <v>0.53800000000000003</v>
          </cell>
          <cell r="AK69">
            <v>313.9096918043133</v>
          </cell>
          <cell r="AL69">
            <v>356.81448600628056</v>
          </cell>
          <cell r="AM69">
            <v>405.58345520371341</v>
          </cell>
          <cell r="AN69">
            <v>473.74801461376205</v>
          </cell>
          <cell r="AO69">
            <v>553.43264210677887</v>
          </cell>
          <cell r="AP69">
            <v>646.52025950757957</v>
          </cell>
          <cell r="AQ69">
            <v>1120.638092175737</v>
          </cell>
          <cell r="AR69">
            <v>1498.5143533594314</v>
          </cell>
          <cell r="AS69">
            <v>2003.8095107622767</v>
          </cell>
          <cell r="AT69">
            <v>335.37885687179818</v>
          </cell>
          <cell r="AU69">
            <v>381.2180303967292</v>
          </cell>
          <cell r="AV69">
            <v>433.32244630768207</v>
          </cell>
          <cell r="AX69">
            <v>355</v>
          </cell>
          <cell r="AZ69">
            <v>0.45500000000000002</v>
          </cell>
          <cell r="BA69">
            <v>0.56000000000000005</v>
          </cell>
          <cell r="BB69">
            <v>0.66500000000000004</v>
          </cell>
          <cell r="BC69">
            <v>554.67223422724101</v>
          </cell>
          <cell r="BD69">
            <v>594.70012741889764</v>
          </cell>
          <cell r="BE69">
            <v>634.72802061055415</v>
          </cell>
          <cell r="BF69">
            <v>506.14897129552179</v>
          </cell>
          <cell r="BG69">
            <v>591.28345416304262</v>
          </cell>
          <cell r="BH69">
            <v>690.73759504462362</v>
          </cell>
          <cell r="BI69">
            <v>1.5966666666666667</v>
          </cell>
          <cell r="BJ69">
            <v>2.4816666666666665</v>
          </cell>
          <cell r="BK69">
            <v>3.8691666666666666</v>
          </cell>
          <cell r="BL69">
            <v>1163.3503560940185</v>
          </cell>
          <cell r="BM69">
            <v>1540.7562061867807</v>
          </cell>
          <cell r="BN69">
            <v>2109.724116553899</v>
          </cell>
          <cell r="BO69">
            <v>1197.2816772894785</v>
          </cell>
          <cell r="BP69">
            <v>1601.0019567951497</v>
          </cell>
          <cell r="BQ69">
            <v>2140.8556685380281</v>
          </cell>
        </row>
        <row r="70">
          <cell r="A70" t="str">
            <v>14G</v>
          </cell>
          <cell r="B70" t="str">
            <v>VP Products Trading</v>
          </cell>
          <cell r="C70" t="str">
            <v>MC Lawrence</v>
          </cell>
          <cell r="D70" t="str">
            <v>n/a</v>
          </cell>
          <cell r="E70" t="str">
            <v>None</v>
          </cell>
          <cell r="F70">
            <v>106331.04</v>
          </cell>
          <cell r="G70">
            <v>3863.52</v>
          </cell>
          <cell r="H70">
            <v>199</v>
          </cell>
          <cell r="R70" t="str">
            <v>Group</v>
          </cell>
          <cell r="S70">
            <v>44</v>
          </cell>
          <cell r="T70" t="str">
            <v>0601</v>
          </cell>
          <cell r="U70">
            <v>2190.4</v>
          </cell>
          <cell r="V70">
            <v>4127</v>
          </cell>
          <cell r="W70">
            <v>4</v>
          </cell>
          <cell r="X70" t="str">
            <v>Top Finance Executive</v>
          </cell>
          <cell r="Y70">
            <v>11.549099999999999</v>
          </cell>
          <cell r="Z70">
            <v>8.6300000000000002E-2</v>
          </cell>
          <cell r="AA70">
            <v>0.33</v>
          </cell>
          <cell r="AB70">
            <v>0.22800000000000001</v>
          </cell>
          <cell r="AC70">
            <v>11.627700000000001</v>
          </cell>
          <cell r="AD70">
            <v>0.12909999999999999</v>
          </cell>
          <cell r="AE70">
            <v>0.35</v>
          </cell>
          <cell r="AF70">
            <v>0.34399999999999997</v>
          </cell>
          <cell r="AG70">
            <v>11.804399999999999</v>
          </cell>
          <cell r="AH70">
            <v>0.17449999999999999</v>
          </cell>
          <cell r="AI70">
            <v>0.27</v>
          </cell>
          <cell r="AJ70">
            <v>0.62</v>
          </cell>
          <cell r="AK70">
            <v>178.70002867127565</v>
          </cell>
          <cell r="AL70">
            <v>205.27379895559918</v>
          </cell>
          <cell r="AM70">
            <v>235.79924889198932</v>
          </cell>
          <cell r="AN70">
            <v>255.21613561040385</v>
          </cell>
          <cell r="AO70">
            <v>311.58578395037392</v>
          </cell>
          <cell r="AP70">
            <v>380.40580987470844</v>
          </cell>
          <cell r="AQ70">
            <v>384.53856881181997</v>
          </cell>
          <cell r="AR70">
            <v>532.55263813634463</v>
          </cell>
          <cell r="AS70">
            <v>737.53931435879088</v>
          </cell>
          <cell r="AT70">
            <v>335</v>
          </cell>
          <cell r="AU70">
            <v>380</v>
          </cell>
          <cell r="AV70">
            <v>435</v>
          </cell>
          <cell r="AX70">
            <v>205</v>
          </cell>
          <cell r="AZ70">
            <v>0.45500000000000002</v>
          </cell>
          <cell r="BA70">
            <v>0.56000000000000005</v>
          </cell>
          <cell r="BB70">
            <v>0.66500000000000004</v>
          </cell>
          <cell r="BC70">
            <v>555</v>
          </cell>
          <cell r="BD70">
            <v>595</v>
          </cell>
          <cell r="BE70">
            <v>635</v>
          </cell>
          <cell r="BF70">
            <v>505</v>
          </cell>
          <cell r="BG70">
            <v>590</v>
          </cell>
          <cell r="BH70">
            <v>690</v>
          </cell>
          <cell r="BI70">
            <v>1.5966666666666667</v>
          </cell>
          <cell r="BJ70">
            <v>2.4816666666666665</v>
          </cell>
          <cell r="BK70">
            <v>3.8691666666666666</v>
          </cell>
          <cell r="BL70">
            <v>1165</v>
          </cell>
          <cell r="BM70">
            <v>1540</v>
          </cell>
          <cell r="BN70">
            <v>2110</v>
          </cell>
          <cell r="BO70">
            <v>1195</v>
          </cell>
          <cell r="BP70">
            <v>1600</v>
          </cell>
          <cell r="BQ70">
            <v>2140</v>
          </cell>
        </row>
        <row r="71">
          <cell r="A71" t="str">
            <v>15G</v>
          </cell>
          <cell r="B71" t="str">
            <v>VP Finance SEPCo</v>
          </cell>
          <cell r="C71" t="str">
            <v>JR Eagan</v>
          </cell>
          <cell r="D71">
            <v>4</v>
          </cell>
          <cell r="E71" t="str">
            <v>None</v>
          </cell>
          <cell r="F71">
            <v>2736</v>
          </cell>
          <cell r="G71">
            <v>4025.6640000000002</v>
          </cell>
          <cell r="H71">
            <v>280</v>
          </cell>
          <cell r="AT71">
            <v>190</v>
          </cell>
          <cell r="AU71">
            <v>220</v>
          </cell>
          <cell r="AV71">
            <v>250</v>
          </cell>
          <cell r="AZ71">
            <v>0.35</v>
          </cell>
          <cell r="BA71">
            <v>0.4</v>
          </cell>
          <cell r="BB71">
            <v>0.5</v>
          </cell>
          <cell r="BC71">
            <v>295</v>
          </cell>
          <cell r="BD71">
            <v>305</v>
          </cell>
          <cell r="BE71">
            <v>330</v>
          </cell>
          <cell r="BF71">
            <v>275</v>
          </cell>
          <cell r="BG71">
            <v>335</v>
          </cell>
          <cell r="BH71">
            <v>405</v>
          </cell>
          <cell r="BI71">
            <v>0.86749999999999994</v>
          </cell>
          <cell r="BJ71">
            <v>1.4824999999999999</v>
          </cell>
          <cell r="BK71">
            <v>2.24125</v>
          </cell>
          <cell r="BL71">
            <v>485</v>
          </cell>
          <cell r="BM71">
            <v>630</v>
          </cell>
          <cell r="BN71">
            <v>820</v>
          </cell>
          <cell r="BO71">
            <v>410</v>
          </cell>
          <cell r="BP71">
            <v>570</v>
          </cell>
          <cell r="BQ71">
            <v>790</v>
          </cell>
        </row>
        <row r="72">
          <cell r="A72">
            <v>15</v>
          </cell>
          <cell r="P72">
            <v>25705400000</v>
          </cell>
          <cell r="Q72">
            <v>91795300000</v>
          </cell>
          <cell r="R72" t="str">
            <v>Group</v>
          </cell>
          <cell r="S72">
            <v>44</v>
          </cell>
          <cell r="T72" t="str">
            <v>0601</v>
          </cell>
          <cell r="U72">
            <v>2190.4</v>
          </cell>
          <cell r="V72">
            <v>4127</v>
          </cell>
          <cell r="W72">
            <v>4</v>
          </cell>
          <cell r="X72" t="str">
            <v>Top Finance Executive</v>
          </cell>
          <cell r="Y72">
            <v>11.549099999999999</v>
          </cell>
          <cell r="Z72">
            <v>8.6300000000000002E-2</v>
          </cell>
          <cell r="AA72">
            <v>0.33</v>
          </cell>
          <cell r="AB72">
            <v>0.22800000000000001</v>
          </cell>
          <cell r="AC72">
            <v>11.627700000000001</v>
          </cell>
          <cell r="AD72">
            <v>0.12909999999999999</v>
          </cell>
          <cell r="AE72">
            <v>0.35</v>
          </cell>
          <cell r="AF72">
            <v>0.34399999999999997</v>
          </cell>
          <cell r="AG72">
            <v>11.804399999999999</v>
          </cell>
          <cell r="AH72">
            <v>0.17449999999999999</v>
          </cell>
          <cell r="AI72">
            <v>0.27</v>
          </cell>
          <cell r="AJ72">
            <v>0.62</v>
          </cell>
          <cell r="AK72">
            <v>178.70002867127542</v>
          </cell>
          <cell r="AL72">
            <v>205.27379895559892</v>
          </cell>
          <cell r="AM72">
            <v>235.79924889198904</v>
          </cell>
          <cell r="AN72">
            <v>255.21613561040377</v>
          </cell>
          <cell r="AO72">
            <v>311.58578395037381</v>
          </cell>
          <cell r="AP72">
            <v>380.40580987470832</v>
          </cell>
          <cell r="AQ72">
            <v>384.53856881181997</v>
          </cell>
          <cell r="AR72">
            <v>532.55263813634463</v>
          </cell>
          <cell r="AS72">
            <v>737.53931435879088</v>
          </cell>
          <cell r="AT72">
            <v>190.9218253002866</v>
          </cell>
          <cell r="AU72">
            <v>219.3130503354345</v>
          </cell>
          <cell r="AV72">
            <v>251.92622148768353</v>
          </cell>
          <cell r="AX72">
            <v>205</v>
          </cell>
          <cell r="AZ72">
            <v>0.35</v>
          </cell>
          <cell r="BA72">
            <v>0.4</v>
          </cell>
          <cell r="BB72">
            <v>0.5</v>
          </cell>
          <cell r="BC72">
            <v>296.07261795283659</v>
          </cell>
          <cell r="BD72">
            <v>307.03827046960828</v>
          </cell>
          <cell r="BE72">
            <v>328.96957550315176</v>
          </cell>
          <cell r="BF72">
            <v>272.67108359818707</v>
          </cell>
          <cell r="BG72">
            <v>332.89601043577454</v>
          </cell>
          <cell r="BH72">
            <v>406.42283113291649</v>
          </cell>
          <cell r="BI72">
            <v>0.86749999999999994</v>
          </cell>
          <cell r="BJ72">
            <v>1.4824999999999999</v>
          </cell>
          <cell r="BK72">
            <v>2.24125</v>
          </cell>
          <cell r="BL72">
            <v>486.32668911882604</v>
          </cell>
          <cell r="BM72">
            <v>632.1698675918899</v>
          </cell>
          <cell r="BN72">
            <v>820.50494956744433</v>
          </cell>
          <cell r="BO72">
            <v>410.83824105571443</v>
          </cell>
          <cell r="BP72">
            <v>568.97540810421549</v>
          </cell>
          <cell r="BQ72">
            <v>787.98169857673156</v>
          </cell>
        </row>
        <row r="73">
          <cell r="A73" t="str">
            <v>15G</v>
          </cell>
          <cell r="B73" t="str">
            <v>VP Finance SEPCo</v>
          </cell>
          <cell r="C73" t="str">
            <v>JR Eagan</v>
          </cell>
          <cell r="D73">
            <v>4</v>
          </cell>
          <cell r="E73" t="str">
            <v>None</v>
          </cell>
          <cell r="F73">
            <v>2736</v>
          </cell>
          <cell r="G73">
            <v>4025.6640000000002</v>
          </cell>
          <cell r="H73">
            <v>280</v>
          </cell>
          <cell r="R73" t="str">
            <v>Group</v>
          </cell>
          <cell r="S73">
            <v>44</v>
          </cell>
          <cell r="T73" t="str">
            <v>0601</v>
          </cell>
          <cell r="U73">
            <v>2190.4</v>
          </cell>
          <cell r="V73">
            <v>4127</v>
          </cell>
          <cell r="W73">
            <v>4</v>
          </cell>
          <cell r="X73" t="str">
            <v>Top Finance Executive</v>
          </cell>
          <cell r="Y73">
            <v>11.549099999999999</v>
          </cell>
          <cell r="Z73">
            <v>8.6300000000000002E-2</v>
          </cell>
          <cell r="AA73">
            <v>0.33</v>
          </cell>
          <cell r="AB73">
            <v>0.22800000000000001</v>
          </cell>
          <cell r="AC73">
            <v>11.627700000000001</v>
          </cell>
          <cell r="AD73">
            <v>0.12909999999999999</v>
          </cell>
          <cell r="AE73">
            <v>0.35</v>
          </cell>
          <cell r="AF73">
            <v>0.34399999999999997</v>
          </cell>
          <cell r="AG73">
            <v>11.804399999999999</v>
          </cell>
          <cell r="AH73">
            <v>0.17449999999999999</v>
          </cell>
          <cell r="AI73">
            <v>0.27</v>
          </cell>
          <cell r="AJ73">
            <v>0.62</v>
          </cell>
          <cell r="AK73">
            <v>207.60546066440858</v>
          </cell>
          <cell r="AL73">
            <v>238.47764273672149</v>
          </cell>
          <cell r="AM73">
            <v>273.94070417634885</v>
          </cell>
          <cell r="AN73">
            <v>319.38555914868243</v>
          </cell>
          <cell r="AO73">
            <v>389.92832326904795</v>
          </cell>
          <cell r="AP73">
            <v>476.05188441419358</v>
          </cell>
          <cell r="AQ73">
            <v>520.71702113706522</v>
          </cell>
          <cell r="AR73">
            <v>721.14800912141652</v>
          </cell>
          <cell r="AS73">
            <v>998.7275812958145</v>
          </cell>
          <cell r="AT73">
            <v>190</v>
          </cell>
          <cell r="AU73">
            <v>220</v>
          </cell>
          <cell r="AV73">
            <v>250</v>
          </cell>
          <cell r="AX73">
            <v>240</v>
          </cell>
          <cell r="AZ73">
            <v>0.35</v>
          </cell>
          <cell r="BA73">
            <v>0.4</v>
          </cell>
          <cell r="BB73">
            <v>0.5</v>
          </cell>
          <cell r="BC73">
            <v>295</v>
          </cell>
          <cell r="BD73">
            <v>305</v>
          </cell>
          <cell r="BE73">
            <v>330</v>
          </cell>
          <cell r="BF73">
            <v>275</v>
          </cell>
          <cell r="BG73">
            <v>335</v>
          </cell>
          <cell r="BH73">
            <v>405</v>
          </cell>
          <cell r="BI73">
            <v>0.86749999999999994</v>
          </cell>
          <cell r="BJ73">
            <v>1.4824999999999999</v>
          </cell>
          <cell r="BK73">
            <v>2.24125</v>
          </cell>
          <cell r="BL73">
            <v>485</v>
          </cell>
          <cell r="BM73">
            <v>630</v>
          </cell>
          <cell r="BN73">
            <v>820</v>
          </cell>
          <cell r="BO73">
            <v>410</v>
          </cell>
          <cell r="BP73">
            <v>570</v>
          </cell>
          <cell r="BQ73">
            <v>790</v>
          </cell>
        </row>
        <row r="74">
          <cell r="A74">
            <v>16</v>
          </cell>
          <cell r="B74" t="str">
            <v>ITPS</v>
          </cell>
          <cell r="C74" t="str">
            <v>AD Matula</v>
          </cell>
          <cell r="D74">
            <v>4</v>
          </cell>
          <cell r="E74" t="str">
            <v>None</v>
          </cell>
          <cell r="F74">
            <v>152487.35999999999</v>
          </cell>
          <cell r="G74">
            <v>25048.799999999999</v>
          </cell>
          <cell r="R74" t="str">
            <v>Division</v>
          </cell>
          <cell r="S74">
            <v>20</v>
          </cell>
          <cell r="T74" t="str">
            <v>0601</v>
          </cell>
          <cell r="U74">
            <v>736.7</v>
          </cell>
          <cell r="V74">
            <v>1683.7</v>
          </cell>
          <cell r="W74">
            <v>6</v>
          </cell>
          <cell r="X74" t="str">
            <v>Top Finance Executive</v>
          </cell>
          <cell r="Y74">
            <v>10.889900000000001</v>
          </cell>
          <cell r="Z74">
            <v>0.1681</v>
          </cell>
          <cell r="AA74">
            <v>0.65</v>
          </cell>
          <cell r="AB74">
            <v>0.14599999999999999</v>
          </cell>
          <cell r="AC74">
            <v>10.8902</v>
          </cell>
          <cell r="AD74">
            <v>0.22140000000000001</v>
          </cell>
          <cell r="AE74">
            <v>0.56000000000000005</v>
          </cell>
          <cell r="AF74">
            <v>0.24099999999999999</v>
          </cell>
          <cell r="AG74">
            <v>10.515000000000001</v>
          </cell>
          <cell r="AH74">
            <v>0.34960000000000002</v>
          </cell>
          <cell r="AI74">
            <v>0.72</v>
          </cell>
          <cell r="AJ74">
            <v>0.27200000000000002</v>
          </cell>
          <cell r="AK74">
            <v>247.79131813763789</v>
          </cell>
          <cell r="AL74">
            <v>271.66625932774951</v>
          </cell>
          <cell r="AM74">
            <v>297.84157496647146</v>
          </cell>
          <cell r="AN74">
            <v>392.90148546961001</v>
          </cell>
          <cell r="AO74">
            <v>454.54786610752871</v>
          </cell>
          <cell r="AP74">
            <v>525.86658545196292</v>
          </cell>
          <cell r="AQ74">
            <v>915.10284536682991</v>
          </cell>
          <cell r="AR74">
            <v>1076.4620059069905</v>
          </cell>
          <cell r="AS74">
            <v>1266.2734642648768</v>
          </cell>
          <cell r="AT74">
            <v>264.73846201461936</v>
          </cell>
          <cell r="AU74">
            <v>290.24627745732505</v>
          </cell>
          <cell r="AV74">
            <v>318.21179641506893</v>
          </cell>
          <cell r="AX74">
            <v>270</v>
          </cell>
          <cell r="AZ74">
            <v>0.4</v>
          </cell>
          <cell r="BA74">
            <v>0.5</v>
          </cell>
          <cell r="BB74">
            <v>0.6</v>
          </cell>
          <cell r="BC74">
            <v>406.34478844025506</v>
          </cell>
          <cell r="BD74">
            <v>435.36941618598757</v>
          </cell>
          <cell r="BE74">
            <v>464.39404393172003</v>
          </cell>
          <cell r="BF74">
            <v>419.77312106111475</v>
          </cell>
          <cell r="BG74">
            <v>485.63567073198431</v>
          </cell>
          <cell r="BH74">
            <v>561.83207750685881</v>
          </cell>
          <cell r="BI74">
            <v>1.2349999999999999</v>
          </cell>
          <cell r="BJ74">
            <v>2.0449999999999999</v>
          </cell>
          <cell r="BK74">
            <v>3.02</v>
          </cell>
          <cell r="BL74">
            <v>764.79894110005148</v>
          </cell>
          <cell r="BM74">
            <v>1028.9230535862173</v>
          </cell>
          <cell r="BN74">
            <v>1340.9378018528419</v>
          </cell>
          <cell r="BO74">
            <v>977.68929794808025</v>
          </cell>
          <cell r="BP74">
            <v>1150.0842644643974</v>
          </cell>
          <cell r="BQ74">
            <v>1352.8774613209021</v>
          </cell>
        </row>
        <row r="75">
          <cell r="R75" t="str">
            <v>Group</v>
          </cell>
          <cell r="S75">
            <v>44</v>
          </cell>
          <cell r="T75" t="str">
            <v>0601</v>
          </cell>
          <cell r="U75">
            <v>2190.4</v>
          </cell>
          <cell r="V75">
            <v>4127</v>
          </cell>
          <cell r="W75">
            <v>4</v>
          </cell>
          <cell r="X75" t="str">
            <v>Top Finance Executive</v>
          </cell>
          <cell r="Y75">
            <v>11.549099999999999</v>
          </cell>
          <cell r="Z75">
            <v>8.6300000000000002E-2</v>
          </cell>
          <cell r="AA75">
            <v>0.33</v>
          </cell>
          <cell r="AB75">
            <v>0.22800000000000001</v>
          </cell>
          <cell r="AC75">
            <v>11.627700000000001</v>
          </cell>
          <cell r="AD75">
            <v>0.12909999999999999</v>
          </cell>
          <cell r="AE75">
            <v>0.35</v>
          </cell>
          <cell r="AF75">
            <v>0.34399999999999997</v>
          </cell>
          <cell r="AG75">
            <v>11.804399999999999</v>
          </cell>
          <cell r="AH75">
            <v>0.17449999999999999</v>
          </cell>
          <cell r="AI75">
            <v>0.27</v>
          </cell>
          <cell r="AJ75">
            <v>0.62</v>
          </cell>
          <cell r="AK75">
            <v>207.60546066440881</v>
          </cell>
          <cell r="AL75">
            <v>238.47764273672175</v>
          </cell>
          <cell r="AM75">
            <v>273.94070417634913</v>
          </cell>
          <cell r="AN75">
            <v>319.38555914868243</v>
          </cell>
          <cell r="AO75">
            <v>389.92832326904795</v>
          </cell>
          <cell r="AP75">
            <v>476.05188441419358</v>
          </cell>
          <cell r="AQ75">
            <v>520.71702113706522</v>
          </cell>
          <cell r="AR75">
            <v>721.14800912141652</v>
          </cell>
          <cell r="AS75">
            <v>998.7275812958145</v>
          </cell>
          <cell r="AT75">
            <v>221.80418093423066</v>
          </cell>
          <cell r="AU75">
            <v>254.78779820656641</v>
          </cell>
          <cell r="AV75">
            <v>292.67627797421517</v>
          </cell>
          <cell r="AX75">
            <v>240</v>
          </cell>
          <cell r="AZ75">
            <v>0.35</v>
          </cell>
          <cell r="BA75">
            <v>0.42</v>
          </cell>
          <cell r="BB75">
            <v>0.5</v>
          </cell>
          <cell r="BC75">
            <v>343.96352757886461</v>
          </cell>
          <cell r="BD75">
            <v>361.79867345332428</v>
          </cell>
          <cell r="BE75">
            <v>382.1816973098496</v>
          </cell>
          <cell r="BF75">
            <v>341.2292341563612</v>
          </cell>
          <cell r="BG75">
            <v>416.59661595103825</v>
          </cell>
          <cell r="BH75">
            <v>508.61040921930481</v>
          </cell>
          <cell r="BI75">
            <v>1.1299999999999999</v>
          </cell>
          <cell r="BJ75">
            <v>1.92</v>
          </cell>
          <cell r="BK75">
            <v>2.95</v>
          </cell>
          <cell r="BL75">
            <v>631.87373955228463</v>
          </cell>
          <cell r="BM75">
            <v>850.99124600993173</v>
          </cell>
          <cell r="BN75">
            <v>1133.8057020192205</v>
          </cell>
          <cell r="BO75">
            <v>556.3303200319898</v>
          </cell>
          <cell r="BP75">
            <v>770.46934595853247</v>
          </cell>
          <cell r="BQ75">
            <v>1067.0333643286504</v>
          </cell>
        </row>
        <row r="76">
          <cell r="A76">
            <v>16</v>
          </cell>
          <cell r="B76" t="str">
            <v>EVP Finance &amp; Business Systems</v>
          </cell>
          <cell r="C76" t="str">
            <v>MF Keeth</v>
          </cell>
          <cell r="D76">
            <v>4</v>
          </cell>
          <cell r="E76" t="str">
            <v>None</v>
          </cell>
          <cell r="F76">
            <v>15546.24</v>
          </cell>
          <cell r="G76">
            <v>1140.48</v>
          </cell>
          <cell r="H76">
            <v>435</v>
          </cell>
          <cell r="P76" t="str">
            <v>n/a</v>
          </cell>
          <cell r="Q76" t="str">
            <v>n/a</v>
          </cell>
          <cell r="R76" t="str">
            <v>Total Sample Group</v>
          </cell>
          <cell r="S76">
            <v>217</v>
          </cell>
          <cell r="T76" t="str">
            <v>0601</v>
          </cell>
          <cell r="U76">
            <v>2148</v>
          </cell>
          <cell r="V76">
            <v>5248.9</v>
          </cell>
          <cell r="W76">
            <v>3</v>
          </cell>
          <cell r="X76" t="str">
            <v>Top Finance Executive</v>
          </cell>
          <cell r="Y76">
            <v>11.1829</v>
          </cell>
          <cell r="Z76">
            <v>0.14369999999999999</v>
          </cell>
          <cell r="AA76">
            <v>0.4</v>
          </cell>
          <cell r="AB76">
            <v>0.27300000000000002</v>
          </cell>
          <cell r="AC76">
            <v>11.2239</v>
          </cell>
          <cell r="AD76">
            <v>0.19020000000000001</v>
          </cell>
          <cell r="AE76">
            <v>0.36</v>
          </cell>
          <cell r="AF76">
            <v>0.41899999999999998</v>
          </cell>
          <cell r="AG76">
            <v>11.051</v>
          </cell>
          <cell r="AH76">
            <v>0.28939999999999999</v>
          </cell>
          <cell r="AI76">
            <v>0.27</v>
          </cell>
          <cell r="AJ76">
            <v>0.91900000000000004</v>
          </cell>
          <cell r="AK76">
            <v>244.48327501064134</v>
          </cell>
          <cell r="AL76">
            <v>287.74535857873411</v>
          </cell>
          <cell r="AM76">
            <v>338.66280374393892</v>
          </cell>
          <cell r="AN76">
            <v>370.7975564514486</v>
          </cell>
          <cell r="AO76">
            <v>469.59663954945722</v>
          </cell>
          <cell r="AP76">
            <v>594.72075810461115</v>
          </cell>
          <cell r="AQ76">
            <v>662.77953965399058</v>
          </cell>
          <cell r="AR76">
            <v>1029.0694867767018</v>
          </cell>
          <cell r="AS76">
            <v>1597.7922450166695</v>
          </cell>
          <cell r="AT76">
            <v>249.96457974939847</v>
          </cell>
          <cell r="AU76">
            <v>294.19659741077419</v>
          </cell>
          <cell r="AV76">
            <v>346.25560955415898</v>
          </cell>
          <cell r="AX76">
            <v>290</v>
          </cell>
          <cell r="AZ76">
            <v>0.4</v>
          </cell>
          <cell r="BA76">
            <v>0.5</v>
          </cell>
          <cell r="BB76">
            <v>0.625</v>
          </cell>
          <cell r="BC76">
            <v>411.87523637508389</v>
          </cell>
          <cell r="BD76">
            <v>441.29489611616128</v>
          </cell>
          <cell r="BE76">
            <v>478.06947079250807</v>
          </cell>
          <cell r="BF76">
            <v>379.1108220652556</v>
          </cell>
          <cell r="BG76">
            <v>480.12497644920967</v>
          </cell>
          <cell r="BH76">
            <v>608.05437247759494</v>
          </cell>
          <cell r="BI76">
            <v>1.3050000000000002</v>
          </cell>
          <cell r="BJ76">
            <v>2.1283333333333334</v>
          </cell>
          <cell r="BK76">
            <v>3.0666666666666664</v>
          </cell>
          <cell r="BL76">
            <v>795.80179599614416</v>
          </cell>
          <cell r="BM76">
            <v>1067.4433209387591</v>
          </cell>
          <cell r="BN76">
            <v>1380.2723695188822</v>
          </cell>
          <cell r="BO76">
            <v>677.63902904564145</v>
          </cell>
          <cell r="BP76">
            <v>1052.1411813706734</v>
          </cell>
          <cell r="BQ76">
            <v>1633.6146799205624</v>
          </cell>
        </row>
        <row r="77">
          <cell r="A77" t="str">
            <v>20G</v>
          </cell>
          <cell r="B77" t="str">
            <v>Director Research &amp; Technical Development - SEPTAR</v>
          </cell>
          <cell r="C77" t="str">
            <v>PR Sullivan</v>
          </cell>
          <cell r="D77">
            <v>4</v>
          </cell>
          <cell r="E77" t="str">
            <v>None</v>
          </cell>
          <cell r="F77">
            <v>13769.279999999999</v>
          </cell>
          <cell r="G77">
            <v>20128.32</v>
          </cell>
          <cell r="R77" t="str">
            <v>Division</v>
          </cell>
          <cell r="S77">
            <v>20</v>
          </cell>
          <cell r="T77" t="str">
            <v>0601</v>
          </cell>
          <cell r="U77">
            <v>736.7</v>
          </cell>
          <cell r="V77">
            <v>1683.7</v>
          </cell>
          <cell r="W77">
            <v>6</v>
          </cell>
          <cell r="X77" t="str">
            <v>Top Finance Executive</v>
          </cell>
          <cell r="Y77">
            <v>10.889900000000001</v>
          </cell>
          <cell r="Z77">
            <v>0.1681</v>
          </cell>
          <cell r="AA77">
            <v>0.65</v>
          </cell>
          <cell r="AB77">
            <v>0.14599999999999999</v>
          </cell>
          <cell r="AC77">
            <v>10.8902</v>
          </cell>
          <cell r="AD77">
            <v>0.22140000000000001</v>
          </cell>
          <cell r="AE77">
            <v>0.56000000000000005</v>
          </cell>
          <cell r="AF77">
            <v>0.24099999999999999</v>
          </cell>
          <cell r="AG77">
            <v>10.515000000000001</v>
          </cell>
          <cell r="AH77">
            <v>0.34960000000000002</v>
          </cell>
          <cell r="AI77">
            <v>0.72</v>
          </cell>
          <cell r="AJ77">
            <v>0.27200000000000002</v>
          </cell>
          <cell r="AK77">
            <v>247.7913181376382</v>
          </cell>
          <cell r="AL77">
            <v>271.66625932774986</v>
          </cell>
          <cell r="AM77">
            <v>297.84157496647185</v>
          </cell>
          <cell r="AN77">
            <v>392.90148546960961</v>
          </cell>
          <cell r="AO77">
            <v>454.54786610752825</v>
          </cell>
          <cell r="AP77">
            <v>525.86658545196235</v>
          </cell>
          <cell r="AQ77">
            <v>915.10284536682934</v>
          </cell>
          <cell r="AR77">
            <v>1076.4620059069898</v>
          </cell>
          <cell r="AS77">
            <v>1266.2734642648761</v>
          </cell>
          <cell r="AT77">
            <v>264.7384620146197</v>
          </cell>
          <cell r="AU77">
            <v>290.24627745732545</v>
          </cell>
          <cell r="AV77">
            <v>318.21179641506939</v>
          </cell>
          <cell r="AX77">
            <v>270</v>
          </cell>
          <cell r="AZ77">
            <v>0.4</v>
          </cell>
          <cell r="BA77">
            <v>0.5</v>
          </cell>
          <cell r="BB77">
            <v>0.6</v>
          </cell>
          <cell r="BC77">
            <v>406.34478844025563</v>
          </cell>
          <cell r="BD77">
            <v>435.36941618598814</v>
          </cell>
          <cell r="BE77">
            <v>464.39404393172072</v>
          </cell>
          <cell r="BF77">
            <v>419.77312106111435</v>
          </cell>
          <cell r="BG77">
            <v>485.63567073198379</v>
          </cell>
          <cell r="BH77">
            <v>561.83207750685824</v>
          </cell>
          <cell r="BI77">
            <v>1.2349999999999999</v>
          </cell>
          <cell r="BJ77">
            <v>2.0449999999999999</v>
          </cell>
          <cell r="BK77">
            <v>3.02</v>
          </cell>
          <cell r="BL77">
            <v>764.7989411000525</v>
          </cell>
          <cell r="BM77">
            <v>1028.9230535862187</v>
          </cell>
          <cell r="BN77">
            <v>1340.9378018528437</v>
          </cell>
          <cell r="BO77">
            <v>977.68929794807968</v>
          </cell>
          <cell r="BP77">
            <v>1150.0842644643967</v>
          </cell>
          <cell r="BQ77">
            <v>1352.8774613209014</v>
          </cell>
        </row>
        <row r="78">
          <cell r="A78">
            <v>17</v>
          </cell>
          <cell r="R78" t="str">
            <v>Corporate</v>
          </cell>
          <cell r="S78">
            <v>38</v>
          </cell>
          <cell r="T78" t="str">
            <v>0601</v>
          </cell>
          <cell r="U78">
            <v>19908.5</v>
          </cell>
          <cell r="V78">
            <v>27999</v>
          </cell>
          <cell r="W78">
            <v>2</v>
          </cell>
          <cell r="X78" t="str">
            <v>Top Finance Executive</v>
          </cell>
          <cell r="AK78">
            <v>424.6</v>
          </cell>
          <cell r="AL78">
            <v>490</v>
          </cell>
          <cell r="AM78">
            <v>540.6</v>
          </cell>
          <cell r="AN78">
            <v>658.8</v>
          </cell>
          <cell r="AO78">
            <v>865.8</v>
          </cell>
          <cell r="AP78">
            <v>1077.5</v>
          </cell>
          <cell r="AQ78">
            <v>1559.5</v>
          </cell>
          <cell r="AR78">
            <v>2537.4</v>
          </cell>
          <cell r="AS78">
            <v>3632.6</v>
          </cell>
          <cell r="AT78">
            <v>453.63958598811519</v>
          </cell>
          <cell r="AU78">
            <v>523.51247558684986</v>
          </cell>
          <cell r="AV78">
            <v>577.57315163724695</v>
          </cell>
          <cell r="AX78">
            <v>490</v>
          </cell>
          <cell r="AZ78">
            <v>0.54</v>
          </cell>
          <cell r="BA78">
            <v>0.68599999999999994</v>
          </cell>
          <cell r="BB78">
            <v>0.83</v>
          </cell>
          <cell r="BC78">
            <v>806.20921240374878</v>
          </cell>
          <cell r="BD78">
            <v>882.6420338394289</v>
          </cell>
          <cell r="BE78">
            <v>958.02783032393518</v>
          </cell>
          <cell r="BF78">
            <v>703.85718146248291</v>
          </cell>
          <cell r="BG78">
            <v>925.01449257774402</v>
          </cell>
          <cell r="BH78">
            <v>1151.1932498874096</v>
          </cell>
          <cell r="BI78">
            <v>2.297857142857143</v>
          </cell>
          <cell r="BJ78">
            <v>3.7357142857142858</v>
          </cell>
          <cell r="BK78">
            <v>5.8342857142857145</v>
          </cell>
          <cell r="BL78">
            <v>2009.1660938058174</v>
          </cell>
          <cell r="BM78">
            <v>2838.3350676388754</v>
          </cell>
          <cell r="BN78">
            <v>4012.349187890642</v>
          </cell>
          <cell r="BO78">
            <v>1666.1585830156985</v>
          </cell>
          <cell r="BP78">
            <v>2710.9399092940262</v>
          </cell>
          <cell r="BQ78">
            <v>3881.0437118710011</v>
          </cell>
        </row>
        <row r="79">
          <cell r="A79" t="str">
            <v>16G</v>
          </cell>
          <cell r="B79" t="str">
            <v>EVP Finance &amp; Business Systems</v>
          </cell>
          <cell r="C79" t="str">
            <v>MF Keeth</v>
          </cell>
          <cell r="D79">
            <v>4</v>
          </cell>
          <cell r="E79" t="str">
            <v>None</v>
          </cell>
          <cell r="F79">
            <v>15546.24</v>
          </cell>
          <cell r="G79">
            <v>1140.48</v>
          </cell>
          <cell r="H79">
            <v>435</v>
          </cell>
          <cell r="R79" t="str">
            <v>No Data</v>
          </cell>
          <cell r="T79" t="str">
            <v>0802</v>
          </cell>
          <cell r="X79" t="str">
            <v>Top Basic Research Executive</v>
          </cell>
          <cell r="AK79">
            <v>1E-3</v>
          </cell>
          <cell r="AL79">
            <v>1E-3</v>
          </cell>
          <cell r="AM79">
            <v>1E-3</v>
          </cell>
          <cell r="AN79">
            <v>1E-3</v>
          </cell>
          <cell r="AO79">
            <v>1E-3</v>
          </cell>
          <cell r="AP79">
            <v>1E-3</v>
          </cell>
          <cell r="AQ79">
            <v>1E-3</v>
          </cell>
          <cell r="AR79">
            <v>1E-3</v>
          </cell>
          <cell r="AS79">
            <v>1E-3</v>
          </cell>
          <cell r="AT79">
            <v>250</v>
          </cell>
          <cell r="AU79">
            <v>295</v>
          </cell>
          <cell r="AV79">
            <v>345</v>
          </cell>
          <cell r="AX79">
            <v>0</v>
          </cell>
          <cell r="AZ79">
            <v>0.4</v>
          </cell>
          <cell r="BA79">
            <v>0.5</v>
          </cell>
          <cell r="BB79">
            <v>0.625</v>
          </cell>
          <cell r="BC79">
            <v>410</v>
          </cell>
          <cell r="BD79">
            <v>440</v>
          </cell>
          <cell r="BE79">
            <v>480</v>
          </cell>
          <cell r="BF79">
            <v>380</v>
          </cell>
          <cell r="BG79">
            <v>480</v>
          </cell>
          <cell r="BH79">
            <v>610</v>
          </cell>
          <cell r="BI79">
            <v>1.3050000000000002</v>
          </cell>
          <cell r="BJ79">
            <v>2.1283333333333334</v>
          </cell>
          <cell r="BK79">
            <v>3.0666666666666664</v>
          </cell>
          <cell r="BL79">
            <v>795</v>
          </cell>
          <cell r="BM79">
            <v>1065</v>
          </cell>
          <cell r="BN79">
            <v>1380</v>
          </cell>
          <cell r="BO79">
            <v>680</v>
          </cell>
          <cell r="BP79">
            <v>1050</v>
          </cell>
          <cell r="BQ79">
            <v>1635</v>
          </cell>
        </row>
        <row r="80">
          <cell r="A80" t="str">
            <v>21G</v>
          </cell>
          <cell r="B80" t="str">
            <v>Director Global Business</v>
          </cell>
          <cell r="C80" t="str">
            <v>M Odum</v>
          </cell>
          <cell r="D80">
            <v>4</v>
          </cell>
          <cell r="E80" t="str">
            <v>None</v>
          </cell>
          <cell r="F80">
            <v>16349.76</v>
          </cell>
          <cell r="G80">
            <v>292.32</v>
          </cell>
        </row>
        <row r="81">
          <cell r="A81">
            <v>17</v>
          </cell>
          <cell r="P81" t="str">
            <v>n/a</v>
          </cell>
          <cell r="Q81" t="str">
            <v>n/a</v>
          </cell>
          <cell r="R81" t="str">
            <v>Total Sample Corporate</v>
          </cell>
          <cell r="S81">
            <v>215</v>
          </cell>
          <cell r="T81" t="str">
            <v>0606</v>
          </cell>
          <cell r="U81" t="str">
            <v>n/a</v>
          </cell>
          <cell r="V81" t="str">
            <v>n/a</v>
          </cell>
          <cell r="W81">
            <v>3</v>
          </cell>
          <cell r="X81" t="str">
            <v>Top Tax Executive</v>
          </cell>
          <cell r="Y81">
            <v>10.4438</v>
          </cell>
          <cell r="Z81">
            <v>0.1983</v>
          </cell>
          <cell r="AA81">
            <v>0.55000000000000004</v>
          </cell>
          <cell r="AB81">
            <v>0.28499999999999998</v>
          </cell>
          <cell r="AC81">
            <v>10.199</v>
          </cell>
          <cell r="AD81">
            <v>0.26619999999999999</v>
          </cell>
          <cell r="AE81">
            <v>0.56999999999999995</v>
          </cell>
          <cell r="AF81">
            <v>0.38200000000000001</v>
          </cell>
          <cell r="AG81">
            <v>9.4102999999999994</v>
          </cell>
          <cell r="AH81">
            <v>0.41949999999999998</v>
          </cell>
          <cell r="AI81">
            <v>0.56999999999999995</v>
          </cell>
          <cell r="AJ81">
            <v>0.66900000000000004</v>
          </cell>
          <cell r="AK81">
            <v>309.03692264704455</v>
          </cell>
          <cell r="AL81">
            <v>366.03278116339527</v>
          </cell>
          <cell r="AM81">
            <v>433.54041885548565</v>
          </cell>
          <cell r="AN81">
            <v>517.96849097492918</v>
          </cell>
          <cell r="AO81">
            <v>644.38625862648519</v>
          </cell>
          <cell r="AP81">
            <v>801.65812697424815</v>
          </cell>
          <cell r="AQ81">
            <v>1291.3677430903649</v>
          </cell>
          <cell r="AR81">
            <v>1824.7692812485284</v>
          </cell>
          <cell r="AS81">
            <v>2578.4931887951502</v>
          </cell>
          <cell r="AT81">
            <v>315.96551744962329</v>
          </cell>
          <cell r="AU81">
            <v>374.23922071572883</v>
          </cell>
          <cell r="AV81">
            <v>443.260376804396</v>
          </cell>
          <cell r="AX81">
            <v>365</v>
          </cell>
          <cell r="AZ81">
            <v>0.46500000000000002</v>
          </cell>
          <cell r="BA81">
            <v>0.58000000000000007</v>
          </cell>
          <cell r="BB81">
            <v>0.69500000000000006</v>
          </cell>
          <cell r="BC81">
            <v>548.26045834854278</v>
          </cell>
          <cell r="BD81">
            <v>591.29796873085161</v>
          </cell>
          <cell r="BE81">
            <v>634.33547911316032</v>
          </cell>
          <cell r="BF81">
            <v>529.58132274832633</v>
          </cell>
          <cell r="BG81">
            <v>658.83337143142285</v>
          </cell>
          <cell r="BH81">
            <v>819.63126845010515</v>
          </cell>
          <cell r="BI81">
            <v>1.6460714285714286</v>
          </cell>
          <cell r="BJ81">
            <v>2.5571428571428569</v>
          </cell>
          <cell r="BK81">
            <v>4.0128571428571425</v>
          </cell>
          <cell r="BL81">
            <v>1164.2849470195406</v>
          </cell>
          <cell r="BM81">
            <v>1548.2811188467867</v>
          </cell>
          <cell r="BN81">
            <v>2136.1040090995634</v>
          </cell>
          <cell r="BO81">
            <v>1320.3201535543167</v>
          </cell>
          <cell r="BP81">
            <v>1865.6805317543581</v>
          </cell>
          <cell r="BQ81">
            <v>2636.3028975941697</v>
          </cell>
        </row>
        <row r="82">
          <cell r="A82" t="str">
            <v>18G</v>
          </cell>
          <cell r="B82" t="str">
            <v>CIO</v>
          </cell>
          <cell r="C82" t="str">
            <v>M Rose</v>
          </cell>
          <cell r="D82">
            <v>3</v>
          </cell>
          <cell r="E82" t="str">
            <v>None</v>
          </cell>
          <cell r="F82">
            <v>152487.35999999999</v>
          </cell>
          <cell r="G82">
            <v>25048.799999999999</v>
          </cell>
          <cell r="R82" t="str">
            <v>Corporate (other cuts n/a)</v>
          </cell>
          <cell r="S82">
            <v>38</v>
          </cell>
          <cell r="T82" t="str">
            <v>0606</v>
          </cell>
          <cell r="U82">
            <v>19908.5</v>
          </cell>
          <cell r="V82">
            <v>30365.7</v>
          </cell>
          <cell r="W82">
            <v>3</v>
          </cell>
          <cell r="X82" t="str">
            <v>Top Tax Executive</v>
          </cell>
          <cell r="AK82">
            <v>194.3</v>
          </cell>
          <cell r="AL82">
            <v>253.8</v>
          </cell>
          <cell r="AM82">
            <v>299.39999999999998</v>
          </cell>
          <cell r="AN82">
            <v>269.5</v>
          </cell>
          <cell r="AO82">
            <v>373.8</v>
          </cell>
          <cell r="AP82">
            <v>479.2</v>
          </cell>
          <cell r="AQ82">
            <v>470.1</v>
          </cell>
          <cell r="AR82">
            <v>854.4</v>
          </cell>
          <cell r="AS82">
            <v>1271.3</v>
          </cell>
          <cell r="AT82">
            <v>207.58872246229578</v>
          </cell>
          <cell r="AU82">
            <v>271.15809449784183</v>
          </cell>
          <cell r="AV82">
            <v>319.87680651163839</v>
          </cell>
          <cell r="AX82">
            <v>255</v>
          </cell>
          <cell r="AZ82">
            <v>0.38750000000000001</v>
          </cell>
          <cell r="BA82">
            <v>0.48</v>
          </cell>
          <cell r="BB82">
            <v>0.57499999999999996</v>
          </cell>
          <cell r="BC82">
            <v>376.23185611575553</v>
          </cell>
          <cell r="BD82">
            <v>401.31397985680587</v>
          </cell>
          <cell r="BE82">
            <v>427.07399883410085</v>
          </cell>
          <cell r="BF82">
            <v>287.93186157276739</v>
          </cell>
          <cell r="BG82">
            <v>399.36523137625403</v>
          </cell>
          <cell r="BH82">
            <v>511.97383326779271</v>
          </cell>
          <cell r="BI82">
            <v>1.1824999999999999</v>
          </cell>
          <cell r="BJ82">
            <v>1.9824999999999999</v>
          </cell>
          <cell r="BK82">
            <v>2.9850000000000003</v>
          </cell>
          <cell r="BL82">
            <v>696.87630285945352</v>
          </cell>
          <cell r="BM82">
            <v>938.88490219877724</v>
          </cell>
          <cell r="BN82">
            <v>1236.4809109101589</v>
          </cell>
          <cell r="BO82">
            <v>502.2514587211798</v>
          </cell>
          <cell r="BP82">
            <v>912.8348145742948</v>
          </cell>
          <cell r="BQ82">
            <v>1358.2477759460453</v>
          </cell>
        </row>
        <row r="83">
          <cell r="A83" t="str">
            <v>17G</v>
          </cell>
          <cell r="B83" t="str">
            <v>Head of Group Taxation</v>
          </cell>
          <cell r="C83" t="str">
            <v>PJ Ellingsworth</v>
          </cell>
          <cell r="D83">
            <v>4</v>
          </cell>
          <cell r="E83" t="str">
            <v>None</v>
          </cell>
          <cell r="F83">
            <v>152487.35999999999</v>
          </cell>
          <cell r="G83">
            <v>25048.799999999999</v>
          </cell>
          <cell r="AT83">
            <v>315</v>
          </cell>
          <cell r="AU83">
            <v>375</v>
          </cell>
          <cell r="AV83">
            <v>445</v>
          </cell>
          <cell r="AZ83">
            <v>0.46500000000000002</v>
          </cell>
          <cell r="BA83">
            <v>0.58000000000000007</v>
          </cell>
          <cell r="BB83">
            <v>0.69500000000000006</v>
          </cell>
          <cell r="BC83">
            <v>550</v>
          </cell>
          <cell r="BD83">
            <v>590</v>
          </cell>
          <cell r="BE83">
            <v>635</v>
          </cell>
          <cell r="BF83">
            <v>530</v>
          </cell>
          <cell r="BG83">
            <v>660</v>
          </cell>
          <cell r="BH83">
            <v>820</v>
          </cell>
          <cell r="BI83">
            <v>1.6460714285714286</v>
          </cell>
          <cell r="BJ83">
            <v>2.5571428571428569</v>
          </cell>
          <cell r="BK83">
            <v>4.0128571428571425</v>
          </cell>
          <cell r="BL83">
            <v>1165</v>
          </cell>
          <cell r="BM83">
            <v>1550</v>
          </cell>
          <cell r="BN83">
            <v>2135</v>
          </cell>
          <cell r="BO83">
            <v>1320</v>
          </cell>
          <cell r="BP83">
            <v>1865</v>
          </cell>
          <cell r="BQ83">
            <v>2635</v>
          </cell>
        </row>
        <row r="84">
          <cell r="A84" t="str">
            <v>19a</v>
          </cell>
          <cell r="R84" t="str">
            <v>Group</v>
          </cell>
          <cell r="S84">
            <v>14</v>
          </cell>
          <cell r="T84" t="str">
            <v>0702</v>
          </cell>
          <cell r="U84">
            <v>4900.5</v>
          </cell>
          <cell r="V84">
            <v>8329</v>
          </cell>
          <cell r="W84">
            <v>4</v>
          </cell>
          <cell r="X84" t="str">
            <v>Top Information Technology Executive</v>
          </cell>
          <cell r="Y84">
            <v>10.8087</v>
          </cell>
          <cell r="Z84">
            <v>0.1449</v>
          </cell>
          <cell r="AA84">
            <v>0.23</v>
          </cell>
          <cell r="AB84">
            <v>0.20699999999999999</v>
          </cell>
          <cell r="AC84">
            <v>10.635400000000001</v>
          </cell>
          <cell r="AD84">
            <v>0.2077</v>
          </cell>
          <cell r="AE84">
            <v>0.26</v>
          </cell>
          <cell r="AF84">
            <v>0.28499999999999998</v>
          </cell>
          <cell r="AG84">
            <v>9.6601999999999997</v>
          </cell>
          <cell r="AH84">
            <v>0.36880000000000002</v>
          </cell>
          <cell r="AI84">
            <v>0.27</v>
          </cell>
          <cell r="AJ84">
            <v>0.54800000000000004</v>
          </cell>
          <cell r="AK84">
            <v>245.50307912383633</v>
          </cell>
          <cell r="AL84">
            <v>278.74645364392478</v>
          </cell>
          <cell r="AM84">
            <v>316.4912867747438</v>
          </cell>
          <cell r="AN84">
            <v>418.73917338334633</v>
          </cell>
          <cell r="AO84">
            <v>495.96748149936064</v>
          </cell>
          <cell r="AP84">
            <v>587.43905118145244</v>
          </cell>
          <cell r="AQ84">
            <v>952.47327926771482</v>
          </cell>
          <cell r="AR84">
            <v>1279.2287056512503</v>
          </cell>
          <cell r="AS84">
            <v>1718.0808291234148</v>
          </cell>
          <cell r="AT84">
            <v>262.29372391084456</v>
          </cell>
          <cell r="AU84">
            <v>297.8107061391554</v>
          </cell>
          <cell r="AV84">
            <v>338.13701436961992</v>
          </cell>
          <cell r="AX84">
            <v>280</v>
          </cell>
          <cell r="AZ84">
            <v>0.4</v>
          </cell>
          <cell r="BA84">
            <v>0.5</v>
          </cell>
          <cell r="BB84">
            <v>0.6</v>
          </cell>
          <cell r="BC84">
            <v>416.93498859481758</v>
          </cell>
          <cell r="BD84">
            <v>446.7160592087331</v>
          </cell>
          <cell r="BE84">
            <v>476.49712982264862</v>
          </cell>
          <cell r="BF84">
            <v>447.37792098593218</v>
          </cell>
          <cell r="BG84">
            <v>529.88808989858251</v>
          </cell>
          <cell r="BH84">
            <v>627.6156570212089</v>
          </cell>
          <cell r="BI84">
            <v>1.27</v>
          </cell>
          <cell r="BJ84">
            <v>2.0866666666666664</v>
          </cell>
          <cell r="BK84">
            <v>3.0433333333333334</v>
          </cell>
          <cell r="BL84">
            <v>795.15458539154497</v>
          </cell>
          <cell r="BM84">
            <v>1068.1477326857707</v>
          </cell>
          <cell r="BN84">
            <v>1382.8343788394782</v>
          </cell>
          <cell r="BO84">
            <v>1017.615600734217</v>
          </cell>
          <cell r="BP84">
            <v>1366.7187480351993</v>
          </cell>
          <cell r="BQ84">
            <v>1835.585200230013</v>
          </cell>
        </row>
        <row r="85">
          <cell r="A85">
            <v>18</v>
          </cell>
          <cell r="P85">
            <v>48101100000</v>
          </cell>
          <cell r="Q85">
            <v>69761200000</v>
          </cell>
          <cell r="R85" t="str">
            <v>Corporate (other cuts n/a)</v>
          </cell>
          <cell r="S85">
            <v>30</v>
          </cell>
          <cell r="T85" t="str">
            <v>0701</v>
          </cell>
          <cell r="U85">
            <v>19753.5</v>
          </cell>
          <cell r="V85">
            <v>27156.7</v>
          </cell>
          <cell r="W85">
            <v>3</v>
          </cell>
          <cell r="X85" t="str">
            <v>Chief Information Officer</v>
          </cell>
          <cell r="Y85">
            <v>10.6752</v>
          </cell>
          <cell r="Z85">
            <v>0.19570000000000001</v>
          </cell>
          <cell r="AA85">
            <v>0.27</v>
          </cell>
          <cell r="AB85">
            <v>0.28399999999999997</v>
          </cell>
          <cell r="AC85">
            <v>8.9914000000000005</v>
          </cell>
          <cell r="AD85">
            <v>0.40849999999999997</v>
          </cell>
          <cell r="AE85">
            <v>0.55000000000000004</v>
          </cell>
          <cell r="AF85">
            <v>0.32800000000000001</v>
          </cell>
          <cell r="AG85">
            <v>10.5434</v>
          </cell>
          <cell r="AH85">
            <v>0.33260000000000001</v>
          </cell>
          <cell r="AI85">
            <v>0.22</v>
          </cell>
          <cell r="AJ85">
            <v>0.629</v>
          </cell>
          <cell r="AK85">
            <v>377.79649615666159</v>
          </cell>
          <cell r="AL85">
            <v>447.23863858879935</v>
          </cell>
          <cell r="AM85">
            <v>529.44482514157301</v>
          </cell>
          <cell r="AN85">
            <v>869.17600788814332</v>
          </cell>
          <cell r="AO85">
            <v>1052.6074282471031</v>
          </cell>
          <cell r="AP85">
            <v>1274.7503243825959</v>
          </cell>
          <cell r="AQ85">
            <v>1444.8983184037897</v>
          </cell>
          <cell r="AR85">
            <v>2008.5563369616482</v>
          </cell>
          <cell r="AS85">
            <v>2792.0985908583311</v>
          </cell>
          <cell r="AT85">
            <v>403.6350591245137</v>
          </cell>
          <cell r="AU85">
            <v>477.82654462390769</v>
          </cell>
          <cell r="AV85">
            <v>565.65504305410548</v>
          </cell>
          <cell r="AX85">
            <v>445</v>
          </cell>
          <cell r="AZ85">
            <v>0.5</v>
          </cell>
          <cell r="BA85">
            <v>0.66800000000000004</v>
          </cell>
          <cell r="BB85">
            <v>0.755</v>
          </cell>
          <cell r="BC85">
            <v>716.73981693586154</v>
          </cell>
          <cell r="BD85">
            <v>797.01467643267802</v>
          </cell>
          <cell r="BE85">
            <v>838.58558581495799</v>
          </cell>
          <cell r="BF85">
            <v>928.6213951228923</v>
          </cell>
          <cell r="BG85">
            <v>1124.5982052709151</v>
          </cell>
          <cell r="BH85">
            <v>1361.9340776993317</v>
          </cell>
          <cell r="BI85">
            <v>2.0632142857142859</v>
          </cell>
          <cell r="BJ85">
            <v>3.3114285714285714</v>
          </cell>
          <cell r="BK85">
            <v>5.1785714285714288</v>
          </cell>
          <cell r="BL85">
            <v>1702.5983698974026</v>
          </cell>
          <cell r="BM85">
            <v>2379.3031484872754</v>
          </cell>
          <cell r="BN85">
            <v>3313.0444776173372</v>
          </cell>
          <cell r="BO85">
            <v>1543.718970691519</v>
          </cell>
          <cell r="BP85">
            <v>2145.9271435070355</v>
          </cell>
          <cell r="BQ85">
            <v>2983.0580518016322</v>
          </cell>
        </row>
        <row r="86">
          <cell r="A86" t="str">
            <v>18G</v>
          </cell>
          <cell r="B86" t="str">
            <v>CIO</v>
          </cell>
          <cell r="C86" t="str">
            <v>M Rose</v>
          </cell>
          <cell r="D86">
            <v>3</v>
          </cell>
          <cell r="E86" t="str">
            <v>None</v>
          </cell>
          <cell r="F86">
            <v>152487.35999999999</v>
          </cell>
          <cell r="G86">
            <v>25048.799999999999</v>
          </cell>
          <cell r="H86">
            <v>280</v>
          </cell>
          <cell r="AT86">
            <v>405</v>
          </cell>
          <cell r="AU86">
            <v>480</v>
          </cell>
          <cell r="AV86">
            <v>565</v>
          </cell>
          <cell r="AZ86">
            <v>0.5</v>
          </cell>
          <cell r="BA86">
            <v>0.66800000000000004</v>
          </cell>
          <cell r="BB86">
            <v>0.755</v>
          </cell>
          <cell r="BC86">
            <v>715</v>
          </cell>
          <cell r="BD86">
            <v>795</v>
          </cell>
          <cell r="BE86">
            <v>840</v>
          </cell>
          <cell r="BF86">
            <v>930</v>
          </cell>
          <cell r="BG86">
            <v>1125</v>
          </cell>
          <cell r="BH86">
            <v>1360</v>
          </cell>
          <cell r="BI86">
            <v>2.0632142857142859</v>
          </cell>
          <cell r="BJ86">
            <v>3.3114285714285714</v>
          </cell>
          <cell r="BK86">
            <v>5.1785714285714288</v>
          </cell>
          <cell r="BL86">
            <v>1705</v>
          </cell>
          <cell r="BM86">
            <v>2380</v>
          </cell>
          <cell r="BN86">
            <v>3315</v>
          </cell>
          <cell r="BO86">
            <v>1545</v>
          </cell>
          <cell r="BP86">
            <v>2145</v>
          </cell>
          <cell r="BQ86">
            <v>2985</v>
          </cell>
        </row>
        <row r="88">
          <cell r="A88" t="str">
            <v>19a</v>
          </cell>
          <cell r="R88" t="str">
            <v>Group</v>
          </cell>
          <cell r="S88">
            <v>14</v>
          </cell>
          <cell r="T88" t="str">
            <v>0702</v>
          </cell>
          <cell r="U88">
            <v>4900.5</v>
          </cell>
          <cell r="V88">
            <v>8329</v>
          </cell>
          <cell r="W88">
            <v>4</v>
          </cell>
          <cell r="X88" t="str">
            <v>Top Information Technology Executive</v>
          </cell>
          <cell r="Y88">
            <v>10.8087</v>
          </cell>
          <cell r="Z88">
            <v>0.1449</v>
          </cell>
          <cell r="AA88">
            <v>0.23</v>
          </cell>
          <cell r="AB88">
            <v>0.20699999999999999</v>
          </cell>
          <cell r="AC88">
            <v>10.635400000000001</v>
          </cell>
          <cell r="AD88">
            <v>0.2077</v>
          </cell>
          <cell r="AE88">
            <v>0.26</v>
          </cell>
          <cell r="AF88">
            <v>0.28499999999999998</v>
          </cell>
          <cell r="AG88">
            <v>9.6601999999999997</v>
          </cell>
          <cell r="AH88">
            <v>0.36880000000000002</v>
          </cell>
          <cell r="AI88">
            <v>0.27</v>
          </cell>
          <cell r="AJ88">
            <v>0.54800000000000004</v>
          </cell>
          <cell r="AK88">
            <v>245.50307912383627</v>
          </cell>
          <cell r="AL88">
            <v>278.74645364392472</v>
          </cell>
          <cell r="AM88">
            <v>316.49128677474374</v>
          </cell>
          <cell r="AN88">
            <v>418.73917338334633</v>
          </cell>
          <cell r="AO88">
            <v>495.96748149936064</v>
          </cell>
          <cell r="AP88">
            <v>587.43905118145244</v>
          </cell>
          <cell r="AQ88">
            <v>952.47327926771482</v>
          </cell>
          <cell r="AR88">
            <v>1279.2287056512503</v>
          </cell>
          <cell r="AS88">
            <v>1718.0808291234148</v>
          </cell>
          <cell r="AT88">
            <v>262.29372391084451</v>
          </cell>
          <cell r="AU88">
            <v>297.81070613915534</v>
          </cell>
          <cell r="AV88">
            <v>338.13701436961981</v>
          </cell>
          <cell r="AX88">
            <v>280</v>
          </cell>
          <cell r="AZ88">
            <v>0.4</v>
          </cell>
          <cell r="BA88">
            <v>0.5</v>
          </cell>
          <cell r="BB88">
            <v>0.6</v>
          </cell>
          <cell r="BC88">
            <v>416.93498859481747</v>
          </cell>
          <cell r="BD88">
            <v>446.71605920873299</v>
          </cell>
          <cell r="BE88">
            <v>476.4971298226485</v>
          </cell>
          <cell r="BF88">
            <v>447.37792098593218</v>
          </cell>
          <cell r="BG88">
            <v>529.88808989858251</v>
          </cell>
          <cell r="BH88">
            <v>627.6156570212089</v>
          </cell>
          <cell r="BI88">
            <v>1.27</v>
          </cell>
          <cell r="BJ88">
            <v>2.0866666666666664</v>
          </cell>
          <cell r="BK88">
            <v>3.0433333333333334</v>
          </cell>
          <cell r="BL88">
            <v>795.15458539154474</v>
          </cell>
          <cell r="BM88">
            <v>1068.1477326857703</v>
          </cell>
          <cell r="BN88">
            <v>1382.8343788394779</v>
          </cell>
          <cell r="BO88">
            <v>1017.615600734217</v>
          </cell>
          <cell r="BP88">
            <v>1366.7187480351993</v>
          </cell>
          <cell r="BQ88">
            <v>1835.585200230013</v>
          </cell>
        </row>
        <row r="89">
          <cell r="A89" t="str">
            <v>19b</v>
          </cell>
          <cell r="B89" t="str">
            <v>Director Research &amp; Technical Development - SEPTAR</v>
          </cell>
          <cell r="C89" t="str">
            <v>PR Sullivan</v>
          </cell>
          <cell r="D89">
            <v>4</v>
          </cell>
          <cell r="E89" t="str">
            <v>None</v>
          </cell>
          <cell r="F89">
            <v>13769.279999999999</v>
          </cell>
          <cell r="G89">
            <v>20128.32</v>
          </cell>
          <cell r="H89">
            <v>240</v>
          </cell>
          <cell r="P89" t="str">
            <v>n/a</v>
          </cell>
          <cell r="Q89" t="str">
            <v>n/a</v>
          </cell>
          <cell r="R89" t="str">
            <v>Total Sample Division</v>
          </cell>
          <cell r="S89">
            <v>34</v>
          </cell>
          <cell r="T89" t="str">
            <v>0702</v>
          </cell>
          <cell r="U89">
            <v>501</v>
          </cell>
          <cell r="V89">
            <v>1243.7</v>
          </cell>
          <cell r="W89">
            <v>4</v>
          </cell>
          <cell r="X89" t="str">
            <v>Top Information Technology Executive</v>
          </cell>
          <cell r="Y89">
            <v>10.916499999999999</v>
          </cell>
          <cell r="Z89">
            <v>0.15129999999999999</v>
          </cell>
          <cell r="AA89">
            <v>0.43</v>
          </cell>
          <cell r="AB89">
            <v>0.223</v>
          </cell>
          <cell r="AC89">
            <v>11.144600000000001</v>
          </cell>
          <cell r="AD89">
            <v>0.15409999999999999</v>
          </cell>
          <cell r="AE89">
            <v>0.34</v>
          </cell>
          <cell r="AF89">
            <v>0.28199999999999997</v>
          </cell>
          <cell r="AK89">
            <v>292.54059073175353</v>
          </cell>
          <cell r="AL89">
            <v>335.11895456584136</v>
          </cell>
          <cell r="AM89">
            <v>383.89446547703454</v>
          </cell>
          <cell r="AN89">
            <v>368.08676455560015</v>
          </cell>
          <cell r="AO89">
            <v>435.28591916768659</v>
          </cell>
          <cell r="AP89">
            <v>514.75317688864482</v>
          </cell>
          <cell r="AT89">
            <v>299.09933846689808</v>
          </cell>
          <cell r="AU89">
            <v>342.63230742660096</v>
          </cell>
          <cell r="AV89">
            <v>392.50136324012414</v>
          </cell>
          <cell r="AX89">
            <v>335</v>
          </cell>
          <cell r="AZ89">
            <v>0.43928571428571428</v>
          </cell>
          <cell r="BA89">
            <v>0.53500000000000003</v>
          </cell>
          <cell r="BB89">
            <v>0.65</v>
          </cell>
          <cell r="BC89">
            <v>493.14578533185784</v>
          </cell>
          <cell r="BD89">
            <v>525.9405918998325</v>
          </cell>
          <cell r="BE89">
            <v>565.34330725389157</v>
          </cell>
          <cell r="BF89">
            <v>376.33925432916266</v>
          </cell>
          <cell r="BG89">
            <v>445.04501116015211</v>
          </cell>
          <cell r="BH89">
            <v>526.29392145551628</v>
          </cell>
          <cell r="BI89">
            <v>1.5033333333333334</v>
          </cell>
          <cell r="BJ89">
            <v>2.3683333333333332</v>
          </cell>
          <cell r="BK89">
            <v>3.5858333333333334</v>
          </cell>
          <cell r="BL89">
            <v>1008.2363541631813</v>
          </cell>
          <cell r="BM89">
            <v>1337.4081066551657</v>
          </cell>
          <cell r="BN89">
            <v>1793.9656563011117</v>
          </cell>
          <cell r="BO89">
            <v>0</v>
          </cell>
          <cell r="BP89">
            <v>0</v>
          </cell>
          <cell r="BQ89">
            <v>0</v>
          </cell>
        </row>
        <row r="90">
          <cell r="R90" t="str">
            <v>Corporate</v>
          </cell>
          <cell r="S90">
            <v>9</v>
          </cell>
          <cell r="T90" t="str">
            <v>0702</v>
          </cell>
          <cell r="U90">
            <v>19805</v>
          </cell>
          <cell r="V90">
            <v>56071.199999999997</v>
          </cell>
          <cell r="W90">
            <v>4</v>
          </cell>
          <cell r="X90" t="str">
            <v>Top Information Technology Executive</v>
          </cell>
          <cell r="AK90">
            <v>159.69999999999999</v>
          </cell>
          <cell r="AL90">
            <v>193</v>
          </cell>
          <cell r="AM90">
            <v>235</v>
          </cell>
          <cell r="AN90">
            <v>178.9</v>
          </cell>
          <cell r="AO90">
            <v>273.10000000000002</v>
          </cell>
          <cell r="AP90">
            <v>365</v>
          </cell>
          <cell r="AQ90">
            <v>238.4</v>
          </cell>
          <cell r="AR90">
            <v>485.1</v>
          </cell>
          <cell r="AS90">
            <v>826.4</v>
          </cell>
          <cell r="AT90">
            <v>170.62233132902023</v>
          </cell>
          <cell r="AU90">
            <v>206.19981181277961</v>
          </cell>
          <cell r="AV90">
            <v>251.0723097202239</v>
          </cell>
          <cell r="AX90">
            <v>195</v>
          </cell>
          <cell r="AZ90">
            <v>0.33749999999999997</v>
          </cell>
          <cell r="BA90">
            <v>0.38750000000000001</v>
          </cell>
          <cell r="BB90">
            <v>0.48749999999999999</v>
          </cell>
          <cell r="BC90">
            <v>275.79224829959276</v>
          </cell>
          <cell r="BD90">
            <v>286.10223889023172</v>
          </cell>
          <cell r="BE90">
            <v>306.7222200715097</v>
          </cell>
          <cell r="BF90">
            <v>191.1354732295662</v>
          </cell>
          <cell r="BG90">
            <v>291.77807567911981</v>
          </cell>
          <cell r="BH90">
            <v>389.96337467183713</v>
          </cell>
          <cell r="BI90">
            <v>0.79499999999999993</v>
          </cell>
          <cell r="BJ90">
            <v>1.3712499999999999</v>
          </cell>
          <cell r="BK90">
            <v>2.0587499999999999</v>
          </cell>
          <cell r="BL90">
            <v>439.72109869075257</v>
          </cell>
          <cell r="BM90">
            <v>568.85373083850573</v>
          </cell>
          <cell r="BN90">
            <v>731.23608264106974</v>
          </cell>
          <cell r="BO90">
            <v>254.70484526511225</v>
          </cell>
          <cell r="BP90">
            <v>518.27735083098139</v>
          </cell>
          <cell r="BQ90">
            <v>882.91981596933203</v>
          </cell>
        </row>
        <row r="91">
          <cell r="A91" t="str">
            <v>19G</v>
          </cell>
          <cell r="B91" t="str">
            <v>ITPS</v>
          </cell>
          <cell r="C91" t="str">
            <v>AD Matula</v>
          </cell>
          <cell r="D91">
            <v>4</v>
          </cell>
          <cell r="E91" t="str">
            <v>None</v>
          </cell>
          <cell r="F91">
            <v>152487.35999999999</v>
          </cell>
          <cell r="G91">
            <v>25048.799999999999</v>
          </cell>
          <cell r="H91">
            <v>280</v>
          </cell>
          <cell r="R91" t="str">
            <v>No Data</v>
          </cell>
          <cell r="S91">
            <v>9</v>
          </cell>
          <cell r="T91" t="str">
            <v>0802</v>
          </cell>
          <cell r="U91">
            <v>20200</v>
          </cell>
          <cell r="V91">
            <v>26500</v>
          </cell>
          <cell r="W91">
            <v>3</v>
          </cell>
          <cell r="X91" t="str">
            <v>Top Basic Research Executive</v>
          </cell>
          <cell r="AK91">
            <v>1E-3</v>
          </cell>
          <cell r="AL91">
            <v>1E-3</v>
          </cell>
          <cell r="AM91">
            <v>1E-3</v>
          </cell>
          <cell r="AN91">
            <v>1E-3</v>
          </cell>
          <cell r="AO91">
            <v>1E-3</v>
          </cell>
          <cell r="AP91">
            <v>1E-3</v>
          </cell>
          <cell r="AQ91">
            <v>1E-3</v>
          </cell>
          <cell r="AR91">
            <v>1E-3</v>
          </cell>
          <cell r="AS91">
            <v>1E-3</v>
          </cell>
          <cell r="AT91">
            <v>300</v>
          </cell>
          <cell r="AU91">
            <v>345</v>
          </cell>
          <cell r="AV91">
            <v>395</v>
          </cell>
          <cell r="AX91">
            <v>0</v>
          </cell>
          <cell r="AZ91">
            <v>0.43928571428571428</v>
          </cell>
          <cell r="BA91">
            <v>0.53500000000000003</v>
          </cell>
          <cell r="BB91">
            <v>0.65</v>
          </cell>
          <cell r="BC91">
            <v>495</v>
          </cell>
          <cell r="BD91">
            <v>525</v>
          </cell>
          <cell r="BE91">
            <v>565</v>
          </cell>
          <cell r="BF91">
            <v>375</v>
          </cell>
          <cell r="BG91">
            <v>445</v>
          </cell>
          <cell r="BH91">
            <v>525</v>
          </cell>
          <cell r="BI91">
            <v>1.5033333333333334</v>
          </cell>
          <cell r="BJ91">
            <v>2.3683333333333332</v>
          </cell>
          <cell r="BK91">
            <v>3.5858333333333334</v>
          </cell>
          <cell r="BL91">
            <v>1010</v>
          </cell>
          <cell r="BM91">
            <v>1335</v>
          </cell>
          <cell r="BN91">
            <v>1795</v>
          </cell>
          <cell r="BO91">
            <v>0</v>
          </cell>
          <cell r="BP91">
            <v>0</v>
          </cell>
          <cell r="BQ91">
            <v>0</v>
          </cell>
        </row>
        <row r="92">
          <cell r="A92" t="str">
            <v>21G</v>
          </cell>
          <cell r="B92" t="str">
            <v>Director Global Business</v>
          </cell>
          <cell r="C92" t="str">
            <v>M Odum</v>
          </cell>
          <cell r="D92">
            <v>4</v>
          </cell>
          <cell r="E92" t="str">
            <v>None</v>
          </cell>
          <cell r="F92">
            <v>16349.76</v>
          </cell>
          <cell r="G92">
            <v>292.32</v>
          </cell>
          <cell r="H92">
            <v>270</v>
          </cell>
          <cell r="R92" t="str">
            <v>Group</v>
          </cell>
          <cell r="S92">
            <v>13</v>
          </cell>
          <cell r="T92" t="str">
            <v>1003</v>
          </cell>
          <cell r="U92">
            <v>6295</v>
          </cell>
          <cell r="V92">
            <v>8665.2000000000007</v>
          </cell>
          <cell r="W92">
            <v>4</v>
          </cell>
          <cell r="X92" t="str">
            <v>Top Business Development Executive</v>
          </cell>
          <cell r="AK92">
            <v>148</v>
          </cell>
          <cell r="AL92">
            <v>185</v>
          </cell>
          <cell r="AM92">
            <v>209.3</v>
          </cell>
          <cell r="AN92">
            <v>199.6</v>
          </cell>
          <cell r="AO92">
            <v>272</v>
          </cell>
          <cell r="AP92">
            <v>325</v>
          </cell>
          <cell r="AQ92">
            <v>325.89999999999998</v>
          </cell>
          <cell r="AR92">
            <v>351.3</v>
          </cell>
          <cell r="AS92">
            <v>574</v>
          </cell>
          <cell r="AT92">
            <v>158.12213548337505</v>
          </cell>
          <cell r="AU92">
            <v>197.6526693542188</v>
          </cell>
          <cell r="AV92">
            <v>223.61461457209728</v>
          </cell>
          <cell r="AX92">
            <v>185</v>
          </cell>
          <cell r="AZ92">
            <v>0.3125</v>
          </cell>
          <cell r="BA92">
            <v>0.36249999999999999</v>
          </cell>
          <cell r="BB92">
            <v>0.46250000000000002</v>
          </cell>
          <cell r="BC92">
            <v>219.88859465656842</v>
          </cell>
          <cell r="BD92">
            <v>269.30176199512312</v>
          </cell>
          <cell r="BE92">
            <v>315.02897414842346</v>
          </cell>
          <cell r="BF92">
            <v>213.25120434109229</v>
          </cell>
          <cell r="BG92">
            <v>290.60284359106765</v>
          </cell>
          <cell r="BH92">
            <v>347.22766237903306</v>
          </cell>
          <cell r="BI92">
            <v>0.72499999999999998</v>
          </cell>
          <cell r="BJ92">
            <v>1.2737499999999999</v>
          </cell>
          <cell r="BK92">
            <v>1.8962500000000002</v>
          </cell>
          <cell r="BL92">
            <v>363.18677993837707</v>
          </cell>
          <cell r="BM92">
            <v>521.06184958505924</v>
          </cell>
          <cell r="BN92">
            <v>689.82784841136095</v>
          </cell>
          <cell r="BO92">
            <v>348.1892159056211</v>
          </cell>
          <cell r="BP92">
            <v>375.3263932115517</v>
          </cell>
          <cell r="BQ92">
            <v>613.25747140173837</v>
          </cell>
        </row>
        <row r="93">
          <cell r="A93">
            <v>20</v>
          </cell>
          <cell r="B93" t="str">
            <v>Director of Business Development - Euorpe</v>
          </cell>
          <cell r="C93" t="str">
            <v>RM Sprague</v>
          </cell>
          <cell r="D93">
            <v>3</v>
          </cell>
          <cell r="E93" t="str">
            <v>E&amp;P Exec. Committee</v>
          </cell>
          <cell r="F93">
            <v>6884.6399999999994</v>
          </cell>
          <cell r="G93">
            <v>10064.16</v>
          </cell>
          <cell r="P93">
            <v>54072400000</v>
          </cell>
          <cell r="Q93">
            <v>220672700000</v>
          </cell>
          <cell r="R93" t="str">
            <v>Group</v>
          </cell>
          <cell r="S93">
            <v>12</v>
          </cell>
          <cell r="T93" t="str">
            <v>0801</v>
          </cell>
          <cell r="U93">
            <v>25530</v>
          </cell>
          <cell r="V93">
            <v>60311.5</v>
          </cell>
          <cell r="W93">
            <v>3</v>
          </cell>
          <cell r="X93" t="str">
            <v>Top Research &amp; Development Executive</v>
          </cell>
          <cell r="Y93">
            <v>7.3620999999999999</v>
          </cell>
          <cell r="Z93">
            <v>0.59330000000000005</v>
          </cell>
          <cell r="AA93">
            <v>0.38</v>
          </cell>
          <cell r="AB93">
            <v>0.52300000000000002</v>
          </cell>
          <cell r="AC93">
            <v>5.5975000000000001</v>
          </cell>
          <cell r="AD93">
            <v>0.84540000000000004</v>
          </cell>
          <cell r="AE93">
            <v>0.43</v>
          </cell>
          <cell r="AF93">
            <v>0.72199999999999998</v>
          </cell>
          <cell r="AG93">
            <v>2.4741</v>
          </cell>
          <cell r="AH93">
            <v>1.2892999999999999</v>
          </cell>
          <cell r="AI93">
            <v>0.4</v>
          </cell>
          <cell r="AJ93">
            <v>1.4319999999999999</v>
          </cell>
          <cell r="AK93">
            <v>338.54234964550062</v>
          </cell>
          <cell r="AL93">
            <v>449.71299668733587</v>
          </cell>
          <cell r="AM93">
            <v>597.38989701370633</v>
          </cell>
          <cell r="AN93">
            <v>589.76166987700071</v>
          </cell>
          <cell r="AO93">
            <v>851.13591675232306</v>
          </cell>
          <cell r="AP93">
            <v>1228.3476288598126</v>
          </cell>
          <cell r="AQ93">
            <v>1413.3861075581615</v>
          </cell>
          <cell r="AR93">
            <v>2575.0533334025245</v>
          </cell>
          <cell r="AS93">
            <v>4691.4991129517575</v>
          </cell>
          <cell r="AT93">
            <v>361.69621133449982</v>
          </cell>
          <cell r="AU93">
            <v>480.47013101911836</v>
          </cell>
          <cell r="AV93">
            <v>638.24706913514012</v>
          </cell>
          <cell r="AX93">
            <v>450</v>
          </cell>
          <cell r="AZ93">
            <v>0.5</v>
          </cell>
          <cell r="BA93">
            <v>0.66999999999999993</v>
          </cell>
          <cell r="BB93">
            <v>0.75</v>
          </cell>
          <cell r="BC93">
            <v>720.70519652867756</v>
          </cell>
          <cell r="BD93">
            <v>802.38511880192755</v>
          </cell>
          <cell r="BE93">
            <v>840.82272928345719</v>
          </cell>
          <cell r="BF93">
            <v>630.09712612967985</v>
          </cell>
          <cell r="BG93">
            <v>909.34749150998277</v>
          </cell>
          <cell r="BH93">
            <v>1312.3577715625256</v>
          </cell>
          <cell r="BI93">
            <v>2.0892857142857144</v>
          </cell>
          <cell r="BJ93">
            <v>3.3585714285714285</v>
          </cell>
          <cell r="BK93">
            <v>5.2514285714285718</v>
          </cell>
          <cell r="BL93">
            <v>1724.5445774079071</v>
          </cell>
          <cell r="BM93">
            <v>2416.0783731247093</v>
          </cell>
          <cell r="BN93">
            <v>3363.9773030352844</v>
          </cell>
          <cell r="BO93">
            <v>1510.0515512812954</v>
          </cell>
          <cell r="BP93">
            <v>2751.1684598729089</v>
          </cell>
          <cell r="BQ93">
            <v>5012.363907826295</v>
          </cell>
        </row>
        <row r="94">
          <cell r="A94" t="str">
            <v>20G</v>
          </cell>
          <cell r="B94" t="str">
            <v>Director Research &amp; Technical Development - SEPTAR</v>
          </cell>
          <cell r="C94" t="str">
            <v>PR Sullivan</v>
          </cell>
          <cell r="D94">
            <v>4</v>
          </cell>
          <cell r="E94" t="str">
            <v>None</v>
          </cell>
          <cell r="F94">
            <v>13769.279999999999</v>
          </cell>
          <cell r="G94">
            <v>20128.32</v>
          </cell>
          <cell r="H94">
            <v>240</v>
          </cell>
          <cell r="R94" t="str">
            <v>Group</v>
          </cell>
          <cell r="S94">
            <v>6</v>
          </cell>
          <cell r="T94" t="str">
            <v>0804</v>
          </cell>
          <cell r="U94">
            <v>10558</v>
          </cell>
          <cell r="V94">
            <v>14316.5</v>
          </cell>
          <cell r="W94">
            <v>4</v>
          </cell>
          <cell r="X94" t="str">
            <v>Top Applied Research</v>
          </cell>
          <cell r="AK94">
            <v>172.5</v>
          </cell>
          <cell r="AL94">
            <v>282.5</v>
          </cell>
          <cell r="AM94">
            <v>322.5</v>
          </cell>
          <cell r="AN94">
            <v>294.89999999999998</v>
          </cell>
          <cell r="AO94">
            <v>450</v>
          </cell>
          <cell r="AP94">
            <v>553.1</v>
          </cell>
          <cell r="AQ94">
            <v>507.5</v>
          </cell>
          <cell r="AR94">
            <v>832.9</v>
          </cell>
          <cell r="AS94">
            <v>2228.5</v>
          </cell>
          <cell r="AT94">
            <v>360</v>
          </cell>
          <cell r="AU94">
            <v>480</v>
          </cell>
          <cell r="AV94">
            <v>640</v>
          </cell>
          <cell r="AX94">
            <v>285</v>
          </cell>
          <cell r="AZ94">
            <v>0.5</v>
          </cell>
          <cell r="BA94">
            <v>0.66999999999999993</v>
          </cell>
          <cell r="BB94">
            <v>0.75</v>
          </cell>
          <cell r="BC94">
            <v>720</v>
          </cell>
          <cell r="BD94">
            <v>800</v>
          </cell>
          <cell r="BE94">
            <v>840</v>
          </cell>
          <cell r="BF94">
            <v>630</v>
          </cell>
          <cell r="BG94">
            <v>910</v>
          </cell>
          <cell r="BH94">
            <v>1310</v>
          </cell>
          <cell r="BI94">
            <v>2.0892857142857144</v>
          </cell>
          <cell r="BJ94">
            <v>3.3585714285714285</v>
          </cell>
          <cell r="BK94">
            <v>5.2514285714285718</v>
          </cell>
          <cell r="BL94">
            <v>1725</v>
          </cell>
          <cell r="BM94">
            <v>2415</v>
          </cell>
          <cell r="BN94">
            <v>3365</v>
          </cell>
          <cell r="BO94">
            <v>1510</v>
          </cell>
          <cell r="BP94">
            <v>2750</v>
          </cell>
          <cell r="BQ94">
            <v>5010</v>
          </cell>
        </row>
        <row r="95">
          <cell r="A95" t="str">
            <v>22G</v>
          </cell>
          <cell r="B95" t="str">
            <v>VP Exploration &amp; Development - SEPCo</v>
          </cell>
          <cell r="C95" t="str">
            <v>DT Lawrence</v>
          </cell>
          <cell r="D95" t="str">
            <v>n/a</v>
          </cell>
          <cell r="E95" t="str">
            <v>n/a</v>
          </cell>
          <cell r="F95">
            <v>13769.279999999999</v>
          </cell>
          <cell r="G95">
            <v>20128.32</v>
          </cell>
          <cell r="H95">
            <v>260</v>
          </cell>
          <cell r="R95" t="str">
            <v>Corporate</v>
          </cell>
          <cell r="S95">
            <v>9</v>
          </cell>
          <cell r="T95" t="str">
            <v>1003</v>
          </cell>
          <cell r="U95">
            <v>20200</v>
          </cell>
          <cell r="V95">
            <v>26500</v>
          </cell>
          <cell r="W95">
            <v>3</v>
          </cell>
          <cell r="X95" t="str">
            <v>Top Business Development Executive</v>
          </cell>
          <cell r="AK95">
            <v>257.5</v>
          </cell>
          <cell r="AL95">
            <v>355</v>
          </cell>
          <cell r="AM95">
            <v>395</v>
          </cell>
          <cell r="AN95">
            <v>381.2</v>
          </cell>
          <cell r="AO95">
            <v>475</v>
          </cell>
          <cell r="AP95">
            <v>670.3</v>
          </cell>
          <cell r="AQ95">
            <v>875</v>
          </cell>
          <cell r="AR95">
            <v>1220.0999999999999</v>
          </cell>
          <cell r="AS95">
            <v>1797.5</v>
          </cell>
          <cell r="AT95">
            <v>185</v>
          </cell>
          <cell r="AU95">
            <v>300</v>
          </cell>
          <cell r="AV95">
            <v>345</v>
          </cell>
          <cell r="AX95">
            <v>355</v>
          </cell>
          <cell r="AZ95">
            <v>0.4</v>
          </cell>
          <cell r="BA95">
            <v>0.5</v>
          </cell>
          <cell r="BB95">
            <v>0.61250000000000004</v>
          </cell>
          <cell r="BC95">
            <v>425</v>
          </cell>
          <cell r="BD95">
            <v>455</v>
          </cell>
          <cell r="BE95">
            <v>485</v>
          </cell>
          <cell r="BF95">
            <v>315</v>
          </cell>
          <cell r="BG95">
            <v>480</v>
          </cell>
          <cell r="BH95">
            <v>590</v>
          </cell>
          <cell r="BI95">
            <v>1.2875000000000001</v>
          </cell>
          <cell r="BJ95">
            <v>2.1074999999999999</v>
          </cell>
          <cell r="BK95">
            <v>3.0549999999999997</v>
          </cell>
          <cell r="BL95">
            <v>810</v>
          </cell>
          <cell r="BM95">
            <v>1090</v>
          </cell>
          <cell r="BN95">
            <v>1410</v>
          </cell>
          <cell r="BO95">
            <v>540</v>
          </cell>
          <cell r="BP95">
            <v>890</v>
          </cell>
          <cell r="BQ95">
            <v>2380</v>
          </cell>
        </row>
        <row r="96">
          <cell r="A96">
            <v>21</v>
          </cell>
          <cell r="P96" t="str">
            <v>n/a</v>
          </cell>
          <cell r="Q96" t="str">
            <v>n/a</v>
          </cell>
          <cell r="R96" t="str">
            <v>Total Sample Corporate</v>
          </cell>
          <cell r="S96">
            <v>22</v>
          </cell>
          <cell r="T96" t="str">
            <v>0802</v>
          </cell>
          <cell r="U96" t="str">
            <v>n/a</v>
          </cell>
          <cell r="V96" t="str">
            <v>n/a</v>
          </cell>
          <cell r="W96" t="str">
            <v>3/4</v>
          </cell>
          <cell r="X96" t="str">
            <v>Top Basic Research Executive</v>
          </cell>
          <cell r="Y96">
            <v>11.250400000000001</v>
          </cell>
          <cell r="Z96">
            <v>0.1179</v>
          </cell>
          <cell r="AA96">
            <v>0.32</v>
          </cell>
          <cell r="AB96">
            <v>0.32400000000000001</v>
          </cell>
          <cell r="AC96">
            <v>11.305</v>
          </cell>
          <cell r="AD96">
            <v>0.15260000000000001</v>
          </cell>
          <cell r="AE96">
            <v>0.28000000000000003</v>
          </cell>
          <cell r="AF96">
            <v>0.498</v>
          </cell>
          <cell r="AK96">
            <v>199.74928856823917</v>
          </cell>
          <cell r="AL96">
            <v>241.41243198276371</v>
          </cell>
          <cell r="AM96">
            <v>291.76555638105651</v>
          </cell>
          <cell r="AN96">
            <v>271.77561099966226</v>
          </cell>
          <cell r="AO96">
            <v>357.01047165224298</v>
          </cell>
          <cell r="AP96">
            <v>468.97687544713267</v>
          </cell>
          <cell r="AQ96">
            <v>325.89999999999998</v>
          </cell>
          <cell r="AR96">
            <v>351.3</v>
          </cell>
          <cell r="AS96">
            <v>574</v>
          </cell>
          <cell r="AT96">
            <v>204.22765921320374</v>
          </cell>
          <cell r="AU96">
            <v>246.8248885500459</v>
          </cell>
          <cell r="AV96">
            <v>298.30692787866911</v>
          </cell>
          <cell r="AX96">
            <v>240</v>
          </cell>
          <cell r="AZ96">
            <v>0.35</v>
          </cell>
          <cell r="BA96">
            <v>0.42</v>
          </cell>
          <cell r="BB96">
            <v>0.5</v>
          </cell>
          <cell r="BC96">
            <v>333.21359954256195</v>
          </cell>
          <cell r="BD96">
            <v>350.49134174106518</v>
          </cell>
          <cell r="BE96">
            <v>370.23733282506885</v>
          </cell>
          <cell r="BF96">
            <v>277.8688087629294</v>
          </cell>
          <cell r="BG96">
            <v>365.01463140496298</v>
          </cell>
          <cell r="BH96">
            <v>479.49131726178848</v>
          </cell>
          <cell r="BI96">
            <v>1.1299999999999999</v>
          </cell>
          <cell r="BJ96">
            <v>1.92</v>
          </cell>
          <cell r="BK96">
            <v>2.95</v>
          </cell>
          <cell r="BL96">
            <v>612.12572360411377</v>
          </cell>
          <cell r="BM96">
            <v>824.39512775715332</v>
          </cell>
          <cell r="BN96">
            <v>1098.3707540477044</v>
          </cell>
          <cell r="BO96">
            <v>0</v>
          </cell>
          <cell r="BP96">
            <v>0</v>
          </cell>
          <cell r="BQ96">
            <v>0</v>
          </cell>
        </row>
        <row r="97">
          <cell r="A97">
            <v>23</v>
          </cell>
          <cell r="B97" t="str">
            <v>Director NBD</v>
          </cell>
          <cell r="C97" t="str">
            <v>LL Brass</v>
          </cell>
          <cell r="D97">
            <v>3</v>
          </cell>
          <cell r="E97" t="str">
            <v>E&amp;P Exec. Committee</v>
          </cell>
          <cell r="F97">
            <v>13769.279999999999</v>
          </cell>
          <cell r="G97">
            <v>20128.32</v>
          </cell>
          <cell r="R97" t="str">
            <v>No Data</v>
          </cell>
          <cell r="S97">
            <v>9</v>
          </cell>
          <cell r="T97" t="str">
            <v>0802</v>
          </cell>
          <cell r="U97">
            <v>24573</v>
          </cell>
          <cell r="V97">
            <v>31250</v>
          </cell>
          <cell r="W97">
            <v>2</v>
          </cell>
          <cell r="X97" t="str">
            <v>Top Basic Research Executive</v>
          </cell>
          <cell r="AK97">
            <v>1E-3</v>
          </cell>
          <cell r="AL97">
            <v>1E-3</v>
          </cell>
          <cell r="AM97">
            <v>1E-3</v>
          </cell>
          <cell r="AN97">
            <v>1E-3</v>
          </cell>
          <cell r="AO97">
            <v>1E-3</v>
          </cell>
          <cell r="AP97">
            <v>1E-3</v>
          </cell>
          <cell r="AQ97">
            <v>1E-3</v>
          </cell>
          <cell r="AR97">
            <v>1E-3</v>
          </cell>
          <cell r="AS97">
            <v>1E-3</v>
          </cell>
          <cell r="AT97">
            <v>1.0683928073201017E-3</v>
          </cell>
          <cell r="AU97">
            <v>1.0683928073201017E-3</v>
          </cell>
          <cell r="AV97">
            <v>1.0683928073201017E-3</v>
          </cell>
          <cell r="AX97">
            <v>0</v>
          </cell>
          <cell r="AZ97" t="e">
            <v>#N/A</v>
          </cell>
          <cell r="BA97" t="e">
            <v>#N/A</v>
          </cell>
          <cell r="BB97" t="e">
            <v>#N/A</v>
          </cell>
          <cell r="BC97" t="e">
            <v>#N/A</v>
          </cell>
          <cell r="BD97" t="e">
            <v>#N/A</v>
          </cell>
          <cell r="BE97" t="e">
            <v>#N/A</v>
          </cell>
          <cell r="BF97">
            <v>1.0683928073201017E-3</v>
          </cell>
          <cell r="BG97">
            <v>1.0683928073201017E-3</v>
          </cell>
          <cell r="BH97">
            <v>1.0683928073201017E-3</v>
          </cell>
          <cell r="BI97" t="e">
            <v>#N/A</v>
          </cell>
          <cell r="BJ97" t="e">
            <v>#N/A</v>
          </cell>
          <cell r="BK97" t="e">
            <v>#N/A</v>
          </cell>
          <cell r="BL97" t="e">
            <v>#N/A</v>
          </cell>
          <cell r="BM97" t="e">
            <v>#N/A</v>
          </cell>
          <cell r="BN97" t="e">
            <v>#N/A</v>
          </cell>
          <cell r="BO97">
            <v>1.0683928073201017E-3</v>
          </cell>
          <cell r="BP97">
            <v>1.0683928073201017E-3</v>
          </cell>
          <cell r="BQ97">
            <v>1.0683928073201017E-3</v>
          </cell>
        </row>
        <row r="98">
          <cell r="A98" t="str">
            <v>21G</v>
          </cell>
          <cell r="B98" t="str">
            <v>Director Global Business</v>
          </cell>
          <cell r="C98" t="str">
            <v>M Odum</v>
          </cell>
          <cell r="D98">
            <v>4</v>
          </cell>
          <cell r="E98" t="str">
            <v>None</v>
          </cell>
          <cell r="F98">
            <v>16349.76</v>
          </cell>
          <cell r="G98">
            <v>292.32</v>
          </cell>
          <cell r="H98">
            <v>270</v>
          </cell>
          <cell r="AT98">
            <v>235</v>
          </cell>
          <cell r="AU98">
            <v>320</v>
          </cell>
          <cell r="AV98">
            <v>355</v>
          </cell>
          <cell r="AZ98">
            <v>0.4</v>
          </cell>
          <cell r="BA98">
            <v>0.5</v>
          </cell>
          <cell r="BB98">
            <v>0.65</v>
          </cell>
          <cell r="BC98">
            <v>450</v>
          </cell>
          <cell r="BD98">
            <v>480</v>
          </cell>
          <cell r="BE98">
            <v>530</v>
          </cell>
          <cell r="BF98">
            <v>365</v>
          </cell>
          <cell r="BG98">
            <v>455</v>
          </cell>
          <cell r="BH98">
            <v>500</v>
          </cell>
          <cell r="BI98">
            <v>1.34</v>
          </cell>
          <cell r="BJ98">
            <v>2.17</v>
          </cell>
          <cell r="BK98">
            <v>3.09</v>
          </cell>
          <cell r="BL98">
            <v>880</v>
          </cell>
          <cell r="BM98">
            <v>1175</v>
          </cell>
          <cell r="BN98">
            <v>1520</v>
          </cell>
          <cell r="BO98">
            <v>625</v>
          </cell>
          <cell r="BP98">
            <v>845</v>
          </cell>
          <cell r="BQ98">
            <v>1065</v>
          </cell>
        </row>
        <row r="100">
          <cell r="A100">
            <v>22</v>
          </cell>
          <cell r="P100" t="str">
            <v>n/a</v>
          </cell>
          <cell r="Q100" t="str">
            <v>n/a</v>
          </cell>
          <cell r="R100" t="str">
            <v>Total Sample Division</v>
          </cell>
          <cell r="S100">
            <v>80</v>
          </cell>
          <cell r="T100" t="str">
            <v>0804</v>
          </cell>
          <cell r="U100">
            <v>819.1</v>
          </cell>
          <cell r="V100">
            <v>1651</v>
          </cell>
          <cell r="W100">
            <v>4</v>
          </cell>
          <cell r="X100" t="str">
            <v>Top Applied Research</v>
          </cell>
          <cell r="Y100">
            <v>11.3284</v>
          </cell>
          <cell r="Z100">
            <v>9.9500000000000005E-2</v>
          </cell>
          <cell r="AA100">
            <v>0.27</v>
          </cell>
          <cell r="AB100">
            <v>0.245</v>
          </cell>
          <cell r="AK100">
            <v>185.11600284043419</v>
          </cell>
          <cell r="AL100">
            <v>214.62646684374252</v>
          </cell>
          <cell r="AM100">
            <v>248.84137277712659</v>
          </cell>
          <cell r="AN100">
            <v>248.4</v>
          </cell>
          <cell r="AO100">
            <v>310.10000000000002</v>
          </cell>
          <cell r="AP100">
            <v>371.6</v>
          </cell>
          <cell r="AQ100">
            <v>317.7</v>
          </cell>
          <cell r="AR100">
            <v>441.4</v>
          </cell>
          <cell r="AS100">
            <v>709.7</v>
          </cell>
          <cell r="AT100">
            <v>189.26629583509768</v>
          </cell>
          <cell r="AU100">
            <v>219.43838319966542</v>
          </cell>
          <cell r="AV100">
            <v>254.42038588443515</v>
          </cell>
          <cell r="AX100">
            <v>215</v>
          </cell>
          <cell r="AZ100">
            <v>0.35</v>
          </cell>
          <cell r="BA100">
            <v>0.4</v>
          </cell>
          <cell r="BB100">
            <v>0.5</v>
          </cell>
          <cell r="BC100">
            <v>296.24181731954832</v>
          </cell>
          <cell r="BD100">
            <v>307.21373647953158</v>
          </cell>
          <cell r="BE100">
            <v>329.15757479949815</v>
          </cell>
          <cell r="BF100">
            <v>0</v>
          </cell>
          <cell r="BG100">
            <v>0</v>
          </cell>
          <cell r="BH100">
            <v>0</v>
          </cell>
          <cell r="BI100">
            <v>0.94249999999999989</v>
          </cell>
          <cell r="BJ100">
            <v>1.6074999999999999</v>
          </cell>
          <cell r="BK100">
            <v>2.4437500000000001</v>
          </cell>
          <cell r="BL100">
            <v>503.06249348523295</v>
          </cell>
          <cell r="BM100">
            <v>659.96093747299369</v>
          </cell>
          <cell r="BN100">
            <v>865.41012374368051</v>
          </cell>
          <cell r="BO100">
            <v>0</v>
          </cell>
          <cell r="BP100">
            <v>0</v>
          </cell>
          <cell r="BQ100">
            <v>0</v>
          </cell>
        </row>
        <row r="101">
          <cell r="A101" t="str">
            <v>24G</v>
          </cell>
          <cell r="B101" t="str">
            <v>VP Strategy, Portfolio &amp; Environment</v>
          </cell>
          <cell r="C101" t="str">
            <v>M Williams</v>
          </cell>
          <cell r="D101">
            <v>3</v>
          </cell>
          <cell r="E101" t="str">
            <v>None</v>
          </cell>
          <cell r="F101">
            <v>106331.04</v>
          </cell>
          <cell r="G101" t="str">
            <v>n/a</v>
          </cell>
          <cell r="R101" t="str">
            <v>Total Sample Corporate</v>
          </cell>
          <cell r="S101">
            <v>28</v>
          </cell>
          <cell r="T101" t="str">
            <v>0804</v>
          </cell>
          <cell r="U101" t="str">
            <v>n/a</v>
          </cell>
          <cell r="V101" t="str">
            <v>n/a</v>
          </cell>
          <cell r="W101">
            <v>4</v>
          </cell>
          <cell r="X101" t="str">
            <v>Top Applied Research</v>
          </cell>
          <cell r="Y101">
            <v>10.885899999999999</v>
          </cell>
          <cell r="Z101">
            <v>0.14530000000000001</v>
          </cell>
          <cell r="AA101">
            <v>0.49</v>
          </cell>
          <cell r="AB101">
            <v>0.27500000000000002</v>
          </cell>
          <cell r="AC101">
            <v>10.941700000000001</v>
          </cell>
          <cell r="AD101">
            <v>0.1736</v>
          </cell>
          <cell r="AE101">
            <v>0.44</v>
          </cell>
          <cell r="AF101">
            <v>0.38600000000000001</v>
          </cell>
          <cell r="AG101">
            <v>10.5229</v>
          </cell>
          <cell r="AH101">
            <v>0.27600000000000002</v>
          </cell>
          <cell r="AI101">
            <v>0.43</v>
          </cell>
          <cell r="AJ101">
            <v>0.69</v>
          </cell>
          <cell r="AK101">
            <v>181.07176202181162</v>
          </cell>
          <cell r="AL101">
            <v>213.33892504934784</v>
          </cell>
          <cell r="AM101">
            <v>251.35612771984165</v>
          </cell>
          <cell r="AN101">
            <v>236.99803324614297</v>
          </cell>
          <cell r="AO101">
            <v>295.41661833685691</v>
          </cell>
          <cell r="AP101">
            <v>368.235032140312</v>
          </cell>
          <cell r="AQ101">
            <v>361.87066448305592</v>
          </cell>
          <cell r="AR101">
            <v>515.6759810720115</v>
          </cell>
          <cell r="AS101">
            <v>734.85292828159868</v>
          </cell>
          <cell r="AT101">
            <v>193.45576815288069</v>
          </cell>
          <cell r="AU101">
            <v>227.92977304412548</v>
          </cell>
          <cell r="AV101">
            <v>268.54707893171167</v>
          </cell>
          <cell r="AX101">
            <v>215</v>
          </cell>
          <cell r="AZ101">
            <v>0.35</v>
          </cell>
          <cell r="BA101">
            <v>0.4</v>
          </cell>
          <cell r="BB101">
            <v>0.5</v>
          </cell>
          <cell r="BC101">
            <v>307.70519360956939</v>
          </cell>
          <cell r="BD101">
            <v>319.10168226177569</v>
          </cell>
          <cell r="BE101">
            <v>341.89465956618824</v>
          </cell>
          <cell r="BF101">
            <v>253.20699406918948</v>
          </cell>
          <cell r="BG101">
            <v>315.62099019392559</v>
          </cell>
          <cell r="BH101">
            <v>393.41965974199582</v>
          </cell>
          <cell r="BI101">
            <v>0.94249999999999989</v>
          </cell>
          <cell r="BJ101">
            <v>1.6074999999999999</v>
          </cell>
          <cell r="BK101">
            <v>2.4437500000000001</v>
          </cell>
          <cell r="BL101">
            <v>522.52900470365762</v>
          </cell>
          <cell r="BM101">
            <v>685.49879243020746</v>
          </cell>
          <cell r="BN101">
            <v>898.89804244276991</v>
          </cell>
          <cell r="BO101">
            <v>386.62001511384273</v>
          </cell>
          <cell r="BP101">
            <v>550.94450908507395</v>
          </cell>
          <cell r="BQ101">
            <v>785.11158301417458</v>
          </cell>
        </row>
        <row r="102">
          <cell r="A102" t="str">
            <v>24G</v>
          </cell>
          <cell r="B102" t="str">
            <v>VP Strategy, Portfolio &amp; Environment</v>
          </cell>
          <cell r="C102" t="str">
            <v>M Williams</v>
          </cell>
          <cell r="D102">
            <v>3</v>
          </cell>
          <cell r="E102" t="str">
            <v>None</v>
          </cell>
          <cell r="F102">
            <v>106331.04</v>
          </cell>
          <cell r="G102" t="str">
            <v>n/a</v>
          </cell>
          <cell r="R102" t="str">
            <v>Group</v>
          </cell>
          <cell r="S102">
            <v>6</v>
          </cell>
          <cell r="T102" t="str">
            <v>0804</v>
          </cell>
          <cell r="U102">
            <v>10558</v>
          </cell>
          <cell r="V102">
            <v>14316.5</v>
          </cell>
          <cell r="W102">
            <v>4</v>
          </cell>
          <cell r="X102" t="str">
            <v>Top Applied Research</v>
          </cell>
          <cell r="AK102">
            <v>172.5</v>
          </cell>
          <cell r="AL102">
            <v>282.5</v>
          </cell>
          <cell r="AM102">
            <v>322.5</v>
          </cell>
          <cell r="AN102">
            <v>294.89999999999998</v>
          </cell>
          <cell r="AO102">
            <v>450</v>
          </cell>
          <cell r="AP102">
            <v>553.1</v>
          </cell>
          <cell r="AQ102">
            <v>507.5</v>
          </cell>
          <cell r="AR102">
            <v>832.9</v>
          </cell>
          <cell r="AS102">
            <v>2228.5</v>
          </cell>
          <cell r="AT102">
            <v>184.29775926271753</v>
          </cell>
          <cell r="AU102">
            <v>301.82096806792873</v>
          </cell>
          <cell r="AV102">
            <v>344.5566803607328</v>
          </cell>
          <cell r="AX102">
            <v>285</v>
          </cell>
          <cell r="AZ102">
            <v>0.4</v>
          </cell>
          <cell r="BA102">
            <v>0.5</v>
          </cell>
          <cell r="BB102">
            <v>0.61250000000000004</v>
          </cell>
          <cell r="BC102">
            <v>422.54935529510021</v>
          </cell>
          <cell r="BD102">
            <v>452.73145210189307</v>
          </cell>
          <cell r="BE102">
            <v>486.68631100953507</v>
          </cell>
          <cell r="BF102">
            <v>315.06903887869794</v>
          </cell>
          <cell r="BG102">
            <v>480.77676329404574</v>
          </cell>
          <cell r="BH102">
            <v>590.92806172874828</v>
          </cell>
          <cell r="BI102">
            <v>1.2875000000000001</v>
          </cell>
          <cell r="BJ102">
            <v>2.1074999999999999</v>
          </cell>
          <cell r="BK102">
            <v>3.0549999999999997</v>
          </cell>
          <cell r="BL102">
            <v>811.14385168255853</v>
          </cell>
          <cell r="BM102">
            <v>1088.819142305053</v>
          </cell>
          <cell r="BN102">
            <v>1408.7493684570572</v>
          </cell>
          <cell r="BO102">
            <v>542.2093497149516</v>
          </cell>
          <cell r="BP102">
            <v>889.86436921691268</v>
          </cell>
          <cell r="BQ102">
            <v>2380.9133711128466</v>
          </cell>
        </row>
        <row r="103">
          <cell r="A103" t="str">
            <v>22G</v>
          </cell>
          <cell r="B103" t="str">
            <v>VP Exploration &amp; Development - SEPCo</v>
          </cell>
          <cell r="C103" t="str">
            <v>DT Lawrence</v>
          </cell>
          <cell r="D103" t="str">
            <v>n/a</v>
          </cell>
          <cell r="E103" t="str">
            <v>n/a</v>
          </cell>
          <cell r="F103">
            <v>13769.279999999999</v>
          </cell>
          <cell r="G103">
            <v>20128.32</v>
          </cell>
          <cell r="H103">
            <v>260</v>
          </cell>
          <cell r="R103" t="str">
            <v>Corporate</v>
          </cell>
          <cell r="S103">
            <v>9</v>
          </cell>
          <cell r="T103" t="str">
            <v>1003</v>
          </cell>
          <cell r="U103">
            <v>20200</v>
          </cell>
          <cell r="V103">
            <v>26500</v>
          </cell>
          <cell r="W103">
            <v>3</v>
          </cell>
          <cell r="X103" t="str">
            <v>Top Business Development Executive</v>
          </cell>
          <cell r="AK103">
            <v>257.5</v>
          </cell>
          <cell r="AL103">
            <v>355</v>
          </cell>
          <cell r="AM103">
            <v>395</v>
          </cell>
          <cell r="AN103">
            <v>381.2</v>
          </cell>
          <cell r="AO103">
            <v>475</v>
          </cell>
          <cell r="AP103">
            <v>670.3</v>
          </cell>
          <cell r="AQ103">
            <v>875</v>
          </cell>
          <cell r="AR103">
            <v>1220.0999999999999</v>
          </cell>
          <cell r="AS103">
            <v>1797.5</v>
          </cell>
          <cell r="AT103">
            <v>190</v>
          </cell>
          <cell r="AU103">
            <v>220</v>
          </cell>
          <cell r="AV103">
            <v>255</v>
          </cell>
          <cell r="AX103">
            <v>355</v>
          </cell>
          <cell r="AZ103">
            <v>0.35</v>
          </cell>
          <cell r="BA103">
            <v>0.4</v>
          </cell>
          <cell r="BB103">
            <v>0.5</v>
          </cell>
          <cell r="BC103">
            <v>295</v>
          </cell>
          <cell r="BD103">
            <v>305</v>
          </cell>
          <cell r="BE103">
            <v>330</v>
          </cell>
          <cell r="BF103">
            <v>0</v>
          </cell>
          <cell r="BG103">
            <v>0</v>
          </cell>
          <cell r="BH103">
            <v>0</v>
          </cell>
          <cell r="BI103">
            <v>0.94249999999999989</v>
          </cell>
          <cell r="BJ103">
            <v>1.6074999999999999</v>
          </cell>
          <cell r="BK103">
            <v>2.4437500000000001</v>
          </cell>
          <cell r="BL103">
            <v>505</v>
          </cell>
          <cell r="BM103">
            <v>660</v>
          </cell>
          <cell r="BN103">
            <v>865</v>
          </cell>
          <cell r="BO103">
            <v>0</v>
          </cell>
          <cell r="BP103">
            <v>0</v>
          </cell>
          <cell r="BQ103">
            <v>0</v>
          </cell>
        </row>
        <row r="104">
          <cell r="A104" t="str">
            <v>25b</v>
          </cell>
          <cell r="R104" t="str">
            <v>Group</v>
          </cell>
          <cell r="S104">
            <v>13</v>
          </cell>
          <cell r="T104" t="str">
            <v>1003</v>
          </cell>
          <cell r="U104">
            <v>6295</v>
          </cell>
          <cell r="V104">
            <v>8665.2000000000007</v>
          </cell>
          <cell r="W104">
            <v>4</v>
          </cell>
          <cell r="X104" t="str">
            <v>Top Business Development Executive</v>
          </cell>
          <cell r="AK104">
            <v>148</v>
          </cell>
          <cell r="AL104">
            <v>185</v>
          </cell>
          <cell r="AM104">
            <v>209.3</v>
          </cell>
          <cell r="AN104">
            <v>199.6</v>
          </cell>
          <cell r="AO104">
            <v>272</v>
          </cell>
          <cell r="AP104">
            <v>325</v>
          </cell>
          <cell r="AQ104">
            <v>325.89999999999998</v>
          </cell>
          <cell r="AR104">
            <v>351.3</v>
          </cell>
          <cell r="AS104">
            <v>574</v>
          </cell>
          <cell r="AT104">
            <v>158.12213548337505</v>
          </cell>
          <cell r="AU104">
            <v>197.6526693542188</v>
          </cell>
          <cell r="AV104">
            <v>223.61461457209728</v>
          </cell>
          <cell r="AX104">
            <v>185</v>
          </cell>
          <cell r="AZ104">
            <v>0.3125</v>
          </cell>
          <cell r="BA104">
            <v>0.36249999999999999</v>
          </cell>
          <cell r="BB104">
            <v>0.46250000000000002</v>
          </cell>
          <cell r="BC104">
            <v>259.41912852741217</v>
          </cell>
          <cell r="BD104">
            <v>269.30176199512312</v>
          </cell>
          <cell r="BE104">
            <v>289.06702893054501</v>
          </cell>
          <cell r="BF104">
            <v>213.25120434109229</v>
          </cell>
          <cell r="BG104">
            <v>290.60284359106765</v>
          </cell>
          <cell r="BH104">
            <v>347.22766237903306</v>
          </cell>
          <cell r="BI104">
            <v>0.72499999999999998</v>
          </cell>
          <cell r="BJ104">
            <v>1.2737499999999999</v>
          </cell>
          <cell r="BK104">
            <v>1.8962500000000002</v>
          </cell>
          <cell r="BL104">
            <v>402.7173138092208</v>
          </cell>
          <cell r="BM104">
            <v>521.06184958505924</v>
          </cell>
          <cell r="BN104">
            <v>663.86590319348238</v>
          </cell>
          <cell r="BO104">
            <v>348.1892159056211</v>
          </cell>
          <cell r="BP104">
            <v>375.3263932115517</v>
          </cell>
          <cell r="BQ104">
            <v>613.25747140173837</v>
          </cell>
        </row>
        <row r="105">
          <cell r="A105">
            <v>23</v>
          </cell>
          <cell r="B105" t="str">
            <v>Director of Business Development - Euorpe</v>
          </cell>
          <cell r="C105" t="str">
            <v>RM Sprague</v>
          </cell>
          <cell r="D105">
            <v>3</v>
          </cell>
          <cell r="E105" t="str">
            <v>E&amp;P Exec. Committee</v>
          </cell>
          <cell r="F105">
            <v>6884.6399999999994</v>
          </cell>
          <cell r="G105">
            <v>10064.16</v>
          </cell>
          <cell r="H105">
            <v>510</v>
          </cell>
          <cell r="P105" t="str">
            <v>n/a</v>
          </cell>
          <cell r="Q105" t="str">
            <v>n/a</v>
          </cell>
          <cell r="R105" t="str">
            <v>Total Sample Group</v>
          </cell>
          <cell r="S105">
            <v>41</v>
          </cell>
          <cell r="T105" t="str">
            <v>1001</v>
          </cell>
          <cell r="U105">
            <v>4503</v>
          </cell>
          <cell r="V105">
            <v>9295</v>
          </cell>
          <cell r="W105">
            <v>4</v>
          </cell>
          <cell r="X105" t="str">
            <v>Top Planning &amp; Business Development Executive</v>
          </cell>
          <cell r="Y105">
            <v>11.619400000000001</v>
          </cell>
          <cell r="Z105">
            <v>7.9500000000000001E-2</v>
          </cell>
          <cell r="AA105">
            <v>0.28000000000000003</v>
          </cell>
          <cell r="AB105">
            <v>0.22600000000000001</v>
          </cell>
          <cell r="AK105">
            <v>250.36713888036527</v>
          </cell>
          <cell r="AL105">
            <v>287.28198554681745</v>
          </cell>
          <cell r="AM105">
            <v>329.63966273208956</v>
          </cell>
          <cell r="AN105">
            <v>199.6</v>
          </cell>
          <cell r="AO105">
            <v>272</v>
          </cell>
          <cell r="AP105">
            <v>325</v>
          </cell>
          <cell r="AQ105">
            <v>325.89999999999998</v>
          </cell>
          <cell r="AR105">
            <v>351.3</v>
          </cell>
          <cell r="AS105">
            <v>574</v>
          </cell>
          <cell r="AT105">
            <v>255.98035959950968</v>
          </cell>
          <cell r="AU105">
            <v>293.72283557497906</v>
          </cell>
          <cell r="AV105">
            <v>337.03017010048546</v>
          </cell>
          <cell r="AX105">
            <v>285</v>
          </cell>
          <cell r="AZ105">
            <v>0.4</v>
          </cell>
          <cell r="BA105">
            <v>0.5</v>
          </cell>
          <cell r="BB105">
            <v>0.61250000000000004</v>
          </cell>
          <cell r="BC105">
            <v>411.21196980497069</v>
          </cell>
          <cell r="BD105">
            <v>440.58425336246859</v>
          </cell>
          <cell r="BE105">
            <v>473.62807236465375</v>
          </cell>
          <cell r="BF105">
            <v>0</v>
          </cell>
          <cell r="BG105">
            <v>0</v>
          </cell>
          <cell r="BH105">
            <v>0</v>
          </cell>
          <cell r="BI105">
            <v>1.2875000000000001</v>
          </cell>
          <cell r="BJ105">
            <v>2.1074999999999999</v>
          </cell>
          <cell r="BK105">
            <v>3.0549999999999997</v>
          </cell>
          <cell r="BL105">
            <v>789.38012060775623</v>
          </cell>
          <cell r="BM105">
            <v>1059.605129336737</v>
          </cell>
          <cell r="BN105">
            <v>1370.9513350462146</v>
          </cell>
          <cell r="BO105">
            <v>0</v>
          </cell>
          <cell r="BP105">
            <v>0</v>
          </cell>
          <cell r="BQ105">
            <v>0</v>
          </cell>
        </row>
        <row r="106">
          <cell r="A106" t="str">
            <v>25G</v>
          </cell>
          <cell r="B106" t="str">
            <v>Director of Business Development - Euorpe</v>
          </cell>
          <cell r="C106" t="str">
            <v>RM Sprague</v>
          </cell>
          <cell r="D106">
            <v>3</v>
          </cell>
          <cell r="E106" t="str">
            <v>E&amp;P Exec. Committee</v>
          </cell>
          <cell r="F106">
            <v>6884.6399999999994</v>
          </cell>
          <cell r="G106">
            <v>10064.16</v>
          </cell>
          <cell r="H106">
            <v>510</v>
          </cell>
          <cell r="R106" t="str">
            <v>Corporate</v>
          </cell>
          <cell r="S106">
            <v>9</v>
          </cell>
          <cell r="T106" t="str">
            <v>1001</v>
          </cell>
          <cell r="U106">
            <v>24573</v>
          </cell>
          <cell r="V106">
            <v>31250</v>
          </cell>
          <cell r="W106">
            <v>2</v>
          </cell>
          <cell r="X106" t="str">
            <v>Top Planning &amp; Business Development Executive</v>
          </cell>
          <cell r="AK106">
            <v>218.5</v>
          </cell>
          <cell r="AL106">
            <v>300</v>
          </cell>
          <cell r="AM106">
            <v>331.3</v>
          </cell>
          <cell r="AN106">
            <v>341</v>
          </cell>
          <cell r="AO106">
            <v>425</v>
          </cell>
          <cell r="AP106">
            <v>467.6</v>
          </cell>
          <cell r="AQ106">
            <v>583</v>
          </cell>
          <cell r="AR106">
            <v>792</v>
          </cell>
          <cell r="AS106">
            <v>994.5</v>
          </cell>
          <cell r="AT106">
            <v>233.44382839944222</v>
          </cell>
          <cell r="AU106">
            <v>320.51784219603053</v>
          </cell>
          <cell r="AV106">
            <v>353.9585370651497</v>
          </cell>
          <cell r="AX106">
            <v>300</v>
          </cell>
          <cell r="AZ106">
            <v>0.4</v>
          </cell>
          <cell r="BA106">
            <v>0.5</v>
          </cell>
          <cell r="BB106">
            <v>0.65</v>
          </cell>
          <cell r="BC106">
            <v>448.72497907444279</v>
          </cell>
          <cell r="BD106">
            <v>480.77676329404579</v>
          </cell>
          <cell r="BE106">
            <v>528.85443962345039</v>
          </cell>
          <cell r="BF106">
            <v>364.32194729615469</v>
          </cell>
          <cell r="BG106">
            <v>454.0669431110432</v>
          </cell>
          <cell r="BH106">
            <v>499.58047670287954</v>
          </cell>
          <cell r="BI106">
            <v>1.34</v>
          </cell>
          <cell r="BJ106">
            <v>2.17</v>
          </cell>
          <cell r="BK106">
            <v>3.09</v>
          </cell>
          <cell r="BL106">
            <v>878.21888761712376</v>
          </cell>
          <cell r="BM106">
            <v>1176.3004808594321</v>
          </cell>
          <cell r="BN106">
            <v>1519.2545720091848</v>
          </cell>
          <cell r="BO106">
            <v>622.87300666761928</v>
          </cell>
          <cell r="BP106">
            <v>846.16710339752058</v>
          </cell>
          <cell r="BQ106">
            <v>1062.5166468798411</v>
          </cell>
        </row>
        <row r="107">
          <cell r="A107" t="str">
            <v>23G</v>
          </cell>
          <cell r="B107" t="str">
            <v>Vice President - Group Strategy</v>
          </cell>
          <cell r="C107" t="str">
            <v>RJ Decyk</v>
          </cell>
          <cell r="D107">
            <v>4</v>
          </cell>
          <cell r="E107" t="str">
            <v>None</v>
          </cell>
          <cell r="F107">
            <v>152487.35999999999</v>
          </cell>
          <cell r="G107">
            <v>25048.799999999999</v>
          </cell>
          <cell r="H107">
            <v>360</v>
          </cell>
          <cell r="R107" t="str">
            <v>Corporate</v>
          </cell>
          <cell r="S107">
            <v>9</v>
          </cell>
          <cell r="T107" t="str">
            <v>1003</v>
          </cell>
          <cell r="U107">
            <v>20200</v>
          </cell>
          <cell r="V107">
            <v>26500</v>
          </cell>
          <cell r="W107">
            <v>3</v>
          </cell>
          <cell r="X107" t="str">
            <v>Top Business Development Executive</v>
          </cell>
          <cell r="AK107">
            <v>257.5</v>
          </cell>
          <cell r="AL107">
            <v>355</v>
          </cell>
          <cell r="AM107">
            <v>395</v>
          </cell>
          <cell r="AN107">
            <v>381.2</v>
          </cell>
          <cell r="AO107">
            <v>475</v>
          </cell>
          <cell r="AP107">
            <v>670.3</v>
          </cell>
          <cell r="AQ107">
            <v>875</v>
          </cell>
          <cell r="AR107">
            <v>1220.0999999999999</v>
          </cell>
          <cell r="AS107">
            <v>1797.5</v>
          </cell>
          <cell r="AT107">
            <v>255</v>
          </cell>
          <cell r="AU107">
            <v>295</v>
          </cell>
          <cell r="AV107">
            <v>335</v>
          </cell>
          <cell r="AX107">
            <v>355</v>
          </cell>
          <cell r="AZ107">
            <v>0.4</v>
          </cell>
          <cell r="BA107">
            <v>0.5</v>
          </cell>
          <cell r="BB107">
            <v>0.61250000000000004</v>
          </cell>
          <cell r="BC107">
            <v>410</v>
          </cell>
          <cell r="BD107">
            <v>440</v>
          </cell>
          <cell r="BE107">
            <v>475</v>
          </cell>
          <cell r="BF107">
            <v>0</v>
          </cell>
          <cell r="BG107">
            <v>0</v>
          </cell>
          <cell r="BH107">
            <v>0</v>
          </cell>
          <cell r="BI107">
            <v>1.2875000000000001</v>
          </cell>
          <cell r="BJ107">
            <v>2.1074999999999999</v>
          </cell>
          <cell r="BK107">
            <v>3.0549999999999997</v>
          </cell>
          <cell r="BL107">
            <v>790</v>
          </cell>
          <cell r="BM107">
            <v>1060</v>
          </cell>
          <cell r="BN107">
            <v>1370</v>
          </cell>
          <cell r="BO107">
            <v>0</v>
          </cell>
          <cell r="BP107">
            <v>0</v>
          </cell>
          <cell r="BQ107">
            <v>0</v>
          </cell>
        </row>
        <row r="108">
          <cell r="A108" t="str">
            <v>26b</v>
          </cell>
          <cell r="R108" t="str">
            <v>Group</v>
          </cell>
          <cell r="S108">
            <v>13</v>
          </cell>
          <cell r="T108" t="str">
            <v>1003</v>
          </cell>
          <cell r="U108">
            <v>6295</v>
          </cell>
          <cell r="V108">
            <v>8665.2000000000007</v>
          </cell>
          <cell r="W108">
            <v>4</v>
          </cell>
          <cell r="X108" t="str">
            <v>Top Business Development Executive</v>
          </cell>
          <cell r="AK108">
            <v>148</v>
          </cell>
          <cell r="AL108">
            <v>185</v>
          </cell>
          <cell r="AM108">
            <v>209.3</v>
          </cell>
          <cell r="AN108">
            <v>199.6</v>
          </cell>
          <cell r="AO108">
            <v>272</v>
          </cell>
          <cell r="AP108">
            <v>325</v>
          </cell>
          <cell r="AQ108">
            <v>325.89999999999998</v>
          </cell>
          <cell r="AR108">
            <v>351.3</v>
          </cell>
          <cell r="AS108">
            <v>574</v>
          </cell>
          <cell r="AT108">
            <v>158.12213548337505</v>
          </cell>
          <cell r="AU108">
            <v>197.6526693542188</v>
          </cell>
          <cell r="AV108">
            <v>223.61461457209728</v>
          </cell>
          <cell r="AX108">
            <v>185</v>
          </cell>
          <cell r="AZ108">
            <v>0.3125</v>
          </cell>
          <cell r="BA108">
            <v>0.36249999999999999</v>
          </cell>
          <cell r="BB108">
            <v>0.46250000000000002</v>
          </cell>
          <cell r="BC108">
            <v>259.41912852741217</v>
          </cell>
          <cell r="BD108">
            <v>269.30176199512312</v>
          </cell>
          <cell r="BE108">
            <v>289.06702893054501</v>
          </cell>
          <cell r="BF108">
            <v>213.25120434109229</v>
          </cell>
          <cell r="BG108">
            <v>290.60284359106765</v>
          </cell>
          <cell r="BH108">
            <v>347.22766237903306</v>
          </cell>
          <cell r="BI108">
            <v>0.72499999999999998</v>
          </cell>
          <cell r="BJ108">
            <v>1.2737499999999999</v>
          </cell>
          <cell r="BK108">
            <v>1.8962500000000002</v>
          </cell>
          <cell r="BL108">
            <v>402.7173138092208</v>
          </cell>
          <cell r="BM108">
            <v>521.06184958505924</v>
          </cell>
          <cell r="BN108">
            <v>663.86590319348238</v>
          </cell>
          <cell r="BO108">
            <v>348.1892159056211</v>
          </cell>
          <cell r="BP108">
            <v>375.3263932115517</v>
          </cell>
          <cell r="BQ108">
            <v>613.25747140173837</v>
          </cell>
        </row>
        <row r="109">
          <cell r="A109" t="str">
            <v>26G</v>
          </cell>
          <cell r="B109" t="str">
            <v>Director NBD</v>
          </cell>
          <cell r="C109" t="str">
            <v>LL Brass</v>
          </cell>
          <cell r="D109">
            <v>3</v>
          </cell>
          <cell r="E109" t="str">
            <v>E&amp;P Exec. Committee</v>
          </cell>
          <cell r="F109">
            <v>13769.279999999999</v>
          </cell>
          <cell r="G109">
            <v>20128.32</v>
          </cell>
          <cell r="H109">
            <v>350</v>
          </cell>
          <cell r="R109" t="str">
            <v>Group</v>
          </cell>
          <cell r="S109">
            <v>8</v>
          </cell>
          <cell r="T109" t="str">
            <v>1001</v>
          </cell>
          <cell r="U109">
            <v>3551.4</v>
          </cell>
          <cell r="V109">
            <v>9492.2000000000007</v>
          </cell>
          <cell r="W109">
            <v>4</v>
          </cell>
          <cell r="X109" t="str">
            <v>Top Planning &amp; Business Development Executive</v>
          </cell>
          <cell r="AK109">
            <v>191.6</v>
          </cell>
          <cell r="AL109">
            <v>225</v>
          </cell>
          <cell r="AM109">
            <v>230</v>
          </cell>
          <cell r="AN109">
            <v>248.4</v>
          </cell>
          <cell r="AO109">
            <v>310.10000000000002</v>
          </cell>
          <cell r="AP109">
            <v>371.6</v>
          </cell>
          <cell r="AQ109">
            <v>317.7</v>
          </cell>
          <cell r="AR109">
            <v>441.4</v>
          </cell>
          <cell r="AS109">
            <v>709.7</v>
          </cell>
          <cell r="AT109">
            <v>204.70406188253148</v>
          </cell>
          <cell r="AU109">
            <v>240.38838164702287</v>
          </cell>
          <cell r="AV109">
            <v>245.7303456836234</v>
          </cell>
          <cell r="AX109">
            <v>225</v>
          </cell>
          <cell r="AZ109">
            <v>0.35</v>
          </cell>
          <cell r="BA109">
            <v>0.40500000000000003</v>
          </cell>
          <cell r="BB109">
            <v>0.5</v>
          </cell>
          <cell r="BC109">
            <v>324.52431522348087</v>
          </cell>
          <cell r="BD109">
            <v>337.74567621406715</v>
          </cell>
          <cell r="BE109">
            <v>360.58257247053427</v>
          </cell>
          <cell r="BF109">
            <v>265.38877333831329</v>
          </cell>
          <cell r="BG109">
            <v>331.30860954996353</v>
          </cell>
          <cell r="BH109">
            <v>397.01476720014978</v>
          </cell>
          <cell r="BI109">
            <v>1.0174999999999998</v>
          </cell>
          <cell r="BJ109">
            <v>1.7324999999999999</v>
          </cell>
          <cell r="BK109">
            <v>2.6462500000000002</v>
          </cell>
          <cell r="BL109">
            <v>569.11949354932653</v>
          </cell>
          <cell r="BM109">
            <v>754.21854741753418</v>
          </cell>
          <cell r="BN109">
            <v>996.71032740396856</v>
          </cell>
          <cell r="BO109">
            <v>339.42839488559628</v>
          </cell>
          <cell r="BP109">
            <v>471.58858515109284</v>
          </cell>
          <cell r="BQ109">
            <v>758.23837535507619</v>
          </cell>
        </row>
        <row r="110">
          <cell r="A110">
            <v>24</v>
          </cell>
          <cell r="B110" t="str">
            <v>Director NBD</v>
          </cell>
          <cell r="C110" t="str">
            <v>LL Brass</v>
          </cell>
          <cell r="D110">
            <v>3</v>
          </cell>
          <cell r="E110" t="str">
            <v>E&amp;P Exec. Committee</v>
          </cell>
          <cell r="F110">
            <v>13769.279999999999</v>
          </cell>
          <cell r="G110">
            <v>20128.32</v>
          </cell>
          <cell r="H110">
            <v>350</v>
          </cell>
          <cell r="P110" t="str">
            <v>n/a</v>
          </cell>
          <cell r="Q110" t="str">
            <v>n/a</v>
          </cell>
          <cell r="R110" t="str">
            <v>Total Sample Group</v>
          </cell>
          <cell r="S110">
            <v>41</v>
          </cell>
          <cell r="T110" t="str">
            <v>1001</v>
          </cell>
          <cell r="U110">
            <v>4503</v>
          </cell>
          <cell r="V110">
            <v>9295</v>
          </cell>
          <cell r="W110">
            <v>4</v>
          </cell>
          <cell r="X110" t="str">
            <v>Top Planning &amp; Business Development Executive</v>
          </cell>
          <cell r="Y110">
            <v>11.619400000000001</v>
          </cell>
          <cell r="Z110">
            <v>7.9500000000000001E-2</v>
          </cell>
          <cell r="AA110">
            <v>0.28000000000000003</v>
          </cell>
          <cell r="AB110">
            <v>0.22600000000000001</v>
          </cell>
          <cell r="AK110">
            <v>243.29305429316662</v>
          </cell>
          <cell r="AL110">
            <v>279.16487770580937</v>
          </cell>
          <cell r="AM110">
            <v>320.3257453071007</v>
          </cell>
          <cell r="AT110">
            <v>248.74767433351818</v>
          </cell>
          <cell r="AU110">
            <v>285.4237425177144</v>
          </cell>
          <cell r="AV110">
            <v>327.50743503872468</v>
          </cell>
          <cell r="AX110">
            <v>280</v>
          </cell>
          <cell r="AZ110">
            <v>0.4</v>
          </cell>
          <cell r="BA110">
            <v>0.5</v>
          </cell>
          <cell r="BB110">
            <v>0.6</v>
          </cell>
          <cell r="BC110">
            <v>399.5932395248002</v>
          </cell>
          <cell r="BD110">
            <v>428.13561377657163</v>
          </cell>
          <cell r="BE110">
            <v>456.67798802834307</v>
          </cell>
          <cell r="BF110">
            <v>0</v>
          </cell>
          <cell r="BG110">
            <v>0</v>
          </cell>
          <cell r="BH110">
            <v>0</v>
          </cell>
          <cell r="BI110">
            <v>1.27</v>
          </cell>
          <cell r="BJ110">
            <v>2.0866666666666664</v>
          </cell>
          <cell r="BK110">
            <v>3.0433333333333334</v>
          </cell>
          <cell r="BL110">
            <v>762.08139252229751</v>
          </cell>
          <cell r="BM110">
            <v>1023.7198231635356</v>
          </cell>
          <cell r="BN110">
            <v>1325.317577757254</v>
          </cell>
          <cell r="BO110">
            <v>0</v>
          </cell>
          <cell r="BP110">
            <v>0</v>
          </cell>
          <cell r="BQ110">
            <v>0</v>
          </cell>
        </row>
        <row r="111">
          <cell r="A111">
            <v>27</v>
          </cell>
          <cell r="R111" t="str">
            <v>Corporate</v>
          </cell>
          <cell r="S111">
            <v>9</v>
          </cell>
          <cell r="T111" t="str">
            <v>1001</v>
          </cell>
          <cell r="U111">
            <v>24573</v>
          </cell>
          <cell r="V111">
            <v>31250</v>
          </cell>
          <cell r="W111">
            <v>2</v>
          </cell>
          <cell r="X111" t="str">
            <v>Top Planning &amp; Business Development Executive</v>
          </cell>
          <cell r="Y111">
            <v>7.3620999999999999</v>
          </cell>
          <cell r="Z111">
            <v>0.59330000000000005</v>
          </cell>
          <cell r="AA111">
            <v>0.38</v>
          </cell>
          <cell r="AB111">
            <v>0.52300000000000002</v>
          </cell>
          <cell r="AC111">
            <v>5.5975000000000001</v>
          </cell>
          <cell r="AD111">
            <v>0.84540000000000004</v>
          </cell>
          <cell r="AE111">
            <v>0.43</v>
          </cell>
          <cell r="AF111">
            <v>0.72199999999999998</v>
          </cell>
          <cell r="AG111">
            <v>2.4741</v>
          </cell>
          <cell r="AH111">
            <v>1.2892999999999999</v>
          </cell>
          <cell r="AI111">
            <v>0.4</v>
          </cell>
          <cell r="AJ111">
            <v>1.4319999999999999</v>
          </cell>
          <cell r="AK111">
            <v>218.5</v>
          </cell>
          <cell r="AL111">
            <v>300</v>
          </cell>
          <cell r="AM111">
            <v>331.3</v>
          </cell>
          <cell r="AN111">
            <v>341</v>
          </cell>
          <cell r="AO111">
            <v>425</v>
          </cell>
          <cell r="AP111">
            <v>467.6</v>
          </cell>
          <cell r="AQ111">
            <v>583</v>
          </cell>
          <cell r="AR111">
            <v>792</v>
          </cell>
          <cell r="AS111">
            <v>994.5</v>
          </cell>
          <cell r="AT111">
            <v>233.44382839944222</v>
          </cell>
          <cell r="AU111">
            <v>320.51784219603053</v>
          </cell>
          <cell r="AV111">
            <v>353.9585370651497</v>
          </cell>
          <cell r="AX111">
            <v>300</v>
          </cell>
          <cell r="AZ111">
            <v>0.4</v>
          </cell>
          <cell r="BA111">
            <v>0.5</v>
          </cell>
          <cell r="BB111">
            <v>0.65</v>
          </cell>
          <cell r="BC111">
            <v>448.72497907444279</v>
          </cell>
          <cell r="BD111">
            <v>480.77676329404579</v>
          </cell>
          <cell r="BE111">
            <v>528.85443962345039</v>
          </cell>
          <cell r="BF111">
            <v>364.32194729615469</v>
          </cell>
          <cell r="BG111">
            <v>454.0669431110432</v>
          </cell>
          <cell r="BH111">
            <v>499.58047670287954</v>
          </cell>
          <cell r="BI111">
            <v>1.34</v>
          </cell>
          <cell r="BJ111">
            <v>2.17</v>
          </cell>
          <cell r="BK111">
            <v>3.09</v>
          </cell>
          <cell r="BL111">
            <v>878.21888761712376</v>
          </cell>
          <cell r="BM111">
            <v>1176.3004808594321</v>
          </cell>
          <cell r="BN111">
            <v>1519.2545720091848</v>
          </cell>
          <cell r="BO111">
            <v>622.87300666761928</v>
          </cell>
          <cell r="BP111">
            <v>846.16710339752058</v>
          </cell>
          <cell r="BQ111">
            <v>1062.5166468798411</v>
          </cell>
        </row>
        <row r="112">
          <cell r="A112" t="str">
            <v>24G</v>
          </cell>
          <cell r="B112" t="str">
            <v>VP Strategy, Portfolio &amp; Environment</v>
          </cell>
          <cell r="C112" t="str">
            <v>M Williams</v>
          </cell>
          <cell r="D112">
            <v>3</v>
          </cell>
          <cell r="E112" t="str">
            <v>None</v>
          </cell>
          <cell r="F112">
            <v>106331.04</v>
          </cell>
          <cell r="G112" t="str">
            <v>n/a</v>
          </cell>
          <cell r="H112">
            <v>270</v>
          </cell>
          <cell r="R112" t="str">
            <v>Group</v>
          </cell>
          <cell r="S112">
            <v>12</v>
          </cell>
          <cell r="T112" t="str">
            <v>0801</v>
          </cell>
          <cell r="U112">
            <v>6371.5</v>
          </cell>
          <cell r="V112">
            <v>10293.5</v>
          </cell>
          <cell r="W112">
            <v>3</v>
          </cell>
          <cell r="X112" t="str">
            <v>Top Research &amp; Development Executive</v>
          </cell>
          <cell r="Y112">
            <v>7.3620999999999999</v>
          </cell>
          <cell r="Z112">
            <v>0.59330000000000005</v>
          </cell>
          <cell r="AA112">
            <v>0.38</v>
          </cell>
          <cell r="AB112">
            <v>0.52300000000000002</v>
          </cell>
          <cell r="AC112">
            <v>5.5975000000000001</v>
          </cell>
          <cell r="AD112">
            <v>0.84540000000000004</v>
          </cell>
          <cell r="AE112">
            <v>0.43</v>
          </cell>
          <cell r="AF112">
            <v>0.72199999999999998</v>
          </cell>
          <cell r="AG112">
            <v>2.4741</v>
          </cell>
          <cell r="AH112">
            <v>1.2892999999999999</v>
          </cell>
          <cell r="AI112">
            <v>0.4</v>
          </cell>
          <cell r="AJ112">
            <v>1.4319999999999999</v>
          </cell>
          <cell r="AK112">
            <v>257.5</v>
          </cell>
          <cell r="AL112">
            <v>355</v>
          </cell>
          <cell r="AM112">
            <v>395</v>
          </cell>
          <cell r="AN112">
            <v>381.2</v>
          </cell>
          <cell r="AO112">
            <v>475</v>
          </cell>
          <cell r="AP112">
            <v>670.3</v>
          </cell>
          <cell r="AQ112">
            <v>875</v>
          </cell>
          <cell r="AR112">
            <v>1220.0999999999999</v>
          </cell>
          <cell r="AS112">
            <v>1797.5</v>
          </cell>
          <cell r="AT112">
            <v>250</v>
          </cell>
          <cell r="AU112">
            <v>285</v>
          </cell>
          <cell r="AV112">
            <v>330</v>
          </cell>
          <cell r="AX112">
            <v>355</v>
          </cell>
          <cell r="AZ112">
            <v>0.4</v>
          </cell>
          <cell r="BA112">
            <v>0.5</v>
          </cell>
          <cell r="BB112">
            <v>0.6</v>
          </cell>
          <cell r="BC112">
            <v>400</v>
          </cell>
          <cell r="BD112">
            <v>430</v>
          </cell>
          <cell r="BE112">
            <v>455</v>
          </cell>
          <cell r="BF112">
            <v>0</v>
          </cell>
          <cell r="BG112">
            <v>0</v>
          </cell>
          <cell r="BH112">
            <v>0</v>
          </cell>
          <cell r="BI112">
            <v>1.27</v>
          </cell>
          <cell r="BJ112">
            <v>2.0866666666666664</v>
          </cell>
          <cell r="BK112">
            <v>3.0433333333333334</v>
          </cell>
          <cell r="BL112">
            <v>760</v>
          </cell>
          <cell r="BM112">
            <v>1025</v>
          </cell>
          <cell r="BN112">
            <v>1325</v>
          </cell>
          <cell r="BO112">
            <v>0</v>
          </cell>
          <cell r="BP112">
            <v>0</v>
          </cell>
          <cell r="BQ112">
            <v>0</v>
          </cell>
        </row>
        <row r="113">
          <cell r="A113" t="str">
            <v>27G</v>
          </cell>
          <cell r="B113" t="str">
            <v>Director of Global Business</v>
          </cell>
          <cell r="C113" t="str">
            <v>M Odum</v>
          </cell>
          <cell r="D113">
            <v>4</v>
          </cell>
          <cell r="E113" t="str">
            <v>None</v>
          </cell>
          <cell r="F113">
            <v>16349.76</v>
          </cell>
          <cell r="G113">
            <v>292.32</v>
          </cell>
          <cell r="H113">
            <v>270</v>
          </cell>
          <cell r="AT113">
            <v>275</v>
          </cell>
          <cell r="AU113">
            <v>380</v>
          </cell>
          <cell r="AV113">
            <v>420</v>
          </cell>
          <cell r="AZ113">
            <v>0.45500000000000002</v>
          </cell>
          <cell r="BA113">
            <v>0.56000000000000005</v>
          </cell>
          <cell r="BB113">
            <v>0.66500000000000004</v>
          </cell>
          <cell r="BC113">
            <v>550</v>
          </cell>
          <cell r="BD113">
            <v>590</v>
          </cell>
          <cell r="BE113">
            <v>630</v>
          </cell>
          <cell r="BF113">
            <v>405</v>
          </cell>
          <cell r="BG113">
            <v>505</v>
          </cell>
          <cell r="BH113">
            <v>715</v>
          </cell>
          <cell r="BI113">
            <v>1.5966666666666667</v>
          </cell>
          <cell r="BJ113">
            <v>2.4816666666666665</v>
          </cell>
          <cell r="BK113">
            <v>3.8691666666666666</v>
          </cell>
          <cell r="BL113">
            <v>1155</v>
          </cell>
          <cell r="BM113">
            <v>1535</v>
          </cell>
          <cell r="BN113">
            <v>2100</v>
          </cell>
          <cell r="BO113">
            <v>935</v>
          </cell>
          <cell r="BP113">
            <v>1305</v>
          </cell>
          <cell r="BQ113">
            <v>1920</v>
          </cell>
        </row>
        <row r="114">
          <cell r="A114" t="str">
            <v>25a</v>
          </cell>
          <cell r="R114" t="str">
            <v>Corporate</v>
          </cell>
          <cell r="S114">
            <v>9</v>
          </cell>
          <cell r="T114" t="str">
            <v>1003</v>
          </cell>
          <cell r="U114">
            <v>20200</v>
          </cell>
          <cell r="V114">
            <v>26500</v>
          </cell>
          <cell r="W114">
            <v>3</v>
          </cell>
          <cell r="X114" t="str">
            <v>Top Business Development Executive</v>
          </cell>
          <cell r="AK114">
            <v>257.5</v>
          </cell>
          <cell r="AL114">
            <v>355</v>
          </cell>
          <cell r="AM114">
            <v>395</v>
          </cell>
          <cell r="AN114">
            <v>381.2</v>
          </cell>
          <cell r="AO114">
            <v>475</v>
          </cell>
          <cell r="AP114">
            <v>670.3</v>
          </cell>
          <cell r="AQ114">
            <v>875</v>
          </cell>
          <cell r="AR114">
            <v>1220.0999999999999</v>
          </cell>
          <cell r="AS114">
            <v>1797.5</v>
          </cell>
          <cell r="AT114">
            <v>275.1111478849262</v>
          </cell>
          <cell r="AU114">
            <v>379.27944659863607</v>
          </cell>
          <cell r="AV114">
            <v>422.01515889144014</v>
          </cell>
          <cell r="AX114">
            <v>355</v>
          </cell>
          <cell r="AZ114">
            <v>0.45500000000000002</v>
          </cell>
          <cell r="BA114">
            <v>0.56000000000000005</v>
          </cell>
          <cell r="BB114">
            <v>0.66500000000000004</v>
          </cell>
          <cell r="BC114">
            <v>551.85159480101549</v>
          </cell>
          <cell r="BD114">
            <v>591.67593669387225</v>
          </cell>
          <cell r="BE114">
            <v>631.50027858672911</v>
          </cell>
          <cell r="BF114">
            <v>407.27133815042276</v>
          </cell>
          <cell r="BG114">
            <v>507.48658347704827</v>
          </cell>
          <cell r="BH114">
            <v>716.14369874666409</v>
          </cell>
          <cell r="BI114">
            <v>1.5966666666666667</v>
          </cell>
          <cell r="BJ114">
            <v>2.4816666666666665</v>
          </cell>
          <cell r="BK114">
            <v>3.8691666666666666</v>
          </cell>
          <cell r="BL114">
            <v>1157.4344445368379</v>
          </cell>
          <cell r="BM114">
            <v>1532.9210966694873</v>
          </cell>
          <cell r="BN114">
            <v>2098.9956707179517</v>
          </cell>
          <cell r="BO114">
            <v>934.84370640508894</v>
          </cell>
          <cell r="BP114">
            <v>1303.546064211256</v>
          </cell>
          <cell r="BQ114">
            <v>1920.4360711578827</v>
          </cell>
        </row>
        <row r="115">
          <cell r="A115" t="str">
            <v>25b</v>
          </cell>
          <cell r="R115" t="str">
            <v>Group</v>
          </cell>
          <cell r="S115">
            <v>13</v>
          </cell>
          <cell r="T115" t="str">
            <v>1003</v>
          </cell>
          <cell r="U115">
            <v>6295</v>
          </cell>
          <cell r="V115">
            <v>8665.2000000000007</v>
          </cell>
          <cell r="W115">
            <v>4</v>
          </cell>
          <cell r="X115" t="str">
            <v>Top Business Development Executive</v>
          </cell>
          <cell r="AK115">
            <v>148</v>
          </cell>
          <cell r="AL115">
            <v>185</v>
          </cell>
          <cell r="AM115">
            <v>209.3</v>
          </cell>
          <cell r="AN115">
            <v>199.6</v>
          </cell>
          <cell r="AO115">
            <v>272</v>
          </cell>
          <cell r="AP115">
            <v>325</v>
          </cell>
          <cell r="AQ115">
            <v>325.89999999999998</v>
          </cell>
          <cell r="AR115">
            <v>351.3</v>
          </cell>
          <cell r="AS115">
            <v>574</v>
          </cell>
          <cell r="AT115">
            <v>158.12213548337505</v>
          </cell>
          <cell r="AU115">
            <v>197.6526693542188</v>
          </cell>
          <cell r="AV115">
            <v>223.61461457209728</v>
          </cell>
          <cell r="AX115">
            <v>185</v>
          </cell>
          <cell r="AZ115">
            <v>0.3125</v>
          </cell>
          <cell r="BA115">
            <v>0.36249999999999999</v>
          </cell>
          <cell r="BB115">
            <v>0.46250000000000002</v>
          </cell>
          <cell r="BC115">
            <v>259.41912852741217</v>
          </cell>
          <cell r="BD115">
            <v>269.30176199512312</v>
          </cell>
          <cell r="BE115">
            <v>289.06702893054501</v>
          </cell>
          <cell r="BF115">
            <v>213.25120434109229</v>
          </cell>
          <cell r="BG115">
            <v>290.60284359106765</v>
          </cell>
          <cell r="BH115">
            <v>347.22766237903306</v>
          </cell>
          <cell r="BI115">
            <v>0.72499999999999998</v>
          </cell>
          <cell r="BJ115">
            <v>1.2737499999999999</v>
          </cell>
          <cell r="BK115">
            <v>1.8962500000000002</v>
          </cell>
          <cell r="BL115">
            <v>402.7173138092208</v>
          </cell>
          <cell r="BM115">
            <v>521.06184958505924</v>
          </cell>
          <cell r="BN115">
            <v>663.86590319348238</v>
          </cell>
          <cell r="BO115">
            <v>348.1892159056211</v>
          </cell>
          <cell r="BP115">
            <v>375.3263932115517</v>
          </cell>
          <cell r="BQ115">
            <v>613.25747140173837</v>
          </cell>
        </row>
        <row r="116">
          <cell r="A116">
            <v>25</v>
          </cell>
          <cell r="B116" t="str">
            <v>Corporate Finance Director</v>
          </cell>
          <cell r="D116">
            <v>3</v>
          </cell>
          <cell r="E116" t="str">
            <v>None</v>
          </cell>
          <cell r="F116">
            <v>152487.35999999999</v>
          </cell>
          <cell r="G116">
            <v>25048.799999999999</v>
          </cell>
          <cell r="P116" t="str">
            <v>n/a</v>
          </cell>
          <cell r="Q116" t="str">
            <v>n/a</v>
          </cell>
          <cell r="R116" t="str">
            <v>Total Sample Group</v>
          </cell>
          <cell r="S116">
            <v>44</v>
          </cell>
          <cell r="T116" t="str">
            <v>1003</v>
          </cell>
          <cell r="U116">
            <v>1493.4</v>
          </cell>
          <cell r="V116">
            <v>4750</v>
          </cell>
          <cell r="W116">
            <v>4</v>
          </cell>
          <cell r="X116" t="str">
            <v>Top Business Development Executive</v>
          </cell>
          <cell r="Y116">
            <v>11.1394</v>
          </cell>
          <cell r="Z116">
            <v>0.13250000000000001</v>
          </cell>
          <cell r="AA116">
            <v>0.28000000000000003</v>
          </cell>
          <cell r="AB116">
            <v>0.30599999999999999</v>
          </cell>
          <cell r="AC116">
            <v>11.0886</v>
          </cell>
          <cell r="AD116">
            <v>0.18679999999999999</v>
          </cell>
          <cell r="AE116">
            <v>0.32</v>
          </cell>
          <cell r="AF116">
            <v>0.40500000000000003</v>
          </cell>
          <cell r="AH116" t="str">
            <v xml:space="preserve"> </v>
          </cell>
          <cell r="AK116">
            <v>185.36919802505091</v>
          </cell>
          <cell r="AL116">
            <v>221.97252150598791</v>
          </cell>
          <cell r="AM116">
            <v>265.80360075284813</v>
          </cell>
          <cell r="AN116">
            <v>270.98951520941097</v>
          </cell>
          <cell r="AO116">
            <v>340.90549913756462</v>
          </cell>
          <cell r="AP116">
            <v>428.85998468399811</v>
          </cell>
          <cell r="AT116">
            <v>189.52516764509994</v>
          </cell>
          <cell r="AU116">
            <v>226.94913609834268</v>
          </cell>
          <cell r="AV116">
            <v>271.76290629766248</v>
          </cell>
          <cell r="AX116">
            <v>220</v>
          </cell>
          <cell r="AZ116">
            <v>0.35</v>
          </cell>
          <cell r="BA116">
            <v>0.4</v>
          </cell>
          <cell r="BB116">
            <v>0.5</v>
          </cell>
          <cell r="BC116">
            <v>306.38133373276264</v>
          </cell>
          <cell r="BD116">
            <v>317.72879053767974</v>
          </cell>
          <cell r="BE116">
            <v>340.423704147514</v>
          </cell>
          <cell r="BF116">
            <v>277.06508873813675</v>
          </cell>
          <cell r="BG116">
            <v>348.54858608414514</v>
          </cell>
          <cell r="BH116">
            <v>438.47500749571964</v>
          </cell>
          <cell r="BI116">
            <v>0.98</v>
          </cell>
          <cell r="BJ116">
            <v>1.67</v>
          </cell>
          <cell r="BK116">
            <v>2.5449999999999999</v>
          </cell>
          <cell r="BL116">
            <v>528.79148710913842</v>
          </cell>
          <cell r="BM116">
            <v>696.73384782191192</v>
          </cell>
          <cell r="BN116">
            <v>918.00925551779619</v>
          </cell>
          <cell r="BO116">
            <v>0</v>
          </cell>
          <cell r="BP116">
            <v>0</v>
          </cell>
          <cell r="BQ116">
            <v>0</v>
          </cell>
        </row>
        <row r="117">
          <cell r="A117" t="str">
            <v>25G</v>
          </cell>
          <cell r="B117" t="str">
            <v>Director of Business Development - Europe</v>
          </cell>
          <cell r="C117" t="str">
            <v>RM Sprague</v>
          </cell>
          <cell r="D117">
            <v>3</v>
          </cell>
          <cell r="E117" t="str">
            <v>E&amp;P Exec. Committee</v>
          </cell>
          <cell r="F117">
            <v>6884.6399999999994</v>
          </cell>
          <cell r="G117">
            <v>10064.16</v>
          </cell>
          <cell r="H117">
            <v>510</v>
          </cell>
          <cell r="AT117">
            <v>190</v>
          </cell>
          <cell r="AU117">
            <v>225</v>
          </cell>
          <cell r="AV117">
            <v>270</v>
          </cell>
          <cell r="AX117">
            <v>220</v>
          </cell>
          <cell r="AZ117">
            <v>0.35</v>
          </cell>
          <cell r="BA117">
            <v>0.4</v>
          </cell>
          <cell r="BB117">
            <v>0.5</v>
          </cell>
          <cell r="BC117">
            <v>305</v>
          </cell>
          <cell r="BD117">
            <v>320</v>
          </cell>
          <cell r="BE117">
            <v>340</v>
          </cell>
          <cell r="BF117">
            <v>275</v>
          </cell>
          <cell r="BG117">
            <v>350</v>
          </cell>
          <cell r="BH117">
            <v>440</v>
          </cell>
          <cell r="BI117">
            <v>0.98</v>
          </cell>
          <cell r="BJ117">
            <v>1.67</v>
          </cell>
          <cell r="BK117">
            <v>2.5449999999999999</v>
          </cell>
          <cell r="BL117">
            <v>530</v>
          </cell>
          <cell r="BM117">
            <v>695</v>
          </cell>
          <cell r="BN117">
            <v>920</v>
          </cell>
          <cell r="BO117">
            <v>0</v>
          </cell>
          <cell r="BP117">
            <v>0</v>
          </cell>
          <cell r="BQ117">
            <v>0</v>
          </cell>
        </row>
        <row r="119">
          <cell r="A119" t="str">
            <v>26a</v>
          </cell>
          <cell r="R119" t="str">
            <v>Corporate</v>
          </cell>
          <cell r="S119">
            <v>9</v>
          </cell>
          <cell r="T119" t="str">
            <v>1003</v>
          </cell>
          <cell r="U119">
            <v>20200</v>
          </cell>
          <cell r="V119">
            <v>26500</v>
          </cell>
          <cell r="W119">
            <v>3</v>
          </cell>
          <cell r="X119" t="str">
            <v>Top Business Development Executive</v>
          </cell>
          <cell r="AK119">
            <v>257.5</v>
          </cell>
          <cell r="AL119">
            <v>355</v>
          </cell>
          <cell r="AM119">
            <v>395</v>
          </cell>
          <cell r="AN119">
            <v>381.2</v>
          </cell>
          <cell r="AO119">
            <v>475</v>
          </cell>
          <cell r="AP119">
            <v>670.3</v>
          </cell>
          <cell r="AQ119">
            <v>875</v>
          </cell>
          <cell r="AR119">
            <v>1220.0999999999999</v>
          </cell>
          <cell r="AS119">
            <v>1797.5</v>
          </cell>
          <cell r="AT119">
            <v>275.1111478849262</v>
          </cell>
          <cell r="AU119">
            <v>379.27944659863607</v>
          </cell>
          <cell r="AV119">
            <v>422.01515889144014</v>
          </cell>
          <cell r="AX119">
            <v>355</v>
          </cell>
          <cell r="AZ119">
            <v>0.45500000000000002</v>
          </cell>
          <cell r="BA119">
            <v>0.56000000000000005</v>
          </cell>
          <cell r="BB119">
            <v>0.66500000000000004</v>
          </cell>
          <cell r="BC119">
            <v>551.85159480101549</v>
          </cell>
          <cell r="BD119">
            <v>591.67593669387225</v>
          </cell>
          <cell r="BE119">
            <v>631.50027858672911</v>
          </cell>
          <cell r="BF119">
            <v>407.27133815042276</v>
          </cell>
          <cell r="BG119">
            <v>507.48658347704827</v>
          </cell>
          <cell r="BH119">
            <v>716.14369874666409</v>
          </cell>
          <cell r="BI119">
            <v>1.5966666666666667</v>
          </cell>
          <cell r="BJ119">
            <v>2.4816666666666665</v>
          </cell>
          <cell r="BK119">
            <v>3.8691666666666666</v>
          </cell>
          <cell r="BL119">
            <v>1157.4344445368379</v>
          </cell>
          <cell r="BM119">
            <v>1532.9210966694873</v>
          </cell>
          <cell r="BN119">
            <v>2098.9956707179517</v>
          </cell>
          <cell r="BO119">
            <v>934.84370640508894</v>
          </cell>
          <cell r="BP119">
            <v>1303.546064211256</v>
          </cell>
          <cell r="BQ119">
            <v>1920.4360711578827</v>
          </cell>
        </row>
        <row r="120">
          <cell r="A120" t="str">
            <v>26b</v>
          </cell>
          <cell r="R120" t="str">
            <v>Group</v>
          </cell>
          <cell r="S120">
            <v>13</v>
          </cell>
          <cell r="T120" t="str">
            <v>1003</v>
          </cell>
          <cell r="U120">
            <v>6295</v>
          </cell>
          <cell r="V120">
            <v>8665.2000000000007</v>
          </cell>
          <cell r="W120">
            <v>4</v>
          </cell>
          <cell r="X120" t="str">
            <v>Top Business Development Executive</v>
          </cell>
          <cell r="AK120">
            <v>148</v>
          </cell>
          <cell r="AL120">
            <v>185</v>
          </cell>
          <cell r="AM120">
            <v>209.3</v>
          </cell>
          <cell r="AN120">
            <v>199.6</v>
          </cell>
          <cell r="AO120">
            <v>272</v>
          </cell>
          <cell r="AP120">
            <v>325</v>
          </cell>
          <cell r="AQ120">
            <v>325.89999999999998</v>
          </cell>
          <cell r="AR120">
            <v>351.3</v>
          </cell>
          <cell r="AS120">
            <v>574</v>
          </cell>
          <cell r="AT120">
            <v>158.12213548337505</v>
          </cell>
          <cell r="AU120">
            <v>197.6526693542188</v>
          </cell>
          <cell r="AV120">
            <v>223.61461457209728</v>
          </cell>
          <cell r="AX120">
            <v>185</v>
          </cell>
          <cell r="AZ120">
            <v>0.3125</v>
          </cell>
          <cell r="BA120">
            <v>0.36249999999999999</v>
          </cell>
          <cell r="BB120">
            <v>0.46250000000000002</v>
          </cell>
          <cell r="BC120">
            <v>259.41912852741217</v>
          </cell>
          <cell r="BD120">
            <v>269.30176199512312</v>
          </cell>
          <cell r="BE120">
            <v>289.06702893054501</v>
          </cell>
          <cell r="BF120">
            <v>213.25120434109229</v>
          </cell>
          <cell r="BG120">
            <v>290.60284359106765</v>
          </cell>
          <cell r="BH120">
            <v>347.22766237903306</v>
          </cell>
          <cell r="BI120">
            <v>0.72499999999999998</v>
          </cell>
          <cell r="BJ120">
            <v>1.2737499999999999</v>
          </cell>
          <cell r="BK120">
            <v>1.8962500000000002</v>
          </cell>
          <cell r="BL120">
            <v>402.7173138092208</v>
          </cell>
          <cell r="BM120">
            <v>521.06184958505924</v>
          </cell>
          <cell r="BN120">
            <v>663.86590319348238</v>
          </cell>
          <cell r="BO120">
            <v>348.1892159056211</v>
          </cell>
          <cell r="BP120">
            <v>375.3263932115517</v>
          </cell>
          <cell r="BQ120">
            <v>613.25747140173837</v>
          </cell>
        </row>
        <row r="121">
          <cell r="A121">
            <v>26</v>
          </cell>
          <cell r="P121" t="str">
            <v>n/a</v>
          </cell>
          <cell r="Q121" t="str">
            <v>n/a</v>
          </cell>
          <cell r="R121" t="str">
            <v>Total Sample Group</v>
          </cell>
          <cell r="S121">
            <v>44</v>
          </cell>
          <cell r="T121" t="str">
            <v>1003</v>
          </cell>
          <cell r="U121">
            <v>1493.4</v>
          </cell>
          <cell r="V121">
            <v>4750</v>
          </cell>
          <cell r="W121">
            <v>4</v>
          </cell>
          <cell r="X121" t="str">
            <v>Top Business Development Executive</v>
          </cell>
          <cell r="Y121">
            <v>11.1394</v>
          </cell>
          <cell r="Z121">
            <v>0.13250000000000001</v>
          </cell>
          <cell r="AA121">
            <v>0.28000000000000003</v>
          </cell>
          <cell r="AB121">
            <v>0.30599999999999999</v>
          </cell>
          <cell r="AC121">
            <v>11.0886</v>
          </cell>
          <cell r="AD121">
            <v>0.18679999999999999</v>
          </cell>
          <cell r="AE121">
            <v>0.32</v>
          </cell>
          <cell r="AF121">
            <v>0.40500000000000003</v>
          </cell>
          <cell r="AH121" t="str">
            <v xml:space="preserve"> </v>
          </cell>
          <cell r="AK121">
            <v>203.20015993969201</v>
          </cell>
          <cell r="AL121">
            <v>243.32441609925922</v>
          </cell>
          <cell r="AM121">
            <v>291.37167750073371</v>
          </cell>
          <cell r="AN121">
            <v>308.45008283118551</v>
          </cell>
          <cell r="AO121">
            <v>388.03098845108633</v>
          </cell>
          <cell r="AP121">
            <v>488.14397005927498</v>
          </cell>
          <cell r="AT121">
            <v>207.75589897560423</v>
          </cell>
          <cell r="AU121">
            <v>248.77973926998379</v>
          </cell>
          <cell r="AV121">
            <v>297.9042182504225</v>
          </cell>
          <cell r="AX121">
            <v>245</v>
          </cell>
          <cell r="AZ121">
            <v>0.36249999999999999</v>
          </cell>
          <cell r="BA121">
            <v>0.44</v>
          </cell>
          <cell r="BB121">
            <v>0.52500000000000002</v>
          </cell>
          <cell r="BC121">
            <v>338.96239475535293</v>
          </cell>
          <cell r="BD121">
            <v>358.24282454877664</v>
          </cell>
          <cell r="BE121">
            <v>379.38910238672531</v>
          </cell>
          <cell r="BF121">
            <v>315.36552070978485</v>
          </cell>
          <cell r="BG121">
            <v>396.73062688520406</v>
          </cell>
          <cell r="BH121">
            <v>499.08813732865224</v>
          </cell>
          <cell r="BI121">
            <v>1.1475</v>
          </cell>
          <cell r="BJ121">
            <v>1.9408333333333332</v>
          </cell>
          <cell r="BK121">
            <v>2.9616666666666669</v>
          </cell>
          <cell r="BL121">
            <v>624.4371455676594</v>
          </cell>
          <cell r="BM121">
            <v>841.08283518193684</v>
          </cell>
          <cell r="BN121">
            <v>1116.1917635246607</v>
          </cell>
          <cell r="BO121">
            <v>0</v>
          </cell>
          <cell r="BP121">
            <v>0</v>
          </cell>
          <cell r="BQ121">
            <v>0</v>
          </cell>
        </row>
        <row r="122">
          <cell r="A122" t="str">
            <v>26G</v>
          </cell>
          <cell r="B122" t="str">
            <v>Director NBD</v>
          </cell>
          <cell r="C122" t="str">
            <v>LL Brass</v>
          </cell>
          <cell r="D122">
            <v>3</v>
          </cell>
          <cell r="E122" t="str">
            <v>E&amp;P Exec. Committee</v>
          </cell>
          <cell r="F122">
            <v>13769.279999999999</v>
          </cell>
          <cell r="G122">
            <v>20128.32</v>
          </cell>
          <cell r="H122">
            <v>350</v>
          </cell>
          <cell r="AT122">
            <v>210</v>
          </cell>
          <cell r="AU122">
            <v>250</v>
          </cell>
          <cell r="AV122">
            <v>300</v>
          </cell>
          <cell r="AX122">
            <v>245</v>
          </cell>
          <cell r="AZ122">
            <v>0.36249999999999999</v>
          </cell>
          <cell r="BA122">
            <v>0.44</v>
          </cell>
          <cell r="BB122">
            <v>0.52500000000000002</v>
          </cell>
          <cell r="BC122">
            <v>340</v>
          </cell>
          <cell r="BD122">
            <v>360</v>
          </cell>
          <cell r="BE122">
            <v>380</v>
          </cell>
          <cell r="BF122">
            <v>315</v>
          </cell>
          <cell r="BG122">
            <v>395</v>
          </cell>
          <cell r="BH122">
            <v>500</v>
          </cell>
          <cell r="BI122">
            <v>1.1475</v>
          </cell>
          <cell r="BJ122">
            <v>1.9408333333333332</v>
          </cell>
          <cell r="BK122">
            <v>2.9616666666666669</v>
          </cell>
          <cell r="BL122">
            <v>625</v>
          </cell>
          <cell r="BM122">
            <v>840</v>
          </cell>
          <cell r="BN122">
            <v>1115</v>
          </cell>
          <cell r="BO122">
            <v>0</v>
          </cell>
          <cell r="BP122">
            <v>0</v>
          </cell>
          <cell r="BQ122">
            <v>0</v>
          </cell>
        </row>
        <row r="124">
          <cell r="A124">
            <v>27</v>
          </cell>
          <cell r="P124">
            <v>54072400000</v>
          </cell>
          <cell r="Q124">
            <v>220672700000</v>
          </cell>
          <cell r="R124" t="str">
            <v>Group</v>
          </cell>
          <cell r="S124">
            <v>12</v>
          </cell>
          <cell r="T124" t="str">
            <v>0801</v>
          </cell>
          <cell r="U124">
            <v>25530</v>
          </cell>
          <cell r="V124">
            <v>60311.5</v>
          </cell>
          <cell r="W124">
            <v>3</v>
          </cell>
          <cell r="X124" t="str">
            <v>Top Research &amp; Development Executive</v>
          </cell>
          <cell r="Y124">
            <v>7.3620999999999999</v>
          </cell>
          <cell r="Z124">
            <v>0.59330000000000005</v>
          </cell>
          <cell r="AA124">
            <v>0.38</v>
          </cell>
          <cell r="AB124">
            <v>0.52300000000000002</v>
          </cell>
          <cell r="AC124">
            <v>5.5975000000000001</v>
          </cell>
          <cell r="AD124">
            <v>0.84540000000000004</v>
          </cell>
          <cell r="AE124">
            <v>0.43</v>
          </cell>
          <cell r="AF124">
            <v>0.72199999999999998</v>
          </cell>
          <cell r="AG124">
            <v>2.4741</v>
          </cell>
          <cell r="AH124">
            <v>1.2892999999999999</v>
          </cell>
          <cell r="AI124">
            <v>0.4</v>
          </cell>
          <cell r="AJ124">
            <v>1.4319999999999999</v>
          </cell>
          <cell r="AK124">
            <v>374.86360154279657</v>
          </cell>
          <cell r="AL124">
            <v>497.96143311271248</v>
          </cell>
          <cell r="AM124">
            <v>661.48217070724922</v>
          </cell>
          <cell r="AN124">
            <v>681.93583142504679</v>
          </cell>
          <cell r="AO124">
            <v>984.16039680446829</v>
          </cell>
          <cell r="AP124">
            <v>1420.3267257775508</v>
          </cell>
          <cell r="AQ124">
            <v>1763.7734151246264</v>
          </cell>
          <cell r="AR124">
            <v>3213.4252542145678</v>
          </cell>
          <cell r="AS124">
            <v>5854.5512569109278</v>
          </cell>
          <cell r="AT124">
            <v>400.5015756144324</v>
          </cell>
          <cell r="AU124">
            <v>532.01841346043193</v>
          </cell>
          <cell r="AV124">
            <v>706.7227933541127</v>
          </cell>
          <cell r="AX124">
            <v>500</v>
          </cell>
          <cell r="AZ124">
            <v>0.55000000000000004</v>
          </cell>
          <cell r="BA124">
            <v>0.69</v>
          </cell>
          <cell r="BB124">
            <v>0.85</v>
          </cell>
          <cell r="BC124">
            <v>824.62854086366951</v>
          </cell>
          <cell r="BD124">
            <v>899.11111874812991</v>
          </cell>
          <cell r="BE124">
            <v>984.234064901799</v>
          </cell>
          <cell r="BF124">
            <v>728.5753373483733</v>
          </cell>
          <cell r="BG124">
            <v>1051.4698891951912</v>
          </cell>
          <cell r="BH124">
            <v>1517.4668578652456</v>
          </cell>
          <cell r="BI124">
            <v>2.35</v>
          </cell>
          <cell r="BJ124">
            <v>3.83</v>
          </cell>
          <cell r="BK124">
            <v>5.98</v>
          </cell>
          <cell r="BL124">
            <v>2074.8718124956849</v>
          </cell>
          <cell r="BM124">
            <v>2936.7416423015843</v>
          </cell>
          <cell r="BN124">
            <v>4165.7041773951823</v>
          </cell>
          <cell r="BO124">
            <v>1884.4028304615626</v>
          </cell>
          <cell r="BP124">
            <v>3433.2004284636132</v>
          </cell>
          <cell r="BQ124">
            <v>6254.9604529704957</v>
          </cell>
        </row>
        <row r="125">
          <cell r="A125" t="str">
            <v>27G</v>
          </cell>
          <cell r="B125" t="str">
            <v>Director of Global Business</v>
          </cell>
          <cell r="C125" t="str">
            <v>M Odum</v>
          </cell>
          <cell r="D125">
            <v>4</v>
          </cell>
          <cell r="E125" t="str">
            <v>None</v>
          </cell>
          <cell r="F125">
            <v>16349.76</v>
          </cell>
          <cell r="G125">
            <v>292.32</v>
          </cell>
          <cell r="H125">
            <v>270</v>
          </cell>
          <cell r="AT125">
            <v>400</v>
          </cell>
          <cell r="AU125">
            <v>530</v>
          </cell>
          <cell r="AV125">
            <v>705</v>
          </cell>
          <cell r="AZ125">
            <v>0.55000000000000004</v>
          </cell>
          <cell r="BA125">
            <v>0.69</v>
          </cell>
          <cell r="BB125">
            <v>0.85</v>
          </cell>
          <cell r="BC125">
            <v>825</v>
          </cell>
          <cell r="BD125">
            <v>900</v>
          </cell>
          <cell r="BE125">
            <v>985</v>
          </cell>
          <cell r="BF125">
            <v>730</v>
          </cell>
          <cell r="BG125">
            <v>1050</v>
          </cell>
          <cell r="BH125">
            <v>1515</v>
          </cell>
          <cell r="BI125">
            <v>2.35</v>
          </cell>
          <cell r="BJ125">
            <v>3.83</v>
          </cell>
          <cell r="BK125">
            <v>5.98</v>
          </cell>
          <cell r="BL125">
            <v>2075</v>
          </cell>
          <cell r="BM125">
            <v>2935</v>
          </cell>
          <cell r="BN125">
            <v>4165</v>
          </cell>
          <cell r="BO125">
            <v>1885</v>
          </cell>
          <cell r="BP125">
            <v>3435</v>
          </cell>
          <cell r="BQ125">
            <v>6255</v>
          </cell>
        </row>
        <row r="127">
          <cell r="A127">
            <v>28</v>
          </cell>
          <cell r="P127" t="str">
            <v>n/a</v>
          </cell>
          <cell r="Q127" t="str">
            <v>n/a</v>
          </cell>
          <cell r="R127" t="str">
            <v>Total Sample Corporate</v>
          </cell>
          <cell r="S127">
            <v>257</v>
          </cell>
          <cell r="T127" t="str">
            <v>0601</v>
          </cell>
          <cell r="U127" t="str">
            <v>n/a</v>
          </cell>
          <cell r="V127" t="str">
            <v>n/a</v>
          </cell>
          <cell r="W127">
            <v>2</v>
          </cell>
          <cell r="X127" t="str">
            <v>Top Financial Executive</v>
          </cell>
          <cell r="Y127">
            <v>11.2622</v>
          </cell>
          <cell r="Z127">
            <v>0.1895</v>
          </cell>
          <cell r="AA127">
            <v>0.54</v>
          </cell>
          <cell r="AB127">
            <v>0.29599999999999999</v>
          </cell>
          <cell r="AC127">
            <v>11.1065</v>
          </cell>
          <cell r="AD127">
            <v>0.26989999999999997</v>
          </cell>
          <cell r="AE127">
            <v>0.52</v>
          </cell>
          <cell r="AF127">
            <v>0.47499999999999998</v>
          </cell>
          <cell r="AG127">
            <v>10.952400000000001</v>
          </cell>
          <cell r="AH127">
            <v>0.39369999999999999</v>
          </cell>
          <cell r="AI127">
            <v>0.43</v>
          </cell>
          <cell r="AJ127">
            <v>0.94699999999999995</v>
          </cell>
          <cell r="AK127">
            <v>627.08404601333689</v>
          </cell>
          <cell r="AL127">
            <v>747.02326552647321</v>
          </cell>
          <cell r="AM127">
            <v>889.90265784240216</v>
          </cell>
          <cell r="AN127">
            <v>1283.8428432342632</v>
          </cell>
          <cell r="AO127">
            <v>1668.9621140824361</v>
          </cell>
          <cell r="AP127">
            <v>2169.6070924268533</v>
          </cell>
          <cell r="AQ127">
            <v>3998.379676781411</v>
          </cell>
          <cell r="AR127">
            <v>6269.112286752912</v>
          </cell>
          <cell r="AS127">
            <v>9829.4239269326208</v>
          </cell>
          <cell r="AT127">
            <v>641.1432439395029</v>
          </cell>
          <cell r="AU127">
            <v>763.77149570751055</v>
          </cell>
          <cell r="AV127">
            <v>909.85423798730903</v>
          </cell>
          <cell r="AX127">
            <v>500</v>
          </cell>
          <cell r="AZ127">
            <v>0.55000000000000004</v>
          </cell>
          <cell r="BA127">
            <v>0.69</v>
          </cell>
          <cell r="BB127">
            <v>0.85</v>
          </cell>
          <cell r="BC127">
            <v>1183.8458183466414</v>
          </cell>
          <cell r="BD127">
            <v>1290.7738277456929</v>
          </cell>
          <cell r="BE127">
            <v>1412.9772670588945</v>
          </cell>
          <cell r="BF127">
            <v>1312.6265457600621</v>
          </cell>
          <cell r="BG127">
            <v>1706.3801744562099</v>
          </cell>
          <cell r="BH127">
            <v>2218.2495921497598</v>
          </cell>
          <cell r="BI127">
            <v>2.35</v>
          </cell>
          <cell r="BJ127">
            <v>3.83</v>
          </cell>
          <cell r="BK127">
            <v>5.98</v>
          </cell>
          <cell r="BL127">
            <v>2978.7088332592912</v>
          </cell>
          <cell r="BM127">
            <v>4216.0186563054585</v>
          </cell>
          <cell r="BN127">
            <v>5980.3308113898083</v>
          </cell>
          <cell r="BO127">
            <v>4088.0231808973394</v>
          </cell>
          <cell r="BP127">
            <v>6409.6655204400977</v>
          </cell>
          <cell r="BQ127">
            <v>10049.799197787461</v>
          </cell>
        </row>
        <row r="128">
          <cell r="R128" t="str">
            <v>Corporate</v>
          </cell>
          <cell r="S128">
            <v>38</v>
          </cell>
          <cell r="T128" t="str">
            <v>0601</v>
          </cell>
          <cell r="U128">
            <v>19908.5</v>
          </cell>
          <cell r="V128">
            <v>27999</v>
          </cell>
          <cell r="W128">
            <v>2</v>
          </cell>
          <cell r="X128" t="str">
            <v>Top Financial Executive</v>
          </cell>
          <cell r="AK128">
            <v>424.6</v>
          </cell>
          <cell r="AL128">
            <v>490</v>
          </cell>
          <cell r="AM128">
            <v>540.6</v>
          </cell>
          <cell r="AN128">
            <v>658.8</v>
          </cell>
          <cell r="AO128">
            <v>865.8</v>
          </cell>
          <cell r="AP128">
            <v>1077.5</v>
          </cell>
          <cell r="AQ128">
            <v>1559.5</v>
          </cell>
          <cell r="AR128">
            <v>2537.4</v>
          </cell>
          <cell r="AS128">
            <v>3632.6</v>
          </cell>
          <cell r="AT128">
            <v>453.63958598811519</v>
          </cell>
          <cell r="AU128">
            <v>523.51247558684986</v>
          </cell>
          <cell r="AV128">
            <v>577.57315163724695</v>
          </cell>
          <cell r="AX128">
            <v>490</v>
          </cell>
          <cell r="AZ128">
            <v>0.54</v>
          </cell>
          <cell r="BA128">
            <v>0.68599999999999994</v>
          </cell>
          <cell r="BB128">
            <v>0.83</v>
          </cell>
          <cell r="BC128">
            <v>806.20921240374878</v>
          </cell>
          <cell r="BD128">
            <v>882.6420338394289</v>
          </cell>
          <cell r="BE128">
            <v>958.02783032393518</v>
          </cell>
          <cell r="BF128">
            <v>703.85718146248291</v>
          </cell>
          <cell r="BG128">
            <v>925.01449257774402</v>
          </cell>
          <cell r="BH128">
            <v>1151.1932498874096</v>
          </cell>
          <cell r="BI128">
            <v>2.297857142857143</v>
          </cell>
          <cell r="BJ128">
            <v>3.7357142857142858</v>
          </cell>
          <cell r="BK128">
            <v>5.8342857142857145</v>
          </cell>
          <cell r="BL128">
            <v>2009.1660938058174</v>
          </cell>
          <cell r="BM128">
            <v>2838.3350676388754</v>
          </cell>
          <cell r="BN128">
            <v>4012.349187890642</v>
          </cell>
          <cell r="BO128">
            <v>1666.1585830156985</v>
          </cell>
          <cell r="BP128">
            <v>2710.9399092940262</v>
          </cell>
          <cell r="BQ128">
            <v>3881.0437118710011</v>
          </cell>
        </row>
        <row r="129">
          <cell r="A129" t="str">
            <v>28G</v>
          </cell>
          <cell r="B129" t="str">
            <v>Corporate Finance Director</v>
          </cell>
          <cell r="D129">
            <v>3</v>
          </cell>
          <cell r="E129" t="str">
            <v>None</v>
          </cell>
          <cell r="F129">
            <v>152487.35999999999</v>
          </cell>
          <cell r="G129">
            <v>25048.799999999999</v>
          </cell>
          <cell r="AT129">
            <v>640</v>
          </cell>
          <cell r="AU129">
            <v>765</v>
          </cell>
          <cell r="AV129">
            <v>910</v>
          </cell>
          <cell r="AZ129">
            <v>0.55000000000000004</v>
          </cell>
          <cell r="BA129">
            <v>0.69</v>
          </cell>
          <cell r="BB129">
            <v>0.85</v>
          </cell>
          <cell r="BC129">
            <v>1185</v>
          </cell>
          <cell r="BD129">
            <v>1290</v>
          </cell>
          <cell r="BE129">
            <v>1415</v>
          </cell>
          <cell r="BF129">
            <v>1315</v>
          </cell>
          <cell r="BG129">
            <v>1705</v>
          </cell>
          <cell r="BH129">
            <v>2220</v>
          </cell>
          <cell r="BI129">
            <v>2.35</v>
          </cell>
          <cell r="BJ129">
            <v>3.83</v>
          </cell>
          <cell r="BK129">
            <v>5.98</v>
          </cell>
          <cell r="BL129">
            <v>2980</v>
          </cell>
          <cell r="BM129">
            <v>4215</v>
          </cell>
          <cell r="BN129">
            <v>5980</v>
          </cell>
          <cell r="BO129">
            <v>4090</v>
          </cell>
          <cell r="BP129">
            <v>6410</v>
          </cell>
          <cell r="BQ129">
            <v>10050</v>
          </cell>
        </row>
      </sheetData>
      <sheetData sheetId="2" refreshError="1">
        <row r="6">
          <cell r="B6">
            <v>80</v>
          </cell>
          <cell r="C6">
            <v>0.21</v>
          </cell>
          <cell r="D6">
            <v>0.13</v>
          </cell>
          <cell r="E6">
            <v>0.2</v>
          </cell>
        </row>
        <row r="7">
          <cell r="B7">
            <v>85</v>
          </cell>
          <cell r="C7">
            <v>0.2</v>
          </cell>
          <cell r="D7">
            <v>0.13</v>
          </cell>
          <cell r="E7">
            <v>0.2</v>
          </cell>
        </row>
        <row r="8">
          <cell r="B8">
            <v>90</v>
          </cell>
          <cell r="C8">
            <v>0.19</v>
          </cell>
          <cell r="D8">
            <v>0.13</v>
          </cell>
          <cell r="E8">
            <v>0.2</v>
          </cell>
        </row>
        <row r="9">
          <cell r="B9">
            <v>95</v>
          </cell>
          <cell r="C9">
            <v>0.19500000000000001</v>
          </cell>
          <cell r="D9">
            <v>0.16999999999999998</v>
          </cell>
          <cell r="E9">
            <v>0.22500000000000001</v>
          </cell>
        </row>
        <row r="10">
          <cell r="B10">
            <v>100</v>
          </cell>
          <cell r="C10">
            <v>0.2</v>
          </cell>
          <cell r="D10">
            <v>0.21</v>
          </cell>
          <cell r="E10">
            <v>0.25</v>
          </cell>
        </row>
        <row r="11">
          <cell r="B11">
            <v>105</v>
          </cell>
          <cell r="C11">
            <v>0.2</v>
          </cell>
          <cell r="D11">
            <v>0.22</v>
          </cell>
          <cell r="E11">
            <v>0.26250000000000001</v>
          </cell>
        </row>
        <row r="12">
          <cell r="B12">
            <v>110</v>
          </cell>
          <cell r="C12">
            <v>0.2</v>
          </cell>
          <cell r="D12">
            <v>0.25</v>
          </cell>
          <cell r="E12">
            <v>0.27</v>
          </cell>
        </row>
        <row r="13">
          <cell r="B13">
            <v>115</v>
          </cell>
          <cell r="C13">
            <v>0.2</v>
          </cell>
          <cell r="D13">
            <v>0.24</v>
          </cell>
          <cell r="E13">
            <v>0.28749999999999998</v>
          </cell>
        </row>
        <row r="14">
          <cell r="B14">
            <v>120</v>
          </cell>
          <cell r="C14">
            <v>0.2</v>
          </cell>
          <cell r="D14">
            <v>0.25</v>
          </cell>
          <cell r="E14">
            <v>0.3</v>
          </cell>
        </row>
        <row r="15">
          <cell r="B15">
            <v>125</v>
          </cell>
          <cell r="C15">
            <v>0.21250000000000002</v>
          </cell>
          <cell r="D15">
            <v>0.26250000000000001</v>
          </cell>
          <cell r="E15">
            <v>0.3125</v>
          </cell>
        </row>
        <row r="16">
          <cell r="B16">
            <v>130</v>
          </cell>
          <cell r="C16">
            <v>0.2</v>
          </cell>
          <cell r="D16">
            <v>0.25</v>
          </cell>
          <cell r="E16">
            <v>0.34</v>
          </cell>
        </row>
        <row r="17">
          <cell r="B17">
            <v>135</v>
          </cell>
          <cell r="C17">
            <v>0.23749999999999999</v>
          </cell>
          <cell r="D17">
            <v>0.28749999999999998</v>
          </cell>
          <cell r="E17">
            <v>0.33749999999999997</v>
          </cell>
        </row>
        <row r="18">
          <cell r="B18">
            <v>140</v>
          </cell>
          <cell r="C18">
            <v>0.25</v>
          </cell>
          <cell r="D18">
            <v>0.3</v>
          </cell>
          <cell r="E18">
            <v>0.35</v>
          </cell>
        </row>
        <row r="19">
          <cell r="B19">
            <v>145</v>
          </cell>
          <cell r="C19">
            <v>0.26250000000000001</v>
          </cell>
          <cell r="D19">
            <v>0.3</v>
          </cell>
          <cell r="E19">
            <v>0.36249999999999999</v>
          </cell>
        </row>
        <row r="20">
          <cell r="B20">
            <v>150</v>
          </cell>
          <cell r="C20">
            <v>0.25</v>
          </cell>
          <cell r="D20">
            <v>0.3</v>
          </cell>
          <cell r="E20">
            <v>0.35</v>
          </cell>
        </row>
        <row r="21">
          <cell r="B21">
            <v>155</v>
          </cell>
          <cell r="C21">
            <v>0.28749999999999998</v>
          </cell>
          <cell r="D21">
            <v>0.32499999999999996</v>
          </cell>
          <cell r="E21">
            <v>0.38750000000000001</v>
          </cell>
        </row>
        <row r="22">
          <cell r="B22">
            <v>160</v>
          </cell>
          <cell r="C22">
            <v>0.3</v>
          </cell>
          <cell r="D22">
            <v>0.35</v>
          </cell>
          <cell r="E22">
            <v>0.4</v>
          </cell>
        </row>
        <row r="23">
          <cell r="B23">
            <v>165</v>
          </cell>
          <cell r="C23">
            <v>0.3</v>
          </cell>
          <cell r="D23">
            <v>0.35</v>
          </cell>
          <cell r="E23">
            <v>0.41250000000000003</v>
          </cell>
        </row>
        <row r="24">
          <cell r="B24">
            <v>170</v>
          </cell>
          <cell r="C24">
            <v>0.3</v>
          </cell>
          <cell r="D24">
            <v>0.35</v>
          </cell>
          <cell r="E24">
            <v>0.42500000000000004</v>
          </cell>
        </row>
        <row r="25">
          <cell r="B25">
            <v>175</v>
          </cell>
          <cell r="C25">
            <v>0.3</v>
          </cell>
          <cell r="D25">
            <v>0.35</v>
          </cell>
          <cell r="E25">
            <v>0.4375</v>
          </cell>
        </row>
        <row r="26">
          <cell r="B26">
            <v>180</v>
          </cell>
          <cell r="C26">
            <v>0.3</v>
          </cell>
          <cell r="D26">
            <v>0.35</v>
          </cell>
          <cell r="E26">
            <v>0.45</v>
          </cell>
        </row>
        <row r="27">
          <cell r="B27">
            <v>185</v>
          </cell>
          <cell r="C27">
            <v>0.3125</v>
          </cell>
          <cell r="D27">
            <v>0.36249999999999999</v>
          </cell>
          <cell r="E27">
            <v>0.46250000000000002</v>
          </cell>
        </row>
        <row r="28">
          <cell r="B28">
            <v>190</v>
          </cell>
          <cell r="C28">
            <v>0.32499999999999996</v>
          </cell>
          <cell r="D28">
            <v>0.375</v>
          </cell>
          <cell r="E28">
            <v>0.47499999999999998</v>
          </cell>
        </row>
        <row r="29">
          <cell r="B29">
            <v>195</v>
          </cell>
          <cell r="C29">
            <v>0.33749999999999997</v>
          </cell>
          <cell r="D29">
            <v>0.38750000000000001</v>
          </cell>
          <cell r="E29">
            <v>0.48749999999999999</v>
          </cell>
        </row>
        <row r="30">
          <cell r="B30">
            <v>200</v>
          </cell>
          <cell r="C30">
            <v>0.35</v>
          </cell>
          <cell r="D30">
            <v>0.4</v>
          </cell>
          <cell r="E30">
            <v>0.5</v>
          </cell>
        </row>
        <row r="31">
          <cell r="B31">
            <v>205</v>
          </cell>
          <cell r="C31">
            <v>0.35</v>
          </cell>
          <cell r="D31">
            <v>0.4</v>
          </cell>
          <cell r="E31">
            <v>0.5</v>
          </cell>
        </row>
        <row r="32">
          <cell r="B32">
            <v>210</v>
          </cell>
          <cell r="C32">
            <v>0.35</v>
          </cell>
          <cell r="D32">
            <v>0.4</v>
          </cell>
          <cell r="E32">
            <v>0.5</v>
          </cell>
        </row>
        <row r="33">
          <cell r="B33">
            <v>215</v>
          </cell>
          <cell r="C33">
            <v>0.35</v>
          </cell>
          <cell r="D33">
            <v>0.4</v>
          </cell>
          <cell r="E33">
            <v>0.5</v>
          </cell>
        </row>
        <row r="34">
          <cell r="B34">
            <v>220</v>
          </cell>
          <cell r="C34">
            <v>0.35</v>
          </cell>
          <cell r="D34">
            <v>0.4</v>
          </cell>
          <cell r="E34">
            <v>0.5</v>
          </cell>
        </row>
        <row r="35">
          <cell r="B35">
            <v>225</v>
          </cell>
          <cell r="C35">
            <v>0.35</v>
          </cell>
          <cell r="D35">
            <v>0.40500000000000003</v>
          </cell>
          <cell r="E35">
            <v>0.5</v>
          </cell>
        </row>
        <row r="36">
          <cell r="B36">
            <v>230</v>
          </cell>
          <cell r="C36">
            <v>0.35</v>
          </cell>
          <cell r="D36">
            <v>0.41000000000000003</v>
          </cell>
          <cell r="E36">
            <v>0.5</v>
          </cell>
        </row>
        <row r="37">
          <cell r="B37">
            <v>235</v>
          </cell>
          <cell r="C37">
            <v>0.35</v>
          </cell>
          <cell r="D37">
            <v>0.41499999999999998</v>
          </cell>
          <cell r="E37">
            <v>0.5</v>
          </cell>
        </row>
        <row r="38">
          <cell r="B38">
            <v>240</v>
          </cell>
          <cell r="C38">
            <v>0.35</v>
          </cell>
          <cell r="D38">
            <v>0.42</v>
          </cell>
          <cell r="E38">
            <v>0.5</v>
          </cell>
        </row>
        <row r="39">
          <cell r="B39">
            <v>245</v>
          </cell>
          <cell r="C39">
            <v>0.36249999999999999</v>
          </cell>
          <cell r="D39">
            <v>0.44</v>
          </cell>
          <cell r="E39">
            <v>0.52500000000000002</v>
          </cell>
        </row>
        <row r="40">
          <cell r="B40">
            <v>250</v>
          </cell>
          <cell r="C40">
            <v>0.375</v>
          </cell>
          <cell r="D40">
            <v>0.45999999999999996</v>
          </cell>
          <cell r="E40">
            <v>0.55000000000000004</v>
          </cell>
        </row>
        <row r="41">
          <cell r="B41">
            <v>255</v>
          </cell>
          <cell r="C41">
            <v>0.38750000000000001</v>
          </cell>
          <cell r="D41">
            <v>0.48</v>
          </cell>
          <cell r="E41">
            <v>0.57499999999999996</v>
          </cell>
        </row>
        <row r="42">
          <cell r="B42">
            <v>260</v>
          </cell>
          <cell r="C42">
            <v>0.4</v>
          </cell>
          <cell r="D42">
            <v>0.5</v>
          </cell>
          <cell r="E42">
            <v>0.6</v>
          </cell>
        </row>
        <row r="43">
          <cell r="B43">
            <v>265</v>
          </cell>
          <cell r="C43">
            <v>0.4</v>
          </cell>
          <cell r="D43">
            <v>0.5</v>
          </cell>
          <cell r="E43">
            <v>0.6</v>
          </cell>
        </row>
        <row r="44">
          <cell r="B44">
            <v>270</v>
          </cell>
          <cell r="C44">
            <v>0.4</v>
          </cell>
          <cell r="D44">
            <v>0.5</v>
          </cell>
          <cell r="E44">
            <v>0.6</v>
          </cell>
        </row>
        <row r="45">
          <cell r="B45">
            <v>275</v>
          </cell>
          <cell r="C45">
            <v>0.4</v>
          </cell>
          <cell r="D45">
            <v>0.5</v>
          </cell>
          <cell r="E45">
            <v>0.6</v>
          </cell>
        </row>
        <row r="46">
          <cell r="B46">
            <v>280</v>
          </cell>
          <cell r="C46">
            <v>0.4</v>
          </cell>
          <cell r="D46">
            <v>0.5</v>
          </cell>
          <cell r="E46">
            <v>0.6</v>
          </cell>
        </row>
        <row r="47">
          <cell r="B47">
            <v>285</v>
          </cell>
          <cell r="C47">
            <v>0.4</v>
          </cell>
          <cell r="D47">
            <v>0.5</v>
          </cell>
          <cell r="E47">
            <v>0.61250000000000004</v>
          </cell>
        </row>
        <row r="48">
          <cell r="B48">
            <v>290</v>
          </cell>
          <cell r="C48">
            <v>0.4</v>
          </cell>
          <cell r="D48">
            <v>0.5</v>
          </cell>
          <cell r="E48">
            <v>0.625</v>
          </cell>
        </row>
        <row r="49">
          <cell r="B49">
            <v>295</v>
          </cell>
          <cell r="C49">
            <v>0.4</v>
          </cell>
          <cell r="D49">
            <v>0.5</v>
          </cell>
          <cell r="E49">
            <v>0.63749999999999996</v>
          </cell>
        </row>
        <row r="50">
          <cell r="B50">
            <v>300</v>
          </cell>
          <cell r="C50">
            <v>0.4</v>
          </cell>
          <cell r="D50">
            <v>0.5</v>
          </cell>
          <cell r="E50">
            <v>0.65</v>
          </cell>
        </row>
        <row r="51">
          <cell r="B51">
            <v>305</v>
          </cell>
          <cell r="C51">
            <v>0.41785714285714287</v>
          </cell>
          <cell r="D51">
            <v>0.505</v>
          </cell>
          <cell r="E51">
            <v>0.65</v>
          </cell>
        </row>
        <row r="52">
          <cell r="B52">
            <v>310</v>
          </cell>
          <cell r="C52">
            <v>0.42142857142857143</v>
          </cell>
          <cell r="D52">
            <v>0.51</v>
          </cell>
          <cell r="E52">
            <v>0.65</v>
          </cell>
        </row>
        <row r="53">
          <cell r="B53">
            <v>315</v>
          </cell>
          <cell r="C53">
            <v>0.42500000000000004</v>
          </cell>
          <cell r="D53">
            <v>0.51500000000000001</v>
          </cell>
          <cell r="E53">
            <v>0.65</v>
          </cell>
        </row>
        <row r="54">
          <cell r="B54">
            <v>320</v>
          </cell>
          <cell r="C54">
            <v>0.4285714285714286</v>
          </cell>
          <cell r="D54">
            <v>0.52</v>
          </cell>
          <cell r="E54">
            <v>0.65</v>
          </cell>
        </row>
        <row r="55">
          <cell r="B55">
            <v>325</v>
          </cell>
          <cell r="C55">
            <v>0.43214285714285716</v>
          </cell>
          <cell r="D55">
            <v>0.52500000000000002</v>
          </cell>
          <cell r="E55">
            <v>0.65</v>
          </cell>
        </row>
        <row r="56">
          <cell r="B56">
            <v>330</v>
          </cell>
          <cell r="C56">
            <v>0.43571428571428572</v>
          </cell>
          <cell r="D56">
            <v>0.53</v>
          </cell>
          <cell r="E56">
            <v>0.65</v>
          </cell>
        </row>
        <row r="57">
          <cell r="B57">
            <v>335</v>
          </cell>
          <cell r="C57">
            <v>0.43928571428571428</v>
          </cell>
          <cell r="D57">
            <v>0.53500000000000003</v>
          </cell>
          <cell r="E57">
            <v>0.65</v>
          </cell>
        </row>
        <row r="58">
          <cell r="B58">
            <v>340</v>
          </cell>
          <cell r="C58">
            <v>0.44285714285714289</v>
          </cell>
          <cell r="D58">
            <v>0.54</v>
          </cell>
          <cell r="E58">
            <v>0.65</v>
          </cell>
        </row>
        <row r="59">
          <cell r="B59">
            <v>345</v>
          </cell>
          <cell r="C59">
            <v>0.44642857142857145</v>
          </cell>
          <cell r="D59">
            <v>0.54500000000000004</v>
          </cell>
          <cell r="E59">
            <v>0.65</v>
          </cell>
        </row>
        <row r="60">
          <cell r="B60">
            <v>350</v>
          </cell>
          <cell r="C60">
            <v>0.45</v>
          </cell>
          <cell r="D60">
            <v>0.55000000000000004</v>
          </cell>
          <cell r="E60">
            <v>0.65</v>
          </cell>
        </row>
        <row r="61">
          <cell r="B61">
            <v>355</v>
          </cell>
          <cell r="C61">
            <v>0.45500000000000002</v>
          </cell>
          <cell r="D61">
            <v>0.56000000000000005</v>
          </cell>
          <cell r="E61">
            <v>0.66500000000000004</v>
          </cell>
        </row>
        <row r="62">
          <cell r="B62">
            <v>360</v>
          </cell>
          <cell r="C62">
            <v>0.46</v>
          </cell>
          <cell r="D62">
            <v>0.57000000000000006</v>
          </cell>
          <cell r="E62">
            <v>0.68</v>
          </cell>
        </row>
        <row r="63">
          <cell r="B63">
            <v>365</v>
          </cell>
          <cell r="C63">
            <v>0.46500000000000002</v>
          </cell>
          <cell r="D63">
            <v>0.58000000000000007</v>
          </cell>
          <cell r="E63">
            <v>0.69500000000000006</v>
          </cell>
        </row>
        <row r="64">
          <cell r="B64">
            <v>370</v>
          </cell>
          <cell r="C64">
            <v>0.47000000000000003</v>
          </cell>
          <cell r="D64">
            <v>0.59000000000000008</v>
          </cell>
          <cell r="E64">
            <v>0.71000000000000008</v>
          </cell>
        </row>
        <row r="65">
          <cell r="B65">
            <v>375</v>
          </cell>
          <cell r="C65">
            <v>0.47499999999999998</v>
          </cell>
          <cell r="D65">
            <v>0.60000000000000009</v>
          </cell>
          <cell r="E65">
            <v>0.72500000000000009</v>
          </cell>
        </row>
        <row r="66">
          <cell r="B66">
            <v>380</v>
          </cell>
          <cell r="C66">
            <v>0.48</v>
          </cell>
          <cell r="D66">
            <v>0.61</v>
          </cell>
          <cell r="E66">
            <v>0.74</v>
          </cell>
        </row>
        <row r="67">
          <cell r="B67">
            <v>385</v>
          </cell>
          <cell r="C67">
            <v>0.48499999999999999</v>
          </cell>
          <cell r="D67">
            <v>0.62</v>
          </cell>
          <cell r="E67">
            <v>0.755</v>
          </cell>
        </row>
        <row r="68">
          <cell r="B68">
            <v>390</v>
          </cell>
          <cell r="C68">
            <v>0.49</v>
          </cell>
          <cell r="D68">
            <v>0.63</v>
          </cell>
          <cell r="E68">
            <v>0.77</v>
          </cell>
        </row>
        <row r="69">
          <cell r="B69">
            <v>395</v>
          </cell>
          <cell r="C69">
            <v>0.495</v>
          </cell>
          <cell r="D69">
            <v>0.64</v>
          </cell>
          <cell r="E69">
            <v>0.78500000000000003</v>
          </cell>
        </row>
        <row r="70">
          <cell r="B70">
            <v>400</v>
          </cell>
          <cell r="C70">
            <v>0.5</v>
          </cell>
          <cell r="D70">
            <v>0.65</v>
          </cell>
          <cell r="E70">
            <v>0.8</v>
          </cell>
        </row>
        <row r="71">
          <cell r="B71">
            <v>405</v>
          </cell>
          <cell r="C71">
            <v>0.5</v>
          </cell>
          <cell r="D71">
            <v>0.65200000000000002</v>
          </cell>
          <cell r="E71">
            <v>0.79500000000000004</v>
          </cell>
        </row>
        <row r="72">
          <cell r="B72">
            <v>410</v>
          </cell>
          <cell r="C72">
            <v>0.5</v>
          </cell>
          <cell r="D72">
            <v>0.65400000000000003</v>
          </cell>
          <cell r="E72">
            <v>0.79</v>
          </cell>
        </row>
        <row r="73">
          <cell r="B73">
            <v>415</v>
          </cell>
          <cell r="C73">
            <v>0.5</v>
          </cell>
          <cell r="D73">
            <v>0.65600000000000003</v>
          </cell>
          <cell r="E73">
            <v>0.78500000000000003</v>
          </cell>
        </row>
        <row r="74">
          <cell r="B74">
            <v>420</v>
          </cell>
          <cell r="C74">
            <v>0.5</v>
          </cell>
          <cell r="D74">
            <v>0.65800000000000003</v>
          </cell>
          <cell r="E74">
            <v>0.78</v>
          </cell>
        </row>
        <row r="75">
          <cell r="B75">
            <v>425</v>
          </cell>
          <cell r="C75">
            <v>0.5</v>
          </cell>
          <cell r="D75">
            <v>0.66</v>
          </cell>
          <cell r="E75">
            <v>0.77500000000000002</v>
          </cell>
        </row>
        <row r="76">
          <cell r="B76">
            <v>430</v>
          </cell>
          <cell r="C76">
            <v>0.5</v>
          </cell>
          <cell r="D76">
            <v>0.66200000000000003</v>
          </cell>
          <cell r="E76">
            <v>0.77</v>
          </cell>
        </row>
        <row r="77">
          <cell r="B77">
            <v>435</v>
          </cell>
          <cell r="C77">
            <v>0.5</v>
          </cell>
          <cell r="D77">
            <v>0.66400000000000003</v>
          </cell>
          <cell r="E77">
            <v>0.76500000000000001</v>
          </cell>
        </row>
        <row r="78">
          <cell r="B78">
            <v>440</v>
          </cell>
          <cell r="C78">
            <v>0.5</v>
          </cell>
          <cell r="D78">
            <v>0.66600000000000004</v>
          </cell>
          <cell r="E78">
            <v>0.76</v>
          </cell>
        </row>
        <row r="79">
          <cell r="B79">
            <v>445</v>
          </cell>
          <cell r="C79">
            <v>0.5</v>
          </cell>
          <cell r="D79">
            <v>0.66800000000000004</v>
          </cell>
          <cell r="E79">
            <v>0.755</v>
          </cell>
        </row>
        <row r="80">
          <cell r="B80">
            <v>450</v>
          </cell>
          <cell r="C80">
            <v>0.5</v>
          </cell>
          <cell r="D80">
            <v>0.66999999999999993</v>
          </cell>
          <cell r="E80">
            <v>0.75</v>
          </cell>
        </row>
        <row r="81">
          <cell r="B81">
            <v>455</v>
          </cell>
          <cell r="C81">
            <v>0.505</v>
          </cell>
          <cell r="D81">
            <v>0.67199999999999993</v>
          </cell>
          <cell r="E81">
            <v>0.76</v>
          </cell>
        </row>
        <row r="82">
          <cell r="B82">
            <v>460</v>
          </cell>
          <cell r="C82">
            <v>0.51</v>
          </cell>
          <cell r="D82">
            <v>0.67399999999999993</v>
          </cell>
          <cell r="E82">
            <v>0.77</v>
          </cell>
        </row>
        <row r="83">
          <cell r="B83">
            <v>465</v>
          </cell>
          <cell r="C83">
            <v>0.51500000000000001</v>
          </cell>
          <cell r="D83">
            <v>0.67599999999999993</v>
          </cell>
          <cell r="E83">
            <v>0.78</v>
          </cell>
        </row>
        <row r="84">
          <cell r="B84">
            <v>470</v>
          </cell>
          <cell r="C84">
            <v>0.52</v>
          </cell>
          <cell r="D84">
            <v>0.67799999999999994</v>
          </cell>
          <cell r="E84">
            <v>0.79</v>
          </cell>
        </row>
        <row r="85">
          <cell r="B85">
            <v>475</v>
          </cell>
          <cell r="C85">
            <v>0.52500000000000002</v>
          </cell>
          <cell r="D85">
            <v>0.67999999999999994</v>
          </cell>
          <cell r="E85">
            <v>0.8</v>
          </cell>
        </row>
        <row r="86">
          <cell r="B86">
            <v>480</v>
          </cell>
          <cell r="C86">
            <v>0.53</v>
          </cell>
          <cell r="D86">
            <v>0.68199999999999994</v>
          </cell>
          <cell r="E86">
            <v>0.80999999999999994</v>
          </cell>
        </row>
        <row r="87">
          <cell r="B87">
            <v>485</v>
          </cell>
          <cell r="C87">
            <v>0.53500000000000003</v>
          </cell>
          <cell r="D87">
            <v>0.68399999999999994</v>
          </cell>
          <cell r="E87">
            <v>0.82</v>
          </cell>
        </row>
        <row r="88">
          <cell r="B88">
            <v>490</v>
          </cell>
          <cell r="C88">
            <v>0.54</v>
          </cell>
          <cell r="D88">
            <v>0.68599999999999994</v>
          </cell>
          <cell r="E88">
            <v>0.83</v>
          </cell>
        </row>
        <row r="89">
          <cell r="B89">
            <v>495</v>
          </cell>
          <cell r="C89">
            <v>0.54500000000000004</v>
          </cell>
          <cell r="D89">
            <v>0.68799999999999994</v>
          </cell>
          <cell r="E89">
            <v>0.84</v>
          </cell>
        </row>
        <row r="90">
          <cell r="B90">
            <v>500</v>
          </cell>
          <cell r="C90">
            <v>0.55000000000000004</v>
          </cell>
          <cell r="D90">
            <v>0.69</v>
          </cell>
          <cell r="E90">
            <v>0.85</v>
          </cell>
        </row>
        <row r="91">
          <cell r="B91">
            <v>505</v>
          </cell>
          <cell r="C91">
            <v>0.55200000000000005</v>
          </cell>
          <cell r="D91">
            <v>0.69399999999999995</v>
          </cell>
          <cell r="E91">
            <v>0.85299999999999998</v>
          </cell>
        </row>
        <row r="92">
          <cell r="B92">
            <v>510</v>
          </cell>
          <cell r="C92">
            <v>0.55400000000000005</v>
          </cell>
          <cell r="D92">
            <v>0.69799999999999995</v>
          </cell>
          <cell r="E92">
            <v>0.85599999999999998</v>
          </cell>
        </row>
        <row r="93">
          <cell r="B93">
            <v>515</v>
          </cell>
          <cell r="C93">
            <v>0.55600000000000005</v>
          </cell>
          <cell r="D93">
            <v>0.70199999999999996</v>
          </cell>
          <cell r="E93">
            <v>0.85899999999999999</v>
          </cell>
        </row>
        <row r="94">
          <cell r="B94">
            <v>520</v>
          </cell>
          <cell r="C94">
            <v>0.55800000000000005</v>
          </cell>
          <cell r="D94">
            <v>0.70599999999999996</v>
          </cell>
          <cell r="E94">
            <v>0.86199999999999999</v>
          </cell>
        </row>
        <row r="95">
          <cell r="B95">
            <v>525</v>
          </cell>
          <cell r="C95">
            <v>0.56000000000000005</v>
          </cell>
          <cell r="D95">
            <v>0.71</v>
          </cell>
          <cell r="E95">
            <v>0.86499999999999999</v>
          </cell>
        </row>
        <row r="96">
          <cell r="B96">
            <v>530</v>
          </cell>
          <cell r="C96">
            <v>0.56200000000000006</v>
          </cell>
          <cell r="D96">
            <v>0.71399999999999997</v>
          </cell>
          <cell r="E96">
            <v>0.86799999999999999</v>
          </cell>
        </row>
        <row r="97">
          <cell r="B97">
            <v>535</v>
          </cell>
          <cell r="C97">
            <v>0.56400000000000006</v>
          </cell>
          <cell r="D97">
            <v>0.71799999999999997</v>
          </cell>
          <cell r="E97">
            <v>0.871</v>
          </cell>
        </row>
        <row r="98">
          <cell r="B98">
            <v>540</v>
          </cell>
          <cell r="C98">
            <v>0.56600000000000006</v>
          </cell>
          <cell r="D98">
            <v>0.72199999999999998</v>
          </cell>
          <cell r="E98">
            <v>0.874</v>
          </cell>
        </row>
        <row r="99">
          <cell r="B99">
            <v>545</v>
          </cell>
          <cell r="C99">
            <v>0.56800000000000006</v>
          </cell>
          <cell r="D99">
            <v>0.72599999999999998</v>
          </cell>
          <cell r="E99">
            <v>0.877</v>
          </cell>
        </row>
        <row r="100">
          <cell r="B100">
            <v>550</v>
          </cell>
          <cell r="C100">
            <v>0.57000000000000006</v>
          </cell>
          <cell r="D100">
            <v>0.73</v>
          </cell>
          <cell r="E100">
            <v>0.88</v>
          </cell>
        </row>
        <row r="101">
          <cell r="B101">
            <v>555</v>
          </cell>
          <cell r="C101">
            <v>0.57200000000000006</v>
          </cell>
          <cell r="D101">
            <v>0.73399999999999999</v>
          </cell>
          <cell r="E101">
            <v>0.88300000000000001</v>
          </cell>
        </row>
        <row r="102">
          <cell r="B102">
            <v>560</v>
          </cell>
          <cell r="C102">
            <v>0.57400000000000007</v>
          </cell>
          <cell r="D102">
            <v>0.73799999999999999</v>
          </cell>
          <cell r="E102">
            <v>0.88600000000000001</v>
          </cell>
        </row>
        <row r="103">
          <cell r="B103">
            <v>565</v>
          </cell>
          <cell r="C103">
            <v>0.57600000000000007</v>
          </cell>
          <cell r="D103">
            <v>0.74199999999999999</v>
          </cell>
          <cell r="E103">
            <v>0.88900000000000001</v>
          </cell>
        </row>
        <row r="104">
          <cell r="B104">
            <v>570</v>
          </cell>
          <cell r="C104">
            <v>0.57800000000000007</v>
          </cell>
          <cell r="D104">
            <v>0.746</v>
          </cell>
          <cell r="E104">
            <v>0.89200000000000002</v>
          </cell>
        </row>
        <row r="105">
          <cell r="B105">
            <v>575</v>
          </cell>
          <cell r="C105">
            <v>0.58000000000000007</v>
          </cell>
          <cell r="D105">
            <v>0.75</v>
          </cell>
          <cell r="E105">
            <v>0.89500000000000002</v>
          </cell>
        </row>
        <row r="106">
          <cell r="B106">
            <v>580</v>
          </cell>
          <cell r="C106">
            <v>0.58200000000000007</v>
          </cell>
          <cell r="D106">
            <v>0.754</v>
          </cell>
          <cell r="E106">
            <v>0.89800000000000002</v>
          </cell>
        </row>
        <row r="107">
          <cell r="B107">
            <v>585</v>
          </cell>
          <cell r="C107">
            <v>0.58400000000000007</v>
          </cell>
          <cell r="D107">
            <v>0.75800000000000001</v>
          </cell>
          <cell r="E107">
            <v>0.90100000000000002</v>
          </cell>
        </row>
        <row r="108">
          <cell r="B108">
            <v>590</v>
          </cell>
          <cell r="C108">
            <v>0.58600000000000008</v>
          </cell>
          <cell r="D108">
            <v>0.76200000000000001</v>
          </cell>
          <cell r="E108">
            <v>0.90400000000000003</v>
          </cell>
        </row>
        <row r="109">
          <cell r="B109">
            <v>595</v>
          </cell>
          <cell r="C109">
            <v>0.58800000000000008</v>
          </cell>
          <cell r="D109">
            <v>0.76600000000000001</v>
          </cell>
          <cell r="E109">
            <v>0.90700000000000003</v>
          </cell>
        </row>
        <row r="110">
          <cell r="B110">
            <v>600</v>
          </cell>
          <cell r="C110">
            <v>0.59000000000000008</v>
          </cell>
          <cell r="D110">
            <v>0.77</v>
          </cell>
          <cell r="E110">
            <v>0.91</v>
          </cell>
        </row>
        <row r="111">
          <cell r="B111">
            <v>605</v>
          </cell>
          <cell r="C111">
            <v>0.59200000000000008</v>
          </cell>
          <cell r="D111">
            <v>0.77400000000000002</v>
          </cell>
          <cell r="E111">
            <v>0.91300000000000003</v>
          </cell>
        </row>
        <row r="112">
          <cell r="B112">
            <v>610</v>
          </cell>
          <cell r="C112">
            <v>0.59400000000000008</v>
          </cell>
          <cell r="D112">
            <v>0.77800000000000002</v>
          </cell>
          <cell r="E112">
            <v>0.91599999999999993</v>
          </cell>
        </row>
        <row r="113">
          <cell r="B113">
            <v>615</v>
          </cell>
          <cell r="C113">
            <v>0.59600000000000009</v>
          </cell>
          <cell r="D113">
            <v>0.78200000000000003</v>
          </cell>
          <cell r="E113">
            <v>0.91900000000000004</v>
          </cell>
        </row>
        <row r="114">
          <cell r="B114">
            <v>620</v>
          </cell>
          <cell r="C114">
            <v>0.59800000000000009</v>
          </cell>
          <cell r="D114">
            <v>0.78600000000000003</v>
          </cell>
          <cell r="E114">
            <v>0.92199999999999993</v>
          </cell>
        </row>
        <row r="115">
          <cell r="B115">
            <v>625</v>
          </cell>
          <cell r="C115">
            <v>0.60000000000000009</v>
          </cell>
          <cell r="D115">
            <v>0.79</v>
          </cell>
          <cell r="E115">
            <v>0.92500000000000004</v>
          </cell>
        </row>
        <row r="116">
          <cell r="B116">
            <v>630</v>
          </cell>
          <cell r="C116">
            <v>0.60200000000000009</v>
          </cell>
          <cell r="D116">
            <v>0.79400000000000004</v>
          </cell>
          <cell r="E116">
            <v>0.92799999999999994</v>
          </cell>
        </row>
        <row r="117">
          <cell r="B117">
            <v>635</v>
          </cell>
          <cell r="C117">
            <v>0.60399999999999998</v>
          </cell>
          <cell r="D117">
            <v>0.79800000000000004</v>
          </cell>
          <cell r="E117">
            <v>0.93099999999999994</v>
          </cell>
        </row>
        <row r="118">
          <cell r="B118">
            <v>640</v>
          </cell>
          <cell r="C118">
            <v>0.60599999999999998</v>
          </cell>
          <cell r="D118">
            <v>0.80199999999999994</v>
          </cell>
          <cell r="E118">
            <v>0.93399999999999994</v>
          </cell>
        </row>
        <row r="119">
          <cell r="B119">
            <v>645</v>
          </cell>
          <cell r="C119">
            <v>0.60799999999999998</v>
          </cell>
          <cell r="D119">
            <v>0.80599999999999994</v>
          </cell>
          <cell r="E119">
            <v>0.93699999999999994</v>
          </cell>
        </row>
        <row r="120">
          <cell r="B120">
            <v>650</v>
          </cell>
          <cell r="C120">
            <v>0.61</v>
          </cell>
          <cell r="D120">
            <v>0.80999999999999994</v>
          </cell>
          <cell r="E120">
            <v>0.94</v>
          </cell>
        </row>
        <row r="121">
          <cell r="B121">
            <v>655</v>
          </cell>
          <cell r="C121">
            <v>0.61199999999999999</v>
          </cell>
          <cell r="D121">
            <v>0.81399999999999995</v>
          </cell>
          <cell r="E121">
            <v>0.94299999999999995</v>
          </cell>
        </row>
        <row r="122">
          <cell r="B122">
            <v>660</v>
          </cell>
          <cell r="C122">
            <v>0.61399999999999999</v>
          </cell>
          <cell r="D122">
            <v>0.81799999999999995</v>
          </cell>
          <cell r="E122">
            <v>0.94599999999999995</v>
          </cell>
        </row>
        <row r="123">
          <cell r="B123">
            <v>665</v>
          </cell>
          <cell r="C123">
            <v>0.61599999999999999</v>
          </cell>
          <cell r="D123">
            <v>0.82199999999999995</v>
          </cell>
          <cell r="E123">
            <v>0.94899999999999995</v>
          </cell>
        </row>
        <row r="124">
          <cell r="B124">
            <v>670</v>
          </cell>
          <cell r="C124">
            <v>0.61799999999999999</v>
          </cell>
          <cell r="D124">
            <v>0.82599999999999996</v>
          </cell>
          <cell r="E124">
            <v>0.95199999999999996</v>
          </cell>
        </row>
        <row r="125">
          <cell r="B125">
            <v>675</v>
          </cell>
          <cell r="C125">
            <v>0.62</v>
          </cell>
          <cell r="D125">
            <v>0.83</v>
          </cell>
          <cell r="E125">
            <v>0.95499999999999996</v>
          </cell>
        </row>
        <row r="126">
          <cell r="B126">
            <v>680</v>
          </cell>
          <cell r="C126">
            <v>0.622</v>
          </cell>
          <cell r="D126">
            <v>0.83399999999999996</v>
          </cell>
          <cell r="E126">
            <v>0.95799999999999996</v>
          </cell>
        </row>
        <row r="127">
          <cell r="B127">
            <v>685</v>
          </cell>
          <cell r="C127">
            <v>0.624</v>
          </cell>
          <cell r="D127">
            <v>0.83799999999999997</v>
          </cell>
          <cell r="E127">
            <v>0.96099999999999997</v>
          </cell>
        </row>
        <row r="128">
          <cell r="B128">
            <v>690</v>
          </cell>
          <cell r="C128">
            <v>0.626</v>
          </cell>
          <cell r="D128">
            <v>0.84199999999999997</v>
          </cell>
          <cell r="E128">
            <v>0.96399999999999997</v>
          </cell>
        </row>
        <row r="129">
          <cell r="B129">
            <v>695</v>
          </cell>
          <cell r="C129">
            <v>0.628</v>
          </cell>
          <cell r="D129">
            <v>0.84599999999999997</v>
          </cell>
          <cell r="E129">
            <v>0.96699999999999997</v>
          </cell>
        </row>
        <row r="130">
          <cell r="B130">
            <v>700</v>
          </cell>
          <cell r="C130">
            <v>0.63</v>
          </cell>
          <cell r="D130">
            <v>0.85</v>
          </cell>
          <cell r="E130">
            <v>0.97</v>
          </cell>
        </row>
        <row r="131">
          <cell r="B131">
            <v>705</v>
          </cell>
          <cell r="C131">
            <v>0.63200000000000001</v>
          </cell>
          <cell r="D131">
            <v>0.85399999999999998</v>
          </cell>
          <cell r="E131">
            <v>0.97299999999999998</v>
          </cell>
        </row>
        <row r="132">
          <cell r="B132">
            <v>710</v>
          </cell>
          <cell r="C132">
            <v>0.63400000000000001</v>
          </cell>
          <cell r="D132">
            <v>0.85799999999999998</v>
          </cell>
          <cell r="E132">
            <v>0.97599999999999998</v>
          </cell>
        </row>
        <row r="133">
          <cell r="B133">
            <v>715</v>
          </cell>
          <cell r="C133">
            <v>0.63600000000000001</v>
          </cell>
          <cell r="D133">
            <v>0.86199999999999999</v>
          </cell>
          <cell r="E133">
            <v>0.97899999999999998</v>
          </cell>
        </row>
        <row r="134">
          <cell r="B134">
            <v>720</v>
          </cell>
          <cell r="C134">
            <v>0.63800000000000001</v>
          </cell>
          <cell r="D134">
            <v>0.86599999999999999</v>
          </cell>
          <cell r="E134">
            <v>0.98199999999999998</v>
          </cell>
        </row>
        <row r="135">
          <cell r="B135">
            <v>725</v>
          </cell>
          <cell r="C135">
            <v>0.64</v>
          </cell>
          <cell r="D135">
            <v>0.87</v>
          </cell>
          <cell r="E135">
            <v>0.98499999999999999</v>
          </cell>
        </row>
        <row r="136">
          <cell r="B136">
            <v>730</v>
          </cell>
          <cell r="C136">
            <v>0.64200000000000002</v>
          </cell>
          <cell r="D136">
            <v>0.874</v>
          </cell>
          <cell r="E136">
            <v>0.98799999999999999</v>
          </cell>
        </row>
        <row r="137">
          <cell r="B137">
            <v>735</v>
          </cell>
          <cell r="C137">
            <v>0.64400000000000002</v>
          </cell>
          <cell r="D137">
            <v>0.878</v>
          </cell>
          <cell r="E137">
            <v>0.99099999999999999</v>
          </cell>
        </row>
        <row r="138">
          <cell r="B138">
            <v>740</v>
          </cell>
          <cell r="C138">
            <v>0.64600000000000002</v>
          </cell>
          <cell r="D138">
            <v>0.88200000000000001</v>
          </cell>
          <cell r="E138">
            <v>0.99399999999999999</v>
          </cell>
        </row>
        <row r="139">
          <cell r="B139">
            <v>745</v>
          </cell>
          <cell r="C139">
            <v>0.64800000000000002</v>
          </cell>
          <cell r="D139">
            <v>0.88600000000000001</v>
          </cell>
          <cell r="E139">
            <v>0.997</v>
          </cell>
        </row>
        <row r="140">
          <cell r="B140">
            <v>750</v>
          </cell>
          <cell r="C140">
            <v>0.65</v>
          </cell>
          <cell r="D140">
            <v>0.89</v>
          </cell>
          <cell r="E140">
            <v>1</v>
          </cell>
        </row>
        <row r="142">
          <cell r="B142" t="str">
            <v>CEO</v>
          </cell>
          <cell r="C142">
            <v>0.8</v>
          </cell>
          <cell r="D142">
            <v>1</v>
          </cell>
          <cell r="E142">
            <v>1.25</v>
          </cell>
        </row>
      </sheetData>
      <sheetData sheetId="3" refreshError="1">
        <row r="6">
          <cell r="B6">
            <v>70</v>
          </cell>
          <cell r="C6">
            <v>0.1</v>
          </cell>
          <cell r="D6">
            <v>0.25</v>
          </cell>
          <cell r="E6">
            <v>0.37</v>
          </cell>
        </row>
        <row r="7">
          <cell r="B7">
            <v>75</v>
          </cell>
          <cell r="C7">
            <v>0.13750000000000001</v>
          </cell>
          <cell r="D7">
            <v>0.28000000000000003</v>
          </cell>
          <cell r="E7">
            <v>0.41000000000000003</v>
          </cell>
        </row>
        <row r="8">
          <cell r="B8">
            <v>80</v>
          </cell>
          <cell r="C8">
            <v>0.17499999999999999</v>
          </cell>
          <cell r="D8">
            <v>0.31</v>
          </cell>
          <cell r="E8">
            <v>0.45</v>
          </cell>
        </row>
        <row r="9">
          <cell r="B9">
            <v>85</v>
          </cell>
          <cell r="C9">
            <v>0.21249999999999999</v>
          </cell>
          <cell r="D9">
            <v>0.33999999999999997</v>
          </cell>
          <cell r="E9">
            <v>0.49</v>
          </cell>
        </row>
        <row r="10">
          <cell r="B10">
            <v>90</v>
          </cell>
          <cell r="C10">
            <v>0.25</v>
          </cell>
          <cell r="D10">
            <v>0.37</v>
          </cell>
          <cell r="E10">
            <v>0.53</v>
          </cell>
        </row>
        <row r="11">
          <cell r="B11">
            <v>95</v>
          </cell>
          <cell r="C11">
            <v>0.26</v>
          </cell>
          <cell r="D11">
            <v>0.39749999999999996</v>
          </cell>
          <cell r="E11">
            <v>0.59499999999999997</v>
          </cell>
        </row>
        <row r="12">
          <cell r="B12">
            <v>100</v>
          </cell>
          <cell r="C12">
            <v>0.27</v>
          </cell>
          <cell r="D12">
            <v>0.42499999999999999</v>
          </cell>
          <cell r="E12">
            <v>0.66</v>
          </cell>
        </row>
        <row r="13">
          <cell r="B13">
            <v>105</v>
          </cell>
          <cell r="C13">
            <v>0.27999999999999997</v>
          </cell>
          <cell r="D13">
            <v>0.45250000000000001</v>
          </cell>
          <cell r="E13">
            <v>0.72500000000000009</v>
          </cell>
        </row>
        <row r="14">
          <cell r="B14">
            <v>110</v>
          </cell>
          <cell r="C14">
            <v>0.28999999999999998</v>
          </cell>
          <cell r="D14">
            <v>0.48</v>
          </cell>
          <cell r="E14">
            <v>0.79</v>
          </cell>
        </row>
        <row r="15">
          <cell r="B15">
            <v>115</v>
          </cell>
          <cell r="C15">
            <v>0.30666666666666664</v>
          </cell>
          <cell r="D15">
            <v>0.51666666666666661</v>
          </cell>
          <cell r="E15">
            <v>0.83333333333333337</v>
          </cell>
        </row>
        <row r="16">
          <cell r="B16">
            <v>120</v>
          </cell>
          <cell r="C16">
            <v>0.32333333333333331</v>
          </cell>
          <cell r="D16">
            <v>0.55333333333333334</v>
          </cell>
          <cell r="E16">
            <v>0.87666666666666671</v>
          </cell>
        </row>
        <row r="17">
          <cell r="B17">
            <v>125</v>
          </cell>
          <cell r="C17">
            <v>0.33999999999999997</v>
          </cell>
          <cell r="D17">
            <v>0.59</v>
          </cell>
          <cell r="E17">
            <v>0.92</v>
          </cell>
        </row>
        <row r="18">
          <cell r="B18">
            <v>130</v>
          </cell>
          <cell r="C18">
            <v>0.35666666666666669</v>
          </cell>
          <cell r="D18">
            <v>0.62666666666666659</v>
          </cell>
          <cell r="E18">
            <v>0.96333333333333337</v>
          </cell>
        </row>
        <row r="19">
          <cell r="B19">
            <v>135</v>
          </cell>
          <cell r="C19">
            <v>0.37333333333333335</v>
          </cell>
          <cell r="D19">
            <v>0.66333333333333333</v>
          </cell>
          <cell r="E19">
            <v>1.0066666666666666</v>
          </cell>
        </row>
        <row r="20">
          <cell r="B20">
            <v>140</v>
          </cell>
          <cell r="C20">
            <v>0.39</v>
          </cell>
          <cell r="D20">
            <v>0.7</v>
          </cell>
          <cell r="E20">
            <v>1.05</v>
          </cell>
        </row>
        <row r="21">
          <cell r="B21">
            <v>145</v>
          </cell>
          <cell r="C21">
            <v>0.43000000000000005</v>
          </cell>
          <cell r="D21">
            <v>0.78249999999999997</v>
          </cell>
          <cell r="E21">
            <v>1.1600000000000001</v>
          </cell>
        </row>
        <row r="22">
          <cell r="B22">
            <v>150</v>
          </cell>
          <cell r="C22">
            <v>0.47000000000000003</v>
          </cell>
          <cell r="D22">
            <v>0.86499999999999999</v>
          </cell>
          <cell r="E22">
            <v>1.27</v>
          </cell>
        </row>
        <row r="23">
          <cell r="B23">
            <v>155</v>
          </cell>
          <cell r="C23">
            <v>0.51</v>
          </cell>
          <cell r="D23">
            <v>0.94750000000000001</v>
          </cell>
          <cell r="E23">
            <v>1.38</v>
          </cell>
        </row>
        <row r="24">
          <cell r="B24">
            <v>160</v>
          </cell>
          <cell r="C24">
            <v>0.55000000000000004</v>
          </cell>
          <cell r="D24">
            <v>1.03</v>
          </cell>
          <cell r="E24">
            <v>1.49</v>
          </cell>
        </row>
        <row r="25">
          <cell r="B25">
            <v>165</v>
          </cell>
          <cell r="C25">
            <v>0.58500000000000008</v>
          </cell>
          <cell r="D25">
            <v>1.0787500000000001</v>
          </cell>
          <cell r="E25">
            <v>1.57125</v>
          </cell>
        </row>
        <row r="26">
          <cell r="B26">
            <v>170</v>
          </cell>
          <cell r="C26">
            <v>0.62</v>
          </cell>
          <cell r="D26">
            <v>1.1274999999999999</v>
          </cell>
          <cell r="E26">
            <v>1.6525000000000001</v>
          </cell>
        </row>
        <row r="27">
          <cell r="B27">
            <v>175</v>
          </cell>
          <cell r="C27">
            <v>0.65500000000000003</v>
          </cell>
          <cell r="D27">
            <v>1.17625</v>
          </cell>
          <cell r="E27">
            <v>1.7337500000000001</v>
          </cell>
        </row>
        <row r="28">
          <cell r="B28">
            <v>180</v>
          </cell>
          <cell r="C28">
            <v>0.69</v>
          </cell>
          <cell r="D28">
            <v>1.2250000000000001</v>
          </cell>
          <cell r="E28">
            <v>1.8149999999999999</v>
          </cell>
        </row>
        <row r="29">
          <cell r="B29">
            <v>185</v>
          </cell>
          <cell r="C29">
            <v>0.72499999999999998</v>
          </cell>
          <cell r="D29">
            <v>1.2737499999999999</v>
          </cell>
          <cell r="E29">
            <v>1.8962500000000002</v>
          </cell>
        </row>
        <row r="30">
          <cell r="B30">
            <v>190</v>
          </cell>
          <cell r="C30">
            <v>0.76</v>
          </cell>
          <cell r="D30">
            <v>1.3225</v>
          </cell>
          <cell r="E30">
            <v>1.9775</v>
          </cell>
        </row>
        <row r="31">
          <cell r="B31">
            <v>195</v>
          </cell>
          <cell r="C31">
            <v>0.79499999999999993</v>
          </cell>
          <cell r="D31">
            <v>1.3712499999999999</v>
          </cell>
          <cell r="E31">
            <v>2.0587499999999999</v>
          </cell>
        </row>
        <row r="32">
          <cell r="B32">
            <v>200</v>
          </cell>
          <cell r="C32">
            <v>0.83</v>
          </cell>
          <cell r="D32">
            <v>1.42</v>
          </cell>
          <cell r="E32">
            <v>2.14</v>
          </cell>
        </row>
        <row r="33">
          <cell r="B33">
            <v>205</v>
          </cell>
          <cell r="C33">
            <v>0.86749999999999994</v>
          </cell>
          <cell r="D33">
            <v>1.4824999999999999</v>
          </cell>
          <cell r="E33">
            <v>2.24125</v>
          </cell>
        </row>
        <row r="34">
          <cell r="B34">
            <v>210</v>
          </cell>
          <cell r="C34">
            <v>0.90499999999999992</v>
          </cell>
          <cell r="D34">
            <v>1.5449999999999999</v>
          </cell>
          <cell r="E34">
            <v>2.3425000000000002</v>
          </cell>
        </row>
        <row r="35">
          <cell r="B35">
            <v>215</v>
          </cell>
          <cell r="C35">
            <v>0.94249999999999989</v>
          </cell>
          <cell r="D35">
            <v>1.6074999999999999</v>
          </cell>
          <cell r="E35">
            <v>2.4437500000000001</v>
          </cell>
        </row>
        <row r="36">
          <cell r="B36">
            <v>220</v>
          </cell>
          <cell r="C36">
            <v>0.98</v>
          </cell>
          <cell r="D36">
            <v>1.67</v>
          </cell>
          <cell r="E36">
            <v>2.5449999999999999</v>
          </cell>
        </row>
        <row r="37">
          <cell r="B37">
            <v>225</v>
          </cell>
          <cell r="C37">
            <v>1.0174999999999998</v>
          </cell>
          <cell r="D37">
            <v>1.7324999999999999</v>
          </cell>
          <cell r="E37">
            <v>2.6462500000000002</v>
          </cell>
        </row>
        <row r="38">
          <cell r="B38">
            <v>230</v>
          </cell>
          <cell r="C38">
            <v>1.0549999999999999</v>
          </cell>
          <cell r="D38">
            <v>1.7949999999999999</v>
          </cell>
          <cell r="E38">
            <v>2.7475000000000001</v>
          </cell>
        </row>
        <row r="39">
          <cell r="B39">
            <v>235</v>
          </cell>
          <cell r="C39">
            <v>1.0924999999999998</v>
          </cell>
          <cell r="D39">
            <v>1.8574999999999999</v>
          </cell>
          <cell r="E39">
            <v>2.8487499999999999</v>
          </cell>
        </row>
        <row r="40">
          <cell r="B40">
            <v>240</v>
          </cell>
          <cell r="C40">
            <v>1.1299999999999999</v>
          </cell>
          <cell r="D40">
            <v>1.92</v>
          </cell>
          <cell r="E40">
            <v>2.95</v>
          </cell>
        </row>
        <row r="41">
          <cell r="B41">
            <v>245</v>
          </cell>
          <cell r="C41">
            <v>1.1475</v>
          </cell>
          <cell r="D41">
            <v>1.9408333333333332</v>
          </cell>
          <cell r="E41">
            <v>2.9616666666666669</v>
          </cell>
        </row>
        <row r="42">
          <cell r="B42">
            <v>250</v>
          </cell>
          <cell r="C42">
            <v>1.165</v>
          </cell>
          <cell r="D42">
            <v>1.9616666666666667</v>
          </cell>
          <cell r="E42">
            <v>2.9733333333333336</v>
          </cell>
        </row>
        <row r="43">
          <cell r="B43">
            <v>255</v>
          </cell>
          <cell r="C43">
            <v>1.1824999999999999</v>
          </cell>
          <cell r="D43">
            <v>1.9824999999999999</v>
          </cell>
          <cell r="E43">
            <v>2.9850000000000003</v>
          </cell>
        </row>
        <row r="44">
          <cell r="B44">
            <v>260</v>
          </cell>
          <cell r="C44">
            <v>1.2</v>
          </cell>
          <cell r="D44">
            <v>2.0033333333333334</v>
          </cell>
          <cell r="E44">
            <v>2.9966666666666666</v>
          </cell>
        </row>
        <row r="45">
          <cell r="B45">
            <v>265</v>
          </cell>
          <cell r="C45">
            <v>1.2175</v>
          </cell>
          <cell r="D45">
            <v>2.0241666666666664</v>
          </cell>
          <cell r="E45">
            <v>3.0083333333333333</v>
          </cell>
        </row>
        <row r="46">
          <cell r="B46">
            <v>270</v>
          </cell>
          <cell r="C46">
            <v>1.2349999999999999</v>
          </cell>
          <cell r="D46">
            <v>2.0449999999999999</v>
          </cell>
          <cell r="E46">
            <v>3.02</v>
          </cell>
        </row>
        <row r="47">
          <cell r="B47">
            <v>275</v>
          </cell>
          <cell r="C47">
            <v>1.2524999999999999</v>
          </cell>
          <cell r="D47">
            <v>2.0658333333333334</v>
          </cell>
          <cell r="E47">
            <v>3.0316666666666667</v>
          </cell>
        </row>
        <row r="48">
          <cell r="B48">
            <v>280</v>
          </cell>
          <cell r="C48">
            <v>1.27</v>
          </cell>
          <cell r="D48">
            <v>2.0866666666666664</v>
          </cell>
          <cell r="E48">
            <v>3.0433333333333334</v>
          </cell>
        </row>
        <row r="49">
          <cell r="B49">
            <v>285</v>
          </cell>
          <cell r="C49">
            <v>1.2875000000000001</v>
          </cell>
          <cell r="D49">
            <v>2.1074999999999999</v>
          </cell>
          <cell r="E49">
            <v>3.0549999999999997</v>
          </cell>
        </row>
        <row r="50">
          <cell r="B50">
            <v>290</v>
          </cell>
          <cell r="C50">
            <v>1.3050000000000002</v>
          </cell>
          <cell r="D50">
            <v>2.1283333333333334</v>
          </cell>
          <cell r="E50">
            <v>3.0666666666666664</v>
          </cell>
        </row>
        <row r="51">
          <cell r="B51">
            <v>295</v>
          </cell>
          <cell r="C51">
            <v>1.3225</v>
          </cell>
          <cell r="D51">
            <v>2.1491666666666664</v>
          </cell>
          <cell r="E51">
            <v>3.0783333333333331</v>
          </cell>
        </row>
        <row r="52">
          <cell r="B52">
            <v>300</v>
          </cell>
          <cell r="C52">
            <v>1.34</v>
          </cell>
          <cell r="D52">
            <v>2.17</v>
          </cell>
          <cell r="E52">
            <v>3.09</v>
          </cell>
        </row>
        <row r="53">
          <cell r="B53">
            <v>305</v>
          </cell>
          <cell r="C53">
            <v>1.3633333333333335</v>
          </cell>
          <cell r="D53">
            <v>2.1983333333333333</v>
          </cell>
          <cell r="E53">
            <v>3.1608333333333332</v>
          </cell>
        </row>
        <row r="54">
          <cell r="B54">
            <v>310</v>
          </cell>
          <cell r="C54">
            <v>1.3866666666666667</v>
          </cell>
          <cell r="D54">
            <v>2.2266666666666666</v>
          </cell>
          <cell r="E54">
            <v>3.2316666666666665</v>
          </cell>
        </row>
        <row r="55">
          <cell r="B55">
            <v>315</v>
          </cell>
          <cell r="C55">
            <v>1.4100000000000001</v>
          </cell>
          <cell r="D55">
            <v>2.2549999999999999</v>
          </cell>
          <cell r="E55">
            <v>3.3024999999999998</v>
          </cell>
        </row>
        <row r="56">
          <cell r="B56">
            <v>320</v>
          </cell>
          <cell r="C56">
            <v>1.4333333333333333</v>
          </cell>
          <cell r="D56">
            <v>2.2833333333333332</v>
          </cell>
          <cell r="E56">
            <v>3.3733333333333331</v>
          </cell>
        </row>
        <row r="57">
          <cell r="B57">
            <v>325</v>
          </cell>
          <cell r="C57">
            <v>1.4566666666666668</v>
          </cell>
          <cell r="D57">
            <v>2.3116666666666665</v>
          </cell>
          <cell r="E57">
            <v>3.4441666666666664</v>
          </cell>
        </row>
        <row r="58">
          <cell r="B58">
            <v>330</v>
          </cell>
          <cell r="C58">
            <v>1.48</v>
          </cell>
          <cell r="D58">
            <v>2.34</v>
          </cell>
          <cell r="E58">
            <v>3.5149999999999997</v>
          </cell>
        </row>
        <row r="59">
          <cell r="B59">
            <v>335</v>
          </cell>
          <cell r="C59">
            <v>1.5033333333333334</v>
          </cell>
          <cell r="D59">
            <v>2.3683333333333332</v>
          </cell>
          <cell r="E59">
            <v>3.5858333333333334</v>
          </cell>
        </row>
        <row r="60">
          <cell r="B60">
            <v>340</v>
          </cell>
          <cell r="C60">
            <v>1.5266666666666668</v>
          </cell>
          <cell r="D60">
            <v>2.3966666666666665</v>
          </cell>
          <cell r="E60">
            <v>3.6566666666666663</v>
          </cell>
        </row>
        <row r="61">
          <cell r="B61">
            <v>345</v>
          </cell>
          <cell r="C61">
            <v>1.55</v>
          </cell>
          <cell r="D61">
            <v>2.4249999999999998</v>
          </cell>
          <cell r="E61">
            <v>3.7275</v>
          </cell>
        </row>
        <row r="62">
          <cell r="B62">
            <v>350</v>
          </cell>
          <cell r="C62">
            <v>1.5733333333333335</v>
          </cell>
          <cell r="D62">
            <v>2.4533333333333331</v>
          </cell>
          <cell r="E62">
            <v>3.7983333333333333</v>
          </cell>
        </row>
        <row r="63">
          <cell r="B63">
            <v>355</v>
          </cell>
          <cell r="C63">
            <v>1.5966666666666667</v>
          </cell>
          <cell r="D63">
            <v>2.4816666666666665</v>
          </cell>
          <cell r="E63">
            <v>3.8691666666666666</v>
          </cell>
        </row>
        <row r="64">
          <cell r="B64">
            <v>360</v>
          </cell>
          <cell r="C64">
            <v>1.62</v>
          </cell>
          <cell r="D64">
            <v>2.5099999999999998</v>
          </cell>
          <cell r="E64">
            <v>3.94</v>
          </cell>
        </row>
        <row r="65">
          <cell r="B65">
            <v>365</v>
          </cell>
          <cell r="C65">
            <v>1.6460714285714286</v>
          </cell>
          <cell r="D65">
            <v>2.5571428571428569</v>
          </cell>
          <cell r="E65">
            <v>4.0128571428571425</v>
          </cell>
        </row>
        <row r="66">
          <cell r="B66">
            <v>370</v>
          </cell>
          <cell r="C66">
            <v>1.6721428571428572</v>
          </cell>
          <cell r="D66">
            <v>2.6042857142857141</v>
          </cell>
          <cell r="E66">
            <v>4.0857142857142854</v>
          </cell>
        </row>
        <row r="67">
          <cell r="B67">
            <v>375</v>
          </cell>
          <cell r="C67">
            <v>1.6982142857142859</v>
          </cell>
          <cell r="D67">
            <v>2.6514285714285712</v>
          </cell>
          <cell r="E67">
            <v>4.1585714285714284</v>
          </cell>
        </row>
        <row r="68">
          <cell r="B68">
            <v>380</v>
          </cell>
          <cell r="C68">
            <v>1.7242857142857144</v>
          </cell>
          <cell r="D68">
            <v>2.6985714285714284</v>
          </cell>
          <cell r="E68">
            <v>4.2314285714285713</v>
          </cell>
        </row>
        <row r="69">
          <cell r="B69">
            <v>385</v>
          </cell>
          <cell r="C69">
            <v>1.7503571428571429</v>
          </cell>
          <cell r="D69">
            <v>2.7457142857142856</v>
          </cell>
          <cell r="E69">
            <v>4.3042857142857143</v>
          </cell>
        </row>
        <row r="70">
          <cell r="B70">
            <v>390</v>
          </cell>
          <cell r="C70">
            <v>1.7764285714285715</v>
          </cell>
          <cell r="D70">
            <v>2.7928571428571427</v>
          </cell>
          <cell r="E70">
            <v>4.3771428571428572</v>
          </cell>
        </row>
        <row r="71">
          <cell r="B71">
            <v>395</v>
          </cell>
          <cell r="C71">
            <v>1.8025000000000002</v>
          </cell>
          <cell r="D71">
            <v>2.84</v>
          </cell>
          <cell r="E71">
            <v>4.45</v>
          </cell>
        </row>
        <row r="72">
          <cell r="B72">
            <v>400</v>
          </cell>
          <cell r="C72">
            <v>1.8285714285714287</v>
          </cell>
          <cell r="D72">
            <v>2.887142857142857</v>
          </cell>
          <cell r="E72">
            <v>4.5228571428571431</v>
          </cell>
        </row>
        <row r="73">
          <cell r="B73">
            <v>405</v>
          </cell>
          <cell r="C73">
            <v>1.8546428571428573</v>
          </cell>
          <cell r="D73">
            <v>2.9342857142857142</v>
          </cell>
          <cell r="E73">
            <v>4.5957142857142861</v>
          </cell>
        </row>
        <row r="74">
          <cell r="B74">
            <v>410</v>
          </cell>
          <cell r="C74">
            <v>1.8807142857142858</v>
          </cell>
          <cell r="D74">
            <v>2.9814285714285713</v>
          </cell>
          <cell r="E74">
            <v>4.668571428571429</v>
          </cell>
        </row>
        <row r="75">
          <cell r="B75">
            <v>415</v>
          </cell>
          <cell r="C75">
            <v>1.9067857142857143</v>
          </cell>
          <cell r="D75">
            <v>3.0285714285714285</v>
          </cell>
          <cell r="E75">
            <v>4.7414285714285711</v>
          </cell>
        </row>
        <row r="76">
          <cell r="B76">
            <v>420</v>
          </cell>
          <cell r="C76">
            <v>1.9328571428571428</v>
          </cell>
          <cell r="D76">
            <v>3.0757142857142856</v>
          </cell>
          <cell r="E76">
            <v>4.8142857142857149</v>
          </cell>
        </row>
        <row r="77">
          <cell r="B77">
            <v>425</v>
          </cell>
          <cell r="C77">
            <v>1.9589285714285716</v>
          </cell>
          <cell r="D77">
            <v>3.1228571428571428</v>
          </cell>
          <cell r="E77">
            <v>4.887142857142857</v>
          </cell>
        </row>
        <row r="78">
          <cell r="B78">
            <v>430</v>
          </cell>
          <cell r="C78">
            <v>1.9850000000000001</v>
          </cell>
          <cell r="D78">
            <v>3.17</v>
          </cell>
          <cell r="E78">
            <v>4.96</v>
          </cell>
        </row>
        <row r="79">
          <cell r="B79">
            <v>435</v>
          </cell>
          <cell r="C79">
            <v>2.0110714285714284</v>
          </cell>
          <cell r="D79">
            <v>3.2171428571428571</v>
          </cell>
          <cell r="E79">
            <v>5.0328571428571429</v>
          </cell>
        </row>
        <row r="80">
          <cell r="B80">
            <v>440</v>
          </cell>
          <cell r="C80">
            <v>2.0371428571428574</v>
          </cell>
          <cell r="D80">
            <v>3.2642857142857142</v>
          </cell>
          <cell r="E80">
            <v>5.1057142857142859</v>
          </cell>
        </row>
        <row r="81">
          <cell r="B81">
            <v>445</v>
          </cell>
          <cell r="C81">
            <v>2.0632142857142859</v>
          </cell>
          <cell r="D81">
            <v>3.3114285714285714</v>
          </cell>
          <cell r="E81">
            <v>5.1785714285714288</v>
          </cell>
        </row>
        <row r="82">
          <cell r="B82">
            <v>450</v>
          </cell>
          <cell r="C82">
            <v>2.0892857142857144</v>
          </cell>
          <cell r="D82">
            <v>3.3585714285714285</v>
          </cell>
          <cell r="E82">
            <v>5.2514285714285718</v>
          </cell>
        </row>
        <row r="83">
          <cell r="B83">
            <v>455</v>
          </cell>
          <cell r="C83">
            <v>2.1153571428571429</v>
          </cell>
          <cell r="D83">
            <v>3.4057142857142857</v>
          </cell>
          <cell r="E83">
            <v>5.3242857142857147</v>
          </cell>
        </row>
        <row r="84">
          <cell r="B84">
            <v>460</v>
          </cell>
          <cell r="C84">
            <v>2.1414285714285715</v>
          </cell>
          <cell r="D84">
            <v>3.4528571428571428</v>
          </cell>
          <cell r="E84">
            <v>5.3971428571428577</v>
          </cell>
        </row>
        <row r="85">
          <cell r="B85">
            <v>465</v>
          </cell>
          <cell r="C85">
            <v>2.1675</v>
          </cell>
          <cell r="D85">
            <v>3.5</v>
          </cell>
          <cell r="E85">
            <v>5.4700000000000006</v>
          </cell>
        </row>
        <row r="86">
          <cell r="B86">
            <v>470</v>
          </cell>
          <cell r="C86">
            <v>2.1935714285714285</v>
          </cell>
          <cell r="D86">
            <v>3.5471428571428572</v>
          </cell>
          <cell r="E86">
            <v>5.5428571428571427</v>
          </cell>
        </row>
        <row r="87">
          <cell r="B87">
            <v>475</v>
          </cell>
          <cell r="C87">
            <v>2.2196428571428575</v>
          </cell>
          <cell r="D87">
            <v>3.5942857142857143</v>
          </cell>
          <cell r="E87">
            <v>5.6157142857142865</v>
          </cell>
        </row>
        <row r="88">
          <cell r="B88">
            <v>480</v>
          </cell>
          <cell r="C88">
            <v>2.2457142857142856</v>
          </cell>
          <cell r="D88">
            <v>3.6414285714285715</v>
          </cell>
          <cell r="E88">
            <v>5.6885714285714286</v>
          </cell>
        </row>
        <row r="89">
          <cell r="B89">
            <v>485</v>
          </cell>
          <cell r="C89">
            <v>2.2717857142857145</v>
          </cell>
          <cell r="D89">
            <v>3.6885714285714286</v>
          </cell>
          <cell r="E89">
            <v>5.7614285714285716</v>
          </cell>
        </row>
        <row r="90">
          <cell r="B90">
            <v>490</v>
          </cell>
          <cell r="C90">
            <v>2.297857142857143</v>
          </cell>
          <cell r="D90">
            <v>3.7357142857142858</v>
          </cell>
          <cell r="E90">
            <v>5.8342857142857145</v>
          </cell>
        </row>
        <row r="91">
          <cell r="B91">
            <v>495</v>
          </cell>
          <cell r="C91">
            <v>2.3239285714285716</v>
          </cell>
          <cell r="D91">
            <v>3.7828571428571429</v>
          </cell>
          <cell r="E91">
            <v>5.9071428571428575</v>
          </cell>
        </row>
        <row r="92">
          <cell r="B92">
            <v>500</v>
          </cell>
          <cell r="C92">
            <v>2.35</v>
          </cell>
          <cell r="D92">
            <v>3.83</v>
          </cell>
          <cell r="E92">
            <v>5.98</v>
          </cell>
        </row>
        <row r="94">
          <cell r="B94" t="str">
            <v>CEO</v>
          </cell>
          <cell r="C94">
            <v>4.46</v>
          </cell>
          <cell r="D94">
            <v>7.05</v>
          </cell>
          <cell r="E94">
            <v>10.82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row r="2">
          <cell r="A2">
            <v>0</v>
          </cell>
        </row>
      </sheetData>
      <sheetData sheetId="45">
        <row r="6">
          <cell r="B6">
            <v>80</v>
          </cell>
        </row>
      </sheetData>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7.1(old)"/>
      <sheetName val="base 7.1"/>
      <sheetName val="tcc 7.1"/>
      <sheetName val="tdc 7.1"/>
      <sheetName val="comp - base 7.1 bil"/>
      <sheetName val="base 11"/>
      <sheetName val="tcc 11"/>
      <sheetName val="tdc 11"/>
      <sheetName val="comp - base 11 bil"/>
      <sheetName val="current data"/>
      <sheetName val="Sheet1"/>
      <sheetName val="midpoint"/>
      <sheetName val="target bonus EV"/>
      <sheetName val="lti EV"/>
      <sheetName val="Sheet3"/>
      <sheetName val="exhibit 1a"/>
      <sheetName val="exhibit 2a"/>
      <sheetName val="exhibit 3a"/>
      <sheetName val="exhibit 1b"/>
      <sheetName val="exhibit 2b"/>
      <sheetName val="exhibit 3b"/>
      <sheetName val="Chart1"/>
      <sheetName val="Chart2"/>
      <sheetName val="Chart3"/>
      <sheetName val="Sheet2"/>
      <sheetName val="shamis"/>
      <sheetName val="Master Sheet"/>
      <sheetName val="TARGET BONUS "/>
      <sheetName val="LTI"/>
    </sheetNames>
    <sheetDataSet>
      <sheetData sheetId="0"/>
      <sheetData sheetId="1"/>
      <sheetData sheetId="2"/>
      <sheetData sheetId="3"/>
      <sheetData sheetId="4"/>
      <sheetData sheetId="5"/>
      <sheetData sheetId="6"/>
      <sheetData sheetId="7"/>
      <sheetData sheetId="8"/>
      <sheetData sheetId="9"/>
      <sheetData sheetId="10"/>
      <sheetData sheetId="11" refreshError="1">
        <row r="7">
          <cell r="A7">
            <v>71</v>
          </cell>
          <cell r="C7">
            <v>857800</v>
          </cell>
        </row>
        <row r="8">
          <cell r="A8">
            <v>72</v>
          </cell>
          <cell r="C8">
            <v>552300</v>
          </cell>
        </row>
        <row r="9">
          <cell r="A9">
            <v>73</v>
          </cell>
          <cell r="C9">
            <v>381900</v>
          </cell>
        </row>
        <row r="10">
          <cell r="A10">
            <v>74</v>
          </cell>
          <cell r="C10">
            <v>282000</v>
          </cell>
        </row>
        <row r="11">
          <cell r="A11">
            <v>75</v>
          </cell>
          <cell r="C11">
            <v>223300</v>
          </cell>
        </row>
        <row r="12">
          <cell r="A12">
            <v>76</v>
          </cell>
          <cell r="C12">
            <v>170400</v>
          </cell>
        </row>
        <row r="13">
          <cell r="A13">
            <v>77</v>
          </cell>
          <cell r="C13">
            <v>135100</v>
          </cell>
        </row>
      </sheetData>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sheetData sheetId="25"/>
      <sheetData sheetId="26" refreshError="1"/>
      <sheetData sheetId="27" refreshError="1"/>
      <sheetData sheetId="28"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Hyp"/>
      <sheetName val="Sorted-Hyp"/>
      <sheetName val="MTD Feb 07"/>
      <sheetName val="YTD Feb 07"/>
    </sheetNames>
    <sheetDataSet>
      <sheetData sheetId="0" refreshError="1">
        <row r="15">
          <cell r="E15" t="str">
            <v>40111</v>
          </cell>
        </row>
        <row r="16">
          <cell r="E16" t="str">
            <v>40111</v>
          </cell>
        </row>
        <row r="17">
          <cell r="E17" t="str">
            <v>40111</v>
          </cell>
        </row>
        <row r="18">
          <cell r="E18" t="str">
            <v>40112</v>
          </cell>
        </row>
        <row r="19">
          <cell r="E19" t="str">
            <v>40121</v>
          </cell>
        </row>
        <row r="20">
          <cell r="E20" t="str">
            <v>40121</v>
          </cell>
        </row>
        <row r="21">
          <cell r="E21" t="str">
            <v>40121</v>
          </cell>
        </row>
        <row r="22">
          <cell r="E22" t="str">
            <v>40122</v>
          </cell>
        </row>
        <row r="23">
          <cell r="E23" t="str">
            <v>40131</v>
          </cell>
        </row>
        <row r="24">
          <cell r="E24" t="str">
            <v>40131</v>
          </cell>
        </row>
        <row r="25">
          <cell r="E25" t="str">
            <v>40132</v>
          </cell>
        </row>
        <row r="26">
          <cell r="E26" t="str">
            <v>40141</v>
          </cell>
        </row>
        <row r="27">
          <cell r="E27" t="str">
            <v>40141</v>
          </cell>
        </row>
        <row r="28">
          <cell r="E28" t="str">
            <v>40145</v>
          </cell>
        </row>
        <row r="29">
          <cell r="E29" t="str">
            <v>40145</v>
          </cell>
        </row>
        <row r="30">
          <cell r="E30" t="str">
            <v>40146</v>
          </cell>
        </row>
        <row r="31">
          <cell r="E31" t="str">
            <v>40151</v>
          </cell>
        </row>
        <row r="32">
          <cell r="E32" t="str">
            <v>40151</v>
          </cell>
        </row>
        <row r="33">
          <cell r="E33" t="str">
            <v>40152</v>
          </cell>
        </row>
        <row r="34">
          <cell r="E34" t="str">
            <v>40161</v>
          </cell>
        </row>
        <row r="35">
          <cell r="E35" t="str">
            <v>40161</v>
          </cell>
        </row>
        <row r="36">
          <cell r="E36" t="str">
            <v>40162</v>
          </cell>
        </row>
        <row r="37">
          <cell r="E37" t="str">
            <v>40171</v>
          </cell>
        </row>
        <row r="38">
          <cell r="E38" t="str">
            <v>40171</v>
          </cell>
        </row>
        <row r="39">
          <cell r="E39" t="str">
            <v>40211</v>
          </cell>
        </row>
        <row r="40">
          <cell r="E40" t="str">
            <v>40211</v>
          </cell>
        </row>
        <row r="41">
          <cell r="E41" t="str">
            <v>40211</v>
          </cell>
        </row>
        <row r="42">
          <cell r="E42" t="str">
            <v>40212</v>
          </cell>
        </row>
        <row r="43">
          <cell r="E43" t="str">
            <v>40221</v>
          </cell>
        </row>
        <row r="44">
          <cell r="E44" t="str">
            <v>40221</v>
          </cell>
        </row>
        <row r="45">
          <cell r="E45" t="str">
            <v>40222</v>
          </cell>
        </row>
        <row r="46">
          <cell r="E46" t="str">
            <v>40310</v>
          </cell>
        </row>
        <row r="47">
          <cell r="E47" t="str">
            <v>40310</v>
          </cell>
        </row>
        <row r="48">
          <cell r="E48" t="str">
            <v>40310</v>
          </cell>
        </row>
        <row r="49">
          <cell r="E49" t="str">
            <v>40310</v>
          </cell>
        </row>
        <row r="50">
          <cell r="E50" t="str">
            <v>40310</v>
          </cell>
        </row>
        <row r="51">
          <cell r="E51" t="str">
            <v>40310</v>
          </cell>
        </row>
        <row r="52">
          <cell r="E52" t="str">
            <v>40311</v>
          </cell>
        </row>
        <row r="53">
          <cell r="E53" t="str">
            <v>40319</v>
          </cell>
        </row>
        <row r="54">
          <cell r="E54" t="str">
            <v>40319</v>
          </cell>
        </row>
        <row r="55">
          <cell r="E55" t="str">
            <v>40351</v>
          </cell>
        </row>
        <row r="56">
          <cell r="E56" t="str">
            <v>P10000</v>
          </cell>
        </row>
        <row r="57">
          <cell r="E57">
            <v>0</v>
          </cell>
        </row>
        <row r="58">
          <cell r="E58" t="str">
            <v>P01 Rev</v>
          </cell>
        </row>
        <row r="59">
          <cell r="E59">
            <v>0</v>
          </cell>
        </row>
        <row r="63">
          <cell r="E63" t="str">
            <v>P11000</v>
          </cell>
          <cell r="F63" t="str">
            <v>1) $(47K) - System delivery
      - Act 5.8B gal &gt; Plan 5.1B gal. Up 12.1%
2) $99K - Price &amp; chemical mix (Use less chemical due to better water quality)
      - Act $.0747/M gal &lt; Plan $.1015/M gal. Down 26.4%
3) $39K - Final Abeyance Adj (Credit the sal</v>
          </cell>
        </row>
        <row r="64">
          <cell r="E64">
            <v>0</v>
          </cell>
        </row>
        <row r="67">
          <cell r="E67" t="str">
            <v>P11010</v>
          </cell>
        </row>
        <row r="68">
          <cell r="E68">
            <v>0</v>
          </cell>
        </row>
        <row r="78">
          <cell r="E78" t="str">
            <v>P11020</v>
          </cell>
          <cell r="F78" t="str">
            <v>1) $(47K) - System delivery
     - Act 5.8B gal &gt; Plan 5.1B gal. Up 12.1% 
2) $118K - Price
      - Act $.0753/M gal &lt; Plan $.0983/M gal. Down 23.4%</v>
          </cell>
        </row>
        <row r="79">
          <cell r="E79">
            <v>0</v>
          </cell>
        </row>
        <row r="82">
          <cell r="E82" t="str">
            <v>P11030</v>
          </cell>
          <cell r="F82" t="str">
            <v>1) $(25K) - Feb accrual based on sludge tracking schedule &amp; not bud
    - $(6) StL Co South, $(6) St. Joe, $(4) Warren Cty, $(3) Mexico, $(2) StL Co Meramec, $(2) Cedar Hill</v>
          </cell>
        </row>
        <row r="83">
          <cell r="E83">
            <v>0</v>
          </cell>
        </row>
        <row r="84">
          <cell r="E84" t="str">
            <v>P02 Cos</v>
          </cell>
        </row>
        <row r="85">
          <cell r="E85">
            <v>0</v>
          </cell>
        </row>
        <row r="86">
          <cell r="E86" t="str">
            <v>P06 Pay</v>
          </cell>
        </row>
        <row r="98">
          <cell r="E98" t="str">
            <v>50120</v>
          </cell>
        </row>
        <row r="99">
          <cell r="E99" t="str">
            <v>50120</v>
          </cell>
        </row>
        <row r="100">
          <cell r="E100" t="str">
            <v>50120</v>
          </cell>
        </row>
        <row r="101">
          <cell r="E101" t="str">
            <v>50120</v>
          </cell>
        </row>
        <row r="102">
          <cell r="E102" t="str">
            <v>50120</v>
          </cell>
        </row>
        <row r="103">
          <cell r="E103" t="str">
            <v>50120</v>
          </cell>
        </row>
        <row r="104">
          <cell r="E104" t="str">
            <v>50120</v>
          </cell>
        </row>
        <row r="105">
          <cell r="E105" t="str">
            <v>50120</v>
          </cell>
        </row>
        <row r="106">
          <cell r="E106" t="str">
            <v>50120</v>
          </cell>
        </row>
        <row r="107">
          <cell r="E107" t="str">
            <v>50120</v>
          </cell>
        </row>
        <row r="108">
          <cell r="E108" t="str">
            <v>50120</v>
          </cell>
        </row>
        <row r="109">
          <cell r="E109" t="str">
            <v>50120</v>
          </cell>
        </row>
        <row r="110">
          <cell r="E110" t="str">
            <v>50120</v>
          </cell>
        </row>
        <row r="111">
          <cell r="E111" t="str">
            <v>50120</v>
          </cell>
        </row>
        <row r="112">
          <cell r="E112" t="str">
            <v>50120</v>
          </cell>
        </row>
        <row r="113">
          <cell r="E113" t="str">
            <v>50120</v>
          </cell>
        </row>
        <row r="114">
          <cell r="E114" t="str">
            <v>50120</v>
          </cell>
        </row>
        <row r="115">
          <cell r="E115" t="str">
            <v>50120</v>
          </cell>
        </row>
        <row r="116">
          <cell r="E116" t="str">
            <v>50120</v>
          </cell>
        </row>
        <row r="117">
          <cell r="E117" t="str">
            <v>50120</v>
          </cell>
        </row>
        <row r="118">
          <cell r="E118" t="str">
            <v>50120</v>
          </cell>
        </row>
        <row r="119">
          <cell r="E119" t="str">
            <v>50120</v>
          </cell>
        </row>
        <row r="120">
          <cell r="E120" t="str">
            <v>50120</v>
          </cell>
        </row>
        <row r="121">
          <cell r="E121" t="str">
            <v>50120</v>
          </cell>
        </row>
        <row r="122">
          <cell r="E122" t="str">
            <v>50120</v>
          </cell>
        </row>
        <row r="123">
          <cell r="E123" t="str">
            <v>50120</v>
          </cell>
        </row>
        <row r="124">
          <cell r="E124" t="str">
            <v>50120</v>
          </cell>
        </row>
        <row r="125">
          <cell r="E125" t="str">
            <v>50120</v>
          </cell>
        </row>
        <row r="126">
          <cell r="E126" t="str">
            <v>50120</v>
          </cell>
        </row>
        <row r="127">
          <cell r="E127" t="str">
            <v>50120</v>
          </cell>
        </row>
        <row r="128">
          <cell r="E128" t="str">
            <v>50120</v>
          </cell>
        </row>
        <row r="129">
          <cell r="E129" t="str">
            <v>50120</v>
          </cell>
        </row>
        <row r="130">
          <cell r="E130" t="str">
            <v>50120</v>
          </cell>
        </row>
        <row r="131">
          <cell r="E131" t="str">
            <v>50120</v>
          </cell>
        </row>
        <row r="132">
          <cell r="E132" t="str">
            <v>50120</v>
          </cell>
        </row>
        <row r="133">
          <cell r="E133" t="str">
            <v>50171</v>
          </cell>
        </row>
        <row r="134">
          <cell r="E134" t="str">
            <v>50171</v>
          </cell>
        </row>
        <row r="135">
          <cell r="E135" t="str">
            <v>50171</v>
          </cell>
        </row>
        <row r="136">
          <cell r="E136" t="str">
            <v>P11700</v>
          </cell>
          <cell r="F136" t="str">
            <v>Due to 266 main breaks occurred this month, the overtime highly increased.
1) $(57K) - Cap rate: Act 42.24% &lt; 44.33% Plan 
2) $139K - 56 open positions (Act 633 &lt; 689 Plan)
3) $(100K) - Base (average salary: Act $4,309 &gt; $4,034 Plan)
4) $(384K) - Net over</v>
          </cell>
        </row>
        <row r="137">
          <cell r="E137">
            <v>0</v>
          </cell>
        </row>
        <row r="142">
          <cell r="E142" t="str">
            <v>P11710</v>
          </cell>
          <cell r="F142" t="str">
            <v>1) $57K - 56 open positions</v>
          </cell>
        </row>
        <row r="143">
          <cell r="E143">
            <v>0</v>
          </cell>
        </row>
        <row r="147">
          <cell r="E147" t="str">
            <v>P11720</v>
          </cell>
          <cell r="F147" t="str">
            <v>1) $(89K) - FAS 87 adjustment due to new guidance
2) $14K - Capitalization</v>
          </cell>
        </row>
        <row r="148">
          <cell r="E148">
            <v>0</v>
          </cell>
        </row>
        <row r="150">
          <cell r="F150" t="str">
            <v>1) $58K - Open positions
2) $102K - Payroll disbursement (timing, 3 payrolls disbursement in Feb while budgeted 2.)</v>
          </cell>
        </row>
        <row r="151">
          <cell r="F151" t="str">
            <v>1) $(60K) - VEBA adjustment due to new guidance
2) $(31K) - FAS 106 adjustment due to new guidance
3) $31K - Retiree adjustment by SSC
4) $(13K) - Capitalization</v>
          </cell>
        </row>
        <row r="156">
          <cell r="E156" t="str">
            <v>50810</v>
          </cell>
        </row>
        <row r="157">
          <cell r="E157" t="str">
            <v>50810</v>
          </cell>
        </row>
        <row r="158">
          <cell r="E158" t="str">
            <v>P11750</v>
          </cell>
          <cell r="F158" t="str">
            <v>PBOP:
1) $(60K) - VEBA adjustment due to new guidance
2) $(31K) - FAS 106 adjustment due to new guidance
3) $31K - Retiree adjustment by SSC
4) $(13K) - Capitalization
Group Insurance:
1) $20K - Open positions
2) $77K - Payroll disbursement (timing, 3 pay</v>
          </cell>
        </row>
        <row r="159">
          <cell r="E159">
            <v>0</v>
          </cell>
        </row>
        <row r="160">
          <cell r="E160" t="str">
            <v>P06 Pay</v>
          </cell>
        </row>
        <row r="161">
          <cell r="E161">
            <v>0</v>
          </cell>
        </row>
        <row r="162">
          <cell r="E162" t="str">
            <v>P07 Ove</v>
          </cell>
        </row>
        <row r="164">
          <cell r="F164" t="str">
            <v>1) $(493) - Discretionary adjustment (SSC)
2) $370 - Accrual actual vs. budget methodologies are different</v>
          </cell>
        </row>
        <row r="165">
          <cell r="F165" t="str">
            <v>1) $36K - MI reserve over 120 days</v>
          </cell>
        </row>
        <row r="166">
          <cell r="E166" t="str">
            <v>P12140</v>
          </cell>
          <cell r="F166" t="str">
            <v>1) $(493) - Discretionary adjustment (SSC)
2) $370 - Accrual actual vs. budget methodologies are different
3) $36K - MI reserve over 120 days</v>
          </cell>
        </row>
        <row r="167">
          <cell r="E167">
            <v>0</v>
          </cell>
        </row>
        <row r="173">
          <cell r="F173" t="str">
            <v>For all 535000:
1) $(14K) - Opinion Research (budget quarterly, timing)
2) $(3K) - Missouri One Call
3) $(3K) - Reclass from 575000, Missouri Dept. of Resources</v>
          </cell>
        </row>
        <row r="174">
          <cell r="E174" t="str">
            <v>53500</v>
          </cell>
        </row>
        <row r="175">
          <cell r="E175" t="str">
            <v>57571</v>
          </cell>
        </row>
        <row r="176">
          <cell r="E176" t="str">
            <v>57571</v>
          </cell>
        </row>
        <row r="177">
          <cell r="E177" t="str">
            <v>57571</v>
          </cell>
        </row>
        <row r="178">
          <cell r="E178" t="str">
            <v>57571</v>
          </cell>
        </row>
        <row r="179">
          <cell r="E179" t="str">
            <v>57571</v>
          </cell>
        </row>
        <row r="180">
          <cell r="E180" t="str">
            <v>57579</v>
          </cell>
        </row>
        <row r="181">
          <cell r="E181" t="str">
            <v>57582</v>
          </cell>
        </row>
        <row r="182">
          <cell r="E182" t="str">
            <v>57582</v>
          </cell>
        </row>
        <row r="183">
          <cell r="E183" t="str">
            <v>57582</v>
          </cell>
        </row>
        <row r="184">
          <cell r="E184" t="str">
            <v>63500</v>
          </cell>
        </row>
        <row r="185">
          <cell r="E185" t="str">
            <v>63500</v>
          </cell>
        </row>
        <row r="186">
          <cell r="E186" t="str">
            <v>63500</v>
          </cell>
        </row>
        <row r="187">
          <cell r="E187" t="str">
            <v>63500</v>
          </cell>
          <cell r="F187" t="str">
            <v>For all 635000:
1) $22K - 
2) $12K - Reversal of Jan JE which should be coded to 535000 (Missouri One Call &amp; Itron)</v>
          </cell>
        </row>
        <row r="188">
          <cell r="E188" t="str">
            <v>P12180</v>
          </cell>
          <cell r="F188" t="str">
            <v>1) $12K - Reversal of Jan JE which should be coded to 535000 (Missouri One Call &amp; Itron)</v>
          </cell>
        </row>
        <row r="189">
          <cell r="E189">
            <v>0</v>
          </cell>
        </row>
        <row r="193">
          <cell r="E193" t="str">
            <v>54100</v>
          </cell>
        </row>
        <row r="194">
          <cell r="E194" t="str">
            <v>54140</v>
          </cell>
        </row>
        <row r="195">
          <cell r="E195" t="str">
            <v>54140</v>
          </cell>
        </row>
        <row r="196">
          <cell r="E196" t="str">
            <v>54140</v>
          </cell>
        </row>
        <row r="197">
          <cell r="E197" t="str">
            <v>54140</v>
          </cell>
        </row>
        <row r="198">
          <cell r="E198" t="str">
            <v>54140</v>
          </cell>
          <cell r="F198" t="str">
            <v>For all 541400:
1) $18K - Cut the contract of John Deere
2) $16K - No longer use Forsythe McArthur
3) $10K - Reversal of Jan workbasket which actually charged the service company.
4) $6K - Cut the contract of Caterpillar</v>
          </cell>
        </row>
        <row r="199">
          <cell r="E199" t="str">
            <v>P12190</v>
          </cell>
          <cell r="F199" t="str">
            <v>1) $18K - Cut the contract of John Deere
2) $16K - No longer use Forsythe McArthur
3) $10K - Reversal of Jan workbasket which actually charged the service company.
4) $6K - Cut the contract of Caterpillar</v>
          </cell>
        </row>
        <row r="200">
          <cell r="E200">
            <v>0</v>
          </cell>
        </row>
        <row r="203">
          <cell r="E203" t="str">
            <v>P12210</v>
          </cell>
        </row>
        <row r="204">
          <cell r="E204">
            <v>0</v>
          </cell>
        </row>
        <row r="207">
          <cell r="E207" t="str">
            <v>P12300</v>
          </cell>
          <cell r="F207" t="str">
            <v>1) $(123K) - Corporate Guidance</v>
          </cell>
        </row>
        <row r="208">
          <cell r="E208">
            <v>0</v>
          </cell>
        </row>
        <row r="211">
          <cell r="E211" t="str">
            <v>P12314</v>
          </cell>
        </row>
        <row r="212">
          <cell r="E212">
            <v>0</v>
          </cell>
        </row>
        <row r="217">
          <cell r="E217" t="str">
            <v>50462</v>
          </cell>
        </row>
        <row r="218">
          <cell r="E218" t="str">
            <v>50464</v>
          </cell>
        </row>
        <row r="219">
          <cell r="E219" t="str">
            <v>50466</v>
          </cell>
        </row>
        <row r="220">
          <cell r="E220" t="str">
            <v>50467</v>
          </cell>
        </row>
        <row r="221">
          <cell r="E221" t="str">
            <v>57567</v>
          </cell>
        </row>
        <row r="222">
          <cell r="E222" t="str">
            <v>P12320</v>
          </cell>
          <cell r="F222" t="str">
            <v>1) $(33K) - Last year budget cut for 2007
2) $(4K) - Training</v>
          </cell>
        </row>
        <row r="223">
          <cell r="E223">
            <v>0</v>
          </cell>
        </row>
        <row r="226">
          <cell r="E226" t="str">
            <v>63100</v>
          </cell>
        </row>
        <row r="227">
          <cell r="E227" t="str">
            <v>63100</v>
          </cell>
        </row>
        <row r="228">
          <cell r="E228" t="str">
            <v>P12330</v>
          </cell>
          <cell r="F228" t="str">
            <v>$(4K) - Boundary survey for the engineering group</v>
          </cell>
        </row>
        <row r="229">
          <cell r="E229">
            <v>0</v>
          </cell>
        </row>
        <row r="232">
          <cell r="E232" t="str">
            <v>53460</v>
          </cell>
        </row>
        <row r="233">
          <cell r="E233" t="str">
            <v>P12340</v>
          </cell>
          <cell r="F233" t="str">
            <v>$70K - Corporate Guidance</v>
          </cell>
        </row>
        <row r="234">
          <cell r="E234">
            <v>0</v>
          </cell>
        </row>
        <row r="240">
          <cell r="E240" t="str">
            <v>55000</v>
          </cell>
        </row>
        <row r="241">
          <cell r="E241" t="str">
            <v>55000</v>
          </cell>
        </row>
        <row r="242">
          <cell r="E242" t="str">
            <v>55000</v>
          </cell>
        </row>
        <row r="243">
          <cell r="E243" t="str">
            <v>55000</v>
          </cell>
        </row>
        <row r="244">
          <cell r="E244" t="str">
            <v>55000</v>
          </cell>
        </row>
        <row r="245">
          <cell r="E245" t="str">
            <v>55000</v>
          </cell>
        </row>
        <row r="246">
          <cell r="E246" t="str">
            <v>55000</v>
          </cell>
        </row>
        <row r="247">
          <cell r="E247" t="str">
            <v>55000</v>
          </cell>
        </row>
        <row r="248">
          <cell r="E248" t="str">
            <v>55000</v>
          </cell>
        </row>
        <row r="249">
          <cell r="E249" t="str">
            <v>P12430</v>
          </cell>
          <cell r="F249" t="str">
            <v>1) $33K - Transferring from owning to leasing. The new vehicles need six weeks or longer to arrive.
Currently Own: 271 (47%); Lease: 284 (49%); Other: 25 (4%); Total: 580
Total leasing cost: $123K, budgeted leasing cost: $201K</v>
          </cell>
        </row>
        <row r="250">
          <cell r="E250">
            <v>0</v>
          </cell>
        </row>
        <row r="254">
          <cell r="E254" t="str">
            <v>55800</v>
          </cell>
        </row>
        <row r="255">
          <cell r="E255" t="str">
            <v>55900</v>
          </cell>
        </row>
        <row r="256">
          <cell r="E256" t="str">
            <v>P12460</v>
          </cell>
          <cell r="F256" t="str">
            <v>1) $(13K) - Premium increase
2) $(5K) - Amortize 2002 Retro Ins (no budget)
3) $(2K) - Consultation Fees (no budget)</v>
          </cell>
        </row>
        <row r="257">
          <cell r="E257">
            <v>0</v>
          </cell>
        </row>
        <row r="260">
          <cell r="E260" t="str">
            <v>68062</v>
          </cell>
        </row>
        <row r="261">
          <cell r="E261" t="str">
            <v>P12490</v>
          </cell>
        </row>
        <row r="262">
          <cell r="E262">
            <v>0</v>
          </cell>
        </row>
        <row r="266">
          <cell r="E266" t="str">
            <v>57513</v>
          </cell>
        </row>
        <row r="267">
          <cell r="E267" t="str">
            <v>57556</v>
          </cell>
        </row>
        <row r="268">
          <cell r="E268" t="str">
            <v>76040</v>
          </cell>
        </row>
        <row r="269">
          <cell r="E269" t="str">
            <v>P12520</v>
          </cell>
          <cell r="F269" t="str">
            <v>1) $(3K) - Brochures and Handouts</v>
          </cell>
        </row>
        <row r="270">
          <cell r="E270">
            <v>0</v>
          </cell>
        </row>
        <row r="274">
          <cell r="E274" t="str">
            <v>57522</v>
          </cell>
        </row>
        <row r="275">
          <cell r="E275" t="str">
            <v>76010</v>
          </cell>
        </row>
        <row r="276">
          <cell r="E276" t="str">
            <v>P12550</v>
          </cell>
          <cell r="F276" t="str">
            <v>1) $(13K) - Community Relations (timing)
2) $(11K) - United Way quarterly donation (timing)</v>
          </cell>
        </row>
        <row r="277">
          <cell r="E277">
            <v>0</v>
          </cell>
        </row>
        <row r="281">
          <cell r="E281" t="str">
            <v>57534</v>
          </cell>
        </row>
        <row r="282">
          <cell r="E282" t="str">
            <v>57535</v>
          </cell>
        </row>
        <row r="283">
          <cell r="E283" t="str">
            <v>57535</v>
          </cell>
        </row>
        <row r="284">
          <cell r="E284" t="str">
            <v>57535</v>
          </cell>
        </row>
        <row r="285">
          <cell r="E285" t="str">
            <v>76050</v>
          </cell>
        </row>
        <row r="286">
          <cell r="E286" t="str">
            <v>76060</v>
          </cell>
        </row>
        <row r="287">
          <cell r="E287" t="str">
            <v>P12580</v>
          </cell>
        </row>
        <row r="288">
          <cell r="E288">
            <v>0</v>
          </cell>
        </row>
        <row r="292">
          <cell r="E292" t="str">
            <v>57532</v>
          </cell>
        </row>
        <row r="293">
          <cell r="E293" t="str">
            <v>57542</v>
          </cell>
          <cell r="F293" t="str">
            <v>1) $(37K) - Last month accrued 21K for Dec &amp; Jan while the actual two invoices came in this month was $58K.
2) $(11K) - Accrued $29K for February.</v>
          </cell>
        </row>
        <row r="294">
          <cell r="E294" t="str">
            <v>57546</v>
          </cell>
        </row>
        <row r="295">
          <cell r="E295" t="str">
            <v>57546</v>
          </cell>
        </row>
        <row r="296">
          <cell r="E296" t="str">
            <v>57546</v>
          </cell>
        </row>
        <row r="297">
          <cell r="E297" t="str">
            <v>57546</v>
          </cell>
        </row>
        <row r="298">
          <cell r="E298" t="str">
            <v>57548</v>
          </cell>
        </row>
        <row r="299">
          <cell r="E299" t="str">
            <v>57548</v>
          </cell>
        </row>
        <row r="300">
          <cell r="E300" t="str">
            <v>57548</v>
          </cell>
        </row>
        <row r="301">
          <cell r="E301" t="str">
            <v>57550</v>
          </cell>
        </row>
        <row r="302">
          <cell r="E302" t="str">
            <v>57550</v>
          </cell>
        </row>
        <row r="303">
          <cell r="E303" t="str">
            <v>57550</v>
          </cell>
        </row>
        <row r="304">
          <cell r="E304" t="str">
            <v>57550</v>
          </cell>
        </row>
        <row r="305">
          <cell r="E305" t="str">
            <v>57562</v>
          </cell>
        </row>
        <row r="306">
          <cell r="E306" t="str">
            <v>57562</v>
          </cell>
        </row>
        <row r="307">
          <cell r="E307" t="str">
            <v>57562</v>
          </cell>
        </row>
        <row r="308">
          <cell r="E308" t="str">
            <v>57562</v>
          </cell>
        </row>
        <row r="309">
          <cell r="E309" t="str">
            <v>57562</v>
          </cell>
          <cell r="F309" t="str">
            <v>For all 575620:
1) $9 - Office supplies - Budget based on historical costs.</v>
          </cell>
        </row>
        <row r="310">
          <cell r="E310" t="str">
            <v>57578</v>
          </cell>
        </row>
        <row r="311">
          <cell r="E311" t="str">
            <v>57578</v>
          </cell>
        </row>
        <row r="312">
          <cell r="E312" t="str">
            <v>57578</v>
          </cell>
        </row>
        <row r="313">
          <cell r="E313" t="str">
            <v>57583</v>
          </cell>
        </row>
        <row r="314">
          <cell r="E314" t="str">
            <v>P12640</v>
          </cell>
          <cell r="F314" t="str">
            <v>1) $(37K) - Last month accrued 21K for Dec &amp; Jan while the actual two invoices came in this month was $58K.
2) $(11K) - Accrued $29K for February.
3) $9 - Office supplies - Budget based on historical costs.</v>
          </cell>
        </row>
        <row r="315">
          <cell r="E315">
            <v>0</v>
          </cell>
        </row>
        <row r="319">
          <cell r="E319" t="str">
            <v>57562</v>
          </cell>
        </row>
        <row r="320">
          <cell r="E320" t="str">
            <v>57562</v>
          </cell>
        </row>
        <row r="321">
          <cell r="E321" t="str">
            <v>57566</v>
          </cell>
        </row>
        <row r="322">
          <cell r="E322" t="str">
            <v>57566</v>
          </cell>
        </row>
        <row r="323">
          <cell r="E323" t="str">
            <v>57574</v>
          </cell>
        </row>
        <row r="324">
          <cell r="E324" t="str">
            <v>57574</v>
          </cell>
        </row>
        <row r="325">
          <cell r="E325" t="str">
            <v>57574</v>
          </cell>
        </row>
        <row r="326">
          <cell r="E326" t="str">
            <v>57574</v>
          </cell>
        </row>
        <row r="327">
          <cell r="E327" t="str">
            <v>57574</v>
          </cell>
          <cell r="F327" t="str">
            <v>1) $28K - timing</v>
          </cell>
        </row>
        <row r="328">
          <cell r="E328" t="str">
            <v>57574</v>
          </cell>
        </row>
        <row r="329">
          <cell r="E329" t="str">
            <v>57574</v>
          </cell>
        </row>
        <row r="330">
          <cell r="E330" t="str">
            <v>57574</v>
          </cell>
        </row>
        <row r="331">
          <cell r="E331" t="str">
            <v>57574</v>
          </cell>
          <cell r="F331" t="str">
            <v>1) $12K - Opportunity</v>
          </cell>
        </row>
        <row r="332">
          <cell r="E332" t="str">
            <v>57574</v>
          </cell>
        </row>
        <row r="333">
          <cell r="E333" t="str">
            <v>P12670</v>
          </cell>
          <cell r="F333" t="str">
            <v>1) $28K - telephone (timing)
2) $10K - Wireless Service First (opportunity)</v>
          </cell>
        </row>
        <row r="334">
          <cell r="E334">
            <v>0</v>
          </cell>
        </row>
        <row r="337">
          <cell r="E337" t="str">
            <v>53300</v>
          </cell>
        </row>
        <row r="338">
          <cell r="E338" t="str">
            <v>P12700</v>
          </cell>
          <cell r="F338" t="str">
            <v>1) $21K - Reverse Sep '06 accrual (SSC)</v>
          </cell>
        </row>
        <row r="339">
          <cell r="E339">
            <v>0</v>
          </cell>
        </row>
        <row r="343">
          <cell r="E343" t="str">
            <v>57528</v>
          </cell>
        </row>
        <row r="344">
          <cell r="E344" t="str">
            <v>57528</v>
          </cell>
        </row>
        <row r="345">
          <cell r="E345" t="str">
            <v>P12760</v>
          </cell>
          <cell r="F345" t="str">
            <v>1) $(7K) - timing, reclass workbasket in the end of January while the actual invoice comes in February.</v>
          </cell>
        </row>
        <row r="346">
          <cell r="E346">
            <v>0</v>
          </cell>
        </row>
        <row r="349">
          <cell r="E349" t="str">
            <v>P12765</v>
          </cell>
        </row>
        <row r="350">
          <cell r="E350">
            <v>0</v>
          </cell>
        </row>
        <row r="353">
          <cell r="E353" t="str">
            <v>P12770</v>
          </cell>
        </row>
        <row r="354">
          <cell r="E354">
            <v>0</v>
          </cell>
        </row>
        <row r="357">
          <cell r="E357" t="str">
            <v>P12790</v>
          </cell>
          <cell r="F357" t="str">
            <v>1) $(6K) - PWC charge increase due to overtime.</v>
          </cell>
        </row>
        <row r="358">
          <cell r="E358">
            <v>0</v>
          </cell>
        </row>
        <row r="363">
          <cell r="E363" t="str">
            <v>52010</v>
          </cell>
        </row>
        <row r="364">
          <cell r="E364" t="str">
            <v>52010</v>
          </cell>
        </row>
        <row r="365">
          <cell r="E365" t="str">
            <v>52010</v>
          </cell>
        </row>
        <row r="366">
          <cell r="E366" t="str">
            <v>52010</v>
          </cell>
        </row>
        <row r="367">
          <cell r="E367" t="str">
            <v>56610</v>
          </cell>
        </row>
        <row r="368">
          <cell r="E368" t="str">
            <v>56670</v>
          </cell>
        </row>
        <row r="369">
          <cell r="E369" t="str">
            <v>57500</v>
          </cell>
        </row>
        <row r="370">
          <cell r="E370" t="str">
            <v>57500</v>
          </cell>
        </row>
        <row r="371">
          <cell r="E371" t="str">
            <v>57500</v>
          </cell>
        </row>
        <row r="372">
          <cell r="E372" t="str">
            <v>57500</v>
          </cell>
        </row>
        <row r="373">
          <cell r="E373" t="str">
            <v>57500</v>
          </cell>
        </row>
        <row r="374">
          <cell r="E374" t="str">
            <v>57500</v>
          </cell>
        </row>
        <row r="375">
          <cell r="E375" t="str">
            <v>57500</v>
          </cell>
        </row>
        <row r="376">
          <cell r="E376" t="str">
            <v>57500</v>
          </cell>
        </row>
        <row r="377">
          <cell r="E377" t="str">
            <v>57500</v>
          </cell>
        </row>
        <row r="378">
          <cell r="E378" t="str">
            <v>57500</v>
          </cell>
        </row>
        <row r="379">
          <cell r="E379" t="str">
            <v>57500</v>
          </cell>
        </row>
        <row r="380">
          <cell r="E380" t="str">
            <v>57500</v>
          </cell>
        </row>
        <row r="381">
          <cell r="E381" t="str">
            <v>57500</v>
          </cell>
          <cell r="F381" t="str">
            <v>For all 575000:
1) $(17K) - more capitalized exp sitting in the account, will be reclassed next month by the capital group (timing)</v>
          </cell>
        </row>
        <row r="382">
          <cell r="E382" t="str">
            <v>57500</v>
          </cell>
        </row>
        <row r="383">
          <cell r="E383" t="str">
            <v>57500</v>
          </cell>
        </row>
        <row r="384">
          <cell r="E384" t="str">
            <v>57510</v>
          </cell>
          <cell r="F384" t="str">
            <v>1) $79K - Reverse December Deutsche Bank Fee (SSC)</v>
          </cell>
        </row>
        <row r="385">
          <cell r="E385" t="str">
            <v>57510</v>
          </cell>
        </row>
        <row r="386">
          <cell r="E386" t="str">
            <v>57526</v>
          </cell>
        </row>
        <row r="387">
          <cell r="E387" t="str">
            <v>57526</v>
          </cell>
        </row>
        <row r="388">
          <cell r="E388" t="str">
            <v>57527</v>
          </cell>
        </row>
        <row r="389">
          <cell r="E389" t="str">
            <v>57527</v>
          </cell>
        </row>
        <row r="390">
          <cell r="E390" t="str">
            <v>57554</v>
          </cell>
        </row>
        <row r="391">
          <cell r="E391" t="str">
            <v>57572</v>
          </cell>
        </row>
        <row r="392">
          <cell r="E392" t="str">
            <v>57599</v>
          </cell>
        </row>
        <row r="393">
          <cell r="E393" t="str">
            <v>62000</v>
          </cell>
        </row>
        <row r="394">
          <cell r="E394" t="str">
            <v>62000</v>
          </cell>
        </row>
        <row r="395">
          <cell r="E395" t="str">
            <v>62000</v>
          </cell>
        </row>
        <row r="396">
          <cell r="E396" t="str">
            <v>62000</v>
          </cell>
        </row>
        <row r="397">
          <cell r="E397" t="str">
            <v>62000</v>
          </cell>
        </row>
        <row r="398">
          <cell r="E398" t="str">
            <v>62000</v>
          </cell>
        </row>
        <row r="399">
          <cell r="E399" t="str">
            <v>62000</v>
          </cell>
          <cell r="F399" t="str">
            <v>For all 620000:
1) $(79K) - More material &amp; supplies were used due to the huge main break numbers.</v>
          </cell>
        </row>
        <row r="400">
          <cell r="E400" t="str">
            <v>67500</v>
          </cell>
        </row>
        <row r="401">
          <cell r="E401" t="str">
            <v>67500</v>
          </cell>
        </row>
        <row r="402">
          <cell r="E402" t="str">
            <v>67500</v>
          </cell>
        </row>
        <row r="403">
          <cell r="E403" t="str">
            <v>67500</v>
          </cell>
        </row>
        <row r="404">
          <cell r="E404" t="str">
            <v>67500</v>
          </cell>
        </row>
        <row r="405">
          <cell r="E405" t="str">
            <v>67500</v>
          </cell>
        </row>
        <row r="406">
          <cell r="E406" t="str">
            <v>67500</v>
          </cell>
        </row>
        <row r="407">
          <cell r="E407" t="str">
            <v>67500</v>
          </cell>
        </row>
        <row r="408">
          <cell r="E408" t="str">
            <v>67500</v>
          </cell>
        </row>
        <row r="409">
          <cell r="E409" t="str">
            <v>67500</v>
          </cell>
        </row>
        <row r="410">
          <cell r="E410" t="str">
            <v>67500</v>
          </cell>
        </row>
        <row r="411">
          <cell r="E411" t="str">
            <v>67500</v>
          </cell>
        </row>
        <row r="412">
          <cell r="E412" t="str">
            <v>67500</v>
          </cell>
        </row>
        <row r="413">
          <cell r="E413" t="str">
            <v>67500</v>
          </cell>
        </row>
        <row r="414">
          <cell r="E414" t="str">
            <v>67525</v>
          </cell>
        </row>
        <row r="415">
          <cell r="E415" t="str">
            <v>67540</v>
          </cell>
        </row>
        <row r="416">
          <cell r="E416" t="str">
            <v>67540</v>
          </cell>
        </row>
        <row r="417">
          <cell r="E417" t="str">
            <v>67545</v>
          </cell>
        </row>
        <row r="418">
          <cell r="E418" t="str">
            <v>67565</v>
          </cell>
          <cell r="F418" t="str">
            <v>1) $(511K) - 266 new breaks in February, only budget for 51.
Total accrued $622K</v>
          </cell>
        </row>
        <row r="419">
          <cell r="E419" t="str">
            <v>67565</v>
          </cell>
        </row>
        <row r="420">
          <cell r="E420" t="str">
            <v>76020</v>
          </cell>
        </row>
        <row r="421">
          <cell r="E421" t="str">
            <v>P12900</v>
          </cell>
          <cell r="F421" t="str">
            <v>1) $(511K) - Paving &amp; Backfill - 266 new breaks in February, only budget for 51.
2) $(14K) - More material &amp; supplies were used due to the huge main break numbers.</v>
          </cell>
        </row>
        <row r="422">
          <cell r="E422">
            <v>0</v>
          </cell>
        </row>
        <row r="425">
          <cell r="E425" t="str">
            <v>57564</v>
          </cell>
        </row>
        <row r="426">
          <cell r="E426" t="str">
            <v>71612</v>
          </cell>
          <cell r="F426" t="str">
            <v>1) $21K - Combine with M&amp;J Revenue-Outside.
    Construction ceased due to the cold weather (timing)</v>
          </cell>
        </row>
        <row r="427">
          <cell r="E427" t="str">
            <v>71612</v>
          </cell>
        </row>
        <row r="428">
          <cell r="E428" t="str">
            <v>71752</v>
          </cell>
        </row>
        <row r="429">
          <cell r="E429" t="str">
            <v>71757</v>
          </cell>
        </row>
        <row r="430">
          <cell r="E430" t="str">
            <v>P13030</v>
          </cell>
          <cell r="F430" t="str">
            <v>1) $37K - M&amp;J Exp-Outside (Combine with M&amp;J Revenue-Outside in P10630)
    Construction ceased due to the cold weather (timing)</v>
          </cell>
        </row>
        <row r="431">
          <cell r="E431">
            <v>0</v>
          </cell>
        </row>
        <row r="434">
          <cell r="E434" t="str">
            <v>68543</v>
          </cell>
        </row>
        <row r="435">
          <cell r="E435" t="str">
            <v>P13060</v>
          </cell>
        </row>
        <row r="436">
          <cell r="E436">
            <v>0</v>
          </cell>
        </row>
        <row r="437">
          <cell r="E437" t="str">
            <v>P07 Ove</v>
          </cell>
        </row>
        <row r="438">
          <cell r="E438">
            <v>0</v>
          </cell>
        </row>
        <row r="439">
          <cell r="E439" t="str">
            <v>P09 Oth</v>
          </cell>
        </row>
        <row r="442">
          <cell r="E442" t="str">
            <v>P10400</v>
          </cell>
        </row>
        <row r="443">
          <cell r="E443">
            <v>0</v>
          </cell>
        </row>
        <row r="446">
          <cell r="E446" t="str">
            <v>72110</v>
          </cell>
        </row>
        <row r="447">
          <cell r="E447" t="str">
            <v>72115</v>
          </cell>
        </row>
        <row r="448">
          <cell r="E448" t="str">
            <v>P10630</v>
          </cell>
        </row>
        <row r="449">
          <cell r="E449">
            <v>0</v>
          </cell>
        </row>
        <row r="452">
          <cell r="E452" t="str">
            <v>72130</v>
          </cell>
        </row>
        <row r="453">
          <cell r="E453" t="str">
            <v>P10650</v>
          </cell>
        </row>
        <row r="454">
          <cell r="E454">
            <v>0</v>
          </cell>
        </row>
        <row r="455">
          <cell r="E455" t="str">
            <v>P09 Oth</v>
          </cell>
        </row>
        <row r="456">
          <cell r="E456">
            <v>0</v>
          </cell>
        </row>
        <row r="457">
          <cell r="E457" t="str">
            <v>P12 Dep</v>
          </cell>
        </row>
        <row r="461">
          <cell r="E461" t="str">
            <v>P11950</v>
          </cell>
          <cell r="F461" t="str">
            <v>1) $(.03) - General Depreciation
2) $.01 - Depreciation of cost redemption/salvage</v>
          </cell>
        </row>
        <row r="462">
          <cell r="E462">
            <v>0</v>
          </cell>
        </row>
        <row r="466">
          <cell r="E466" t="str">
            <v>P11980</v>
          </cell>
        </row>
        <row r="467">
          <cell r="E467">
            <v>0</v>
          </cell>
        </row>
        <row r="470">
          <cell r="E470" t="str">
            <v>P11985</v>
          </cell>
          <cell r="F470" t="str">
            <v>1) $.02 - CIAC amortization</v>
          </cell>
        </row>
        <row r="471">
          <cell r="E471">
            <v>0</v>
          </cell>
        </row>
        <row r="472">
          <cell r="E472" t="str">
            <v>P12 Dep</v>
          </cell>
        </row>
        <row r="473">
          <cell r="E473">
            <v>0</v>
          </cell>
        </row>
        <row r="474">
          <cell r="E474" t="str">
            <v>P20 Non</v>
          </cell>
        </row>
        <row r="478">
          <cell r="E478" t="str">
            <v>53475</v>
          </cell>
        </row>
        <row r="479">
          <cell r="E479" t="str">
            <v>57588</v>
          </cell>
        </row>
        <row r="480">
          <cell r="E480" t="str">
            <v>57588</v>
          </cell>
        </row>
        <row r="481">
          <cell r="E481" t="str">
            <v>P13880</v>
          </cell>
          <cell r="F481" t="str">
            <v>1) $(239K) - Corp Guidance</v>
          </cell>
        </row>
        <row r="482">
          <cell r="E482">
            <v>0</v>
          </cell>
        </row>
        <row r="483">
          <cell r="E483" t="str">
            <v>P20 Non</v>
          </cell>
        </row>
        <row r="484">
          <cell r="E484">
            <v>0</v>
          </cell>
        </row>
        <row r="485">
          <cell r="E485" t="str">
            <v>P22 Int</v>
          </cell>
        </row>
        <row r="488">
          <cell r="E488" t="str">
            <v>P13980</v>
          </cell>
          <cell r="F488" t="str">
            <v>1) $.01 - Inside interest income</v>
          </cell>
        </row>
        <row r="489">
          <cell r="E489">
            <v>0</v>
          </cell>
        </row>
        <row r="492">
          <cell r="E492" t="str">
            <v>P14050</v>
          </cell>
        </row>
        <row r="493">
          <cell r="E493">
            <v>0</v>
          </cell>
        </row>
        <row r="496">
          <cell r="E496" t="str">
            <v>85000</v>
          </cell>
        </row>
        <row r="497">
          <cell r="E497" t="str">
            <v>P14090</v>
          </cell>
          <cell r="F497" t="str">
            <v>1) $.05 - AFUDC Equity
2) $.02 - AFUDC Debt</v>
          </cell>
        </row>
        <row r="498">
          <cell r="E498">
            <v>0</v>
          </cell>
        </row>
        <row r="502">
          <cell r="E502" t="str">
            <v>81040</v>
          </cell>
        </row>
        <row r="503">
          <cell r="E503" t="str">
            <v>83010</v>
          </cell>
        </row>
        <row r="504">
          <cell r="E504" t="str">
            <v>86004</v>
          </cell>
        </row>
        <row r="505">
          <cell r="E505" t="str">
            <v>P14300</v>
          </cell>
          <cell r="F505" t="str">
            <v>1) $.23 - LTD Inside - transfer a balance of $57,490,000 to LTD Outside, annual interest rate 4.88% -&gt; 4.60%
2) $(.22) - LTD Outside
3) $.01 - STD Inside - balance decreased by $1,744,621 (Act $86,214,684 &lt; $87,959,305 Plan), annual interest rate also dec</v>
          </cell>
        </row>
        <row r="506">
          <cell r="E506">
            <v>0</v>
          </cell>
        </row>
        <row r="509">
          <cell r="E509" t="str">
            <v>P14310</v>
          </cell>
        </row>
        <row r="510">
          <cell r="E510">
            <v>0</v>
          </cell>
        </row>
        <row r="514">
          <cell r="E514" t="str">
            <v>P14330</v>
          </cell>
        </row>
        <row r="515">
          <cell r="E515">
            <v>0</v>
          </cell>
        </row>
        <row r="518">
          <cell r="E518" t="str">
            <v>P14390</v>
          </cell>
        </row>
        <row r="519">
          <cell r="E519">
            <v>0</v>
          </cell>
        </row>
        <row r="520">
          <cell r="E520" t="str">
            <v>P22 Int</v>
          </cell>
        </row>
        <row r="521">
          <cell r="E521">
            <v>0</v>
          </cell>
        </row>
        <row r="522">
          <cell r="E522" t="str">
            <v>P26 Tax</v>
          </cell>
        </row>
        <row r="526">
          <cell r="E526" t="str">
            <v>69012</v>
          </cell>
        </row>
        <row r="527">
          <cell r="E527" t="str">
            <v>69021</v>
          </cell>
        </row>
        <row r="528">
          <cell r="E528" t="str">
            <v>69021</v>
          </cell>
        </row>
        <row r="529">
          <cell r="E529" t="str">
            <v>69022</v>
          </cell>
        </row>
        <row r="530">
          <cell r="E530" t="str">
            <v>78010</v>
          </cell>
        </row>
        <row r="531">
          <cell r="E531" t="str">
            <v>78011</v>
          </cell>
        </row>
        <row r="532">
          <cell r="E532" t="str">
            <v>78015</v>
          </cell>
        </row>
        <row r="533">
          <cell r="E533" t="str">
            <v>79010</v>
          </cell>
        </row>
        <row r="534">
          <cell r="E534" t="str">
            <v>79011</v>
          </cell>
        </row>
        <row r="535">
          <cell r="E535" t="str">
            <v>79015</v>
          </cell>
        </row>
        <row r="536">
          <cell r="E536" t="str">
            <v>P15990</v>
          </cell>
        </row>
        <row r="537">
          <cell r="E537">
            <v>0</v>
          </cell>
        </row>
        <row r="541">
          <cell r="E541" t="str">
            <v>69064</v>
          </cell>
        </row>
        <row r="542">
          <cell r="E542" t="str">
            <v>69071</v>
          </cell>
        </row>
        <row r="543">
          <cell r="E543" t="str">
            <v>69073</v>
          </cell>
        </row>
        <row r="544">
          <cell r="E544" t="str">
            <v>69074</v>
          </cell>
        </row>
        <row r="545">
          <cell r="E545" t="str">
            <v>P16520</v>
          </cell>
        </row>
        <row r="546">
          <cell r="E546">
            <v>0</v>
          </cell>
        </row>
        <row r="551">
          <cell r="E551" t="str">
            <v>69073</v>
          </cell>
        </row>
        <row r="552">
          <cell r="E552" t="str">
            <v>69074</v>
          </cell>
        </row>
        <row r="553">
          <cell r="E553" t="str">
            <v>69075</v>
          </cell>
        </row>
        <row r="554">
          <cell r="E554" t="str">
            <v>69510</v>
          </cell>
        </row>
        <row r="555">
          <cell r="E555" t="str">
            <v>69522</v>
          </cell>
        </row>
        <row r="556">
          <cell r="E556" t="str">
            <v>69523</v>
          </cell>
        </row>
        <row r="557">
          <cell r="E557" t="str">
            <v>69524</v>
          </cell>
        </row>
        <row r="558">
          <cell r="E558" t="str">
            <v>P16530</v>
          </cell>
        </row>
        <row r="559">
          <cell r="E559">
            <v>0</v>
          </cell>
        </row>
        <row r="560">
          <cell r="E560" t="str">
            <v>P26 Tax</v>
          </cell>
        </row>
        <row r="561">
          <cell r="E561">
            <v>0</v>
          </cell>
        </row>
        <row r="562">
          <cell r="E562" t="str">
            <v>P35 Div</v>
          </cell>
        </row>
        <row r="565">
          <cell r="E565" t="str">
            <v>B26635</v>
          </cell>
        </row>
        <row r="566">
          <cell r="E566">
            <v>0</v>
          </cell>
        </row>
        <row r="567">
          <cell r="E567" t="str">
            <v>P35 Div</v>
          </cell>
        </row>
        <row r="568">
          <cell r="E568">
            <v>0</v>
          </cell>
        </row>
        <row r="569">
          <cell r="E569" t="str">
            <v>00017 Mi</v>
          </cell>
        </row>
      </sheetData>
      <sheetData sheetId="1" refreshError="1"/>
      <sheetData sheetId="2" refreshError="1"/>
      <sheetData sheetId="3"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TOC"/>
      <sheetName val="ValSummary"/>
      <sheetName val="Cons Title"/>
      <sheetName val="Consolidated Model"/>
      <sheetName val="Net Debt"/>
      <sheetName val="Core Title"/>
      <sheetName val="Core Model"/>
      <sheetName val="Core DCF"/>
      <sheetName val="Bolt-on Title"/>
      <sheetName val="Bolt-on Model"/>
      <sheetName val="Bolt-on DCF"/>
      <sheetName val="Cerb Title"/>
      <sheetName val="Cerberus"/>
      <sheetName val="Cerberus DCF "/>
      <sheetName val="O&amp;M Title"/>
      <sheetName val="O&amp;M"/>
      <sheetName val="Sapphire"/>
      <sheetName val="Sapphire DCF"/>
      <sheetName val="AccDil Title"/>
      <sheetName val="Accretion-Dilution"/>
      <sheetName val="AccDil Out1"/>
      <sheetName val="AccDil Out2"/>
      <sheetName val="AccDil Out3"/>
      <sheetName val="ROCE"/>
      <sheetName val="IRR 2003"/>
      <sheetName val="Net Debt Reconc"/>
      <sheetName val="AccD塅䕃⹌塅Et2"/>
      <sheetName val="塅䕃⹌塅El Out2"/>
      <sheetName val="DIAMOND"/>
      <sheetName val="Raw-Hyp"/>
      <sheetName val="Input"/>
      <sheetName val="CalculationR&amp;R"/>
      <sheetName val="Cons_Title"/>
      <sheetName val="Consolidated_Model"/>
      <sheetName val="Net_Debt"/>
      <sheetName val="Core_Title"/>
      <sheetName val="Core_Model"/>
      <sheetName val="Core_DCF"/>
      <sheetName val="Bolt-on_Title"/>
      <sheetName val="Bolt-on_Model"/>
      <sheetName val="Bolt-on_DCF"/>
      <sheetName val="Cerb_Title"/>
      <sheetName val="Cerberus_DCF_"/>
      <sheetName val="O&amp;M_Title"/>
      <sheetName val="Sapphire_DCF"/>
      <sheetName val="AccDil_Title"/>
      <sheetName val="AccDil_Out1"/>
      <sheetName val="AccDil_Out2"/>
      <sheetName val="AccDil_Out3"/>
      <sheetName val="IRR_2003"/>
      <sheetName val="Net_Debt_Reconc"/>
      <sheetName val="塅䕃⹌塅El_Out2"/>
      <sheetName val="Assumptions"/>
      <sheetName val="BudgetYr1"/>
    </sheetNames>
    <sheetDataSet>
      <sheetData sheetId="0" refreshError="1"/>
      <sheetData sheetId="1" refreshError="1"/>
      <sheetData sheetId="2" refreshError="1">
        <row r="25">
          <cell r="B25">
            <v>100.51612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ople"/>
      <sheetName val="Jobs"/>
      <sheetName val="Leavers"/>
      <sheetName val="ValSummary"/>
      <sheetName val="midpoint"/>
    </sheetNames>
    <sheetDataSet>
      <sheetData sheetId="0" refreshError="1">
        <row r="1">
          <cell r="A1" t="str">
            <v>Position Code</v>
          </cell>
          <cell r="B1" t="str">
            <v>Name</v>
          </cell>
          <cell r="C1" t="str">
            <v>JT</v>
          </cell>
          <cell r="D1" t="str">
            <v>Grade</v>
          </cell>
          <cell r="E1" t="str">
            <v>Pers Grade</v>
          </cell>
        </row>
        <row r="2">
          <cell r="A2">
            <v>3</v>
          </cell>
          <cell r="B2" t="str">
            <v>John</v>
          </cell>
          <cell r="C2" t="str">
            <v>Manager</v>
          </cell>
          <cell r="D2" t="str">
            <v>C5</v>
          </cell>
        </row>
        <row r="3">
          <cell r="A3">
            <v>2</v>
          </cell>
          <cell r="B3" t="str">
            <v>Ron</v>
          </cell>
          <cell r="C3" t="str">
            <v>Director</v>
          </cell>
          <cell r="D3" t="str">
            <v>C2</v>
          </cell>
        </row>
        <row r="4">
          <cell r="A4">
            <v>1</v>
          </cell>
          <cell r="B4" t="str">
            <v>mandy</v>
          </cell>
          <cell r="C4" t="str">
            <v>VP</v>
          </cell>
          <cell r="D4" t="str">
            <v>B7</v>
          </cell>
          <cell r="E4" t="str">
            <v>B6</v>
          </cell>
        </row>
        <row r="5">
          <cell r="B5" t="str">
            <v>Jill</v>
          </cell>
          <cell r="C5" t="e">
            <v>#N/A</v>
          </cell>
          <cell r="D5" t="e">
            <v>#N/A</v>
          </cell>
        </row>
      </sheetData>
      <sheetData sheetId="1" refreshError="1"/>
      <sheetData sheetId="2" refreshError="1"/>
      <sheetData sheetId="3" refreshError="1"/>
      <sheetData sheetId="4"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sheetName val="CLAVES"/>
      <sheetName val="listado"/>
      <sheetName val="BONOS 1ER NIVEL"/>
      <sheetName val="FIRMA LHZ"/>
      <sheetName val="STOCK A ENTREGAR"/>
      <sheetName val="COMUNICADO A DIR."/>
      <sheetName val="DOMENE"/>
      <sheetName val="REPORTE"/>
      <sheetName val="MDO ITNL."/>
      <sheetName val="idividual"/>
      <sheetName val="ebita"/>
      <sheetName val="Sheet5"/>
      <sheetName val="mezcla"/>
      <sheetName val="EJEMPLO"/>
      <sheetName val="AJUSTE"/>
      <sheetName val="market"/>
      <sheetName val="Sheet15"/>
      <sheetName val="Sheet16"/>
      <sheetName val="People"/>
      <sheetName val="Op Revenue"/>
      <sheetName val="BONOS_1ER_NIVEL"/>
      <sheetName val="FIRMA_LHZ"/>
      <sheetName val="STOCK_A_ENTREGAR"/>
      <sheetName val="COMUNICADO_A_DIR_"/>
      <sheetName val="MDO_ITNL_"/>
      <sheetName val="PPE Apportionment"/>
      <sheetName val="Rent Apportionment"/>
      <sheetName val="Sales Apportionment"/>
      <sheetName val="Wage Apportionment"/>
    </sheetNames>
    <sheetDataSet>
      <sheetData sheetId="0" refreshError="1">
        <row r="48">
          <cell r="L48">
            <v>0</v>
          </cell>
          <cell r="M48">
            <v>12</v>
          </cell>
        </row>
        <row r="49">
          <cell r="L49">
            <v>1</v>
          </cell>
          <cell r="M49">
            <v>12</v>
          </cell>
        </row>
        <row r="50">
          <cell r="L50">
            <v>2</v>
          </cell>
          <cell r="M50">
            <v>12</v>
          </cell>
        </row>
        <row r="51">
          <cell r="L51">
            <v>3</v>
          </cell>
          <cell r="M51">
            <v>15</v>
          </cell>
        </row>
        <row r="52">
          <cell r="L52">
            <v>4</v>
          </cell>
          <cell r="M52">
            <v>15</v>
          </cell>
        </row>
        <row r="53">
          <cell r="L53">
            <v>5</v>
          </cell>
          <cell r="M53">
            <v>15</v>
          </cell>
        </row>
        <row r="54">
          <cell r="L54">
            <v>6</v>
          </cell>
          <cell r="M54">
            <v>18</v>
          </cell>
        </row>
        <row r="55">
          <cell r="L55">
            <v>7</v>
          </cell>
          <cell r="M55">
            <v>18</v>
          </cell>
        </row>
        <row r="56">
          <cell r="L56">
            <v>8</v>
          </cell>
          <cell r="M56">
            <v>18</v>
          </cell>
        </row>
        <row r="57">
          <cell r="L57">
            <v>9</v>
          </cell>
          <cell r="M57">
            <v>18</v>
          </cell>
        </row>
        <row r="58">
          <cell r="L58">
            <v>10</v>
          </cell>
          <cell r="M58">
            <v>21</v>
          </cell>
        </row>
        <row r="59">
          <cell r="L59">
            <v>11</v>
          </cell>
          <cell r="M59">
            <v>21</v>
          </cell>
        </row>
        <row r="60">
          <cell r="L60">
            <v>12</v>
          </cell>
          <cell r="M60">
            <v>21</v>
          </cell>
        </row>
        <row r="61">
          <cell r="L61">
            <v>13</v>
          </cell>
          <cell r="M61">
            <v>21</v>
          </cell>
        </row>
        <row r="62">
          <cell r="L62">
            <v>14</v>
          </cell>
          <cell r="M62">
            <v>21</v>
          </cell>
        </row>
        <row r="63">
          <cell r="L63">
            <v>15</v>
          </cell>
          <cell r="M63">
            <v>24</v>
          </cell>
        </row>
        <row r="64">
          <cell r="L64">
            <v>16</v>
          </cell>
          <cell r="M64">
            <v>24</v>
          </cell>
        </row>
        <row r="65">
          <cell r="L65">
            <v>17</v>
          </cell>
          <cell r="M65">
            <v>24</v>
          </cell>
        </row>
        <row r="66">
          <cell r="L66">
            <v>18</v>
          </cell>
          <cell r="M66">
            <v>24</v>
          </cell>
        </row>
        <row r="67">
          <cell r="L67">
            <v>19</v>
          </cell>
          <cell r="M67">
            <v>24</v>
          </cell>
        </row>
        <row r="68">
          <cell r="L68">
            <v>20</v>
          </cell>
          <cell r="M68">
            <v>24</v>
          </cell>
        </row>
        <row r="69">
          <cell r="L69">
            <v>21</v>
          </cell>
          <cell r="M69">
            <v>27</v>
          </cell>
        </row>
        <row r="70">
          <cell r="L70">
            <v>22</v>
          </cell>
          <cell r="M70">
            <v>27</v>
          </cell>
        </row>
        <row r="71">
          <cell r="L71">
            <v>23</v>
          </cell>
          <cell r="M71">
            <v>27</v>
          </cell>
        </row>
        <row r="72">
          <cell r="L72">
            <v>24</v>
          </cell>
          <cell r="M72">
            <v>27</v>
          </cell>
        </row>
        <row r="73">
          <cell r="L73">
            <v>25</v>
          </cell>
          <cell r="M73">
            <v>27</v>
          </cell>
        </row>
        <row r="74">
          <cell r="L74">
            <v>26</v>
          </cell>
          <cell r="M74">
            <v>27</v>
          </cell>
        </row>
        <row r="75">
          <cell r="L75">
            <v>27</v>
          </cell>
          <cell r="M75">
            <v>27</v>
          </cell>
        </row>
        <row r="76">
          <cell r="L76">
            <v>28</v>
          </cell>
          <cell r="M76">
            <v>30</v>
          </cell>
        </row>
        <row r="77">
          <cell r="L77">
            <v>29</v>
          </cell>
          <cell r="M77">
            <v>30</v>
          </cell>
        </row>
        <row r="78">
          <cell r="L78">
            <v>30</v>
          </cell>
          <cell r="M78">
            <v>30</v>
          </cell>
        </row>
        <row r="79">
          <cell r="L79">
            <v>31</v>
          </cell>
          <cell r="M79">
            <v>30</v>
          </cell>
        </row>
        <row r="80">
          <cell r="L80">
            <v>32</v>
          </cell>
          <cell r="M80">
            <v>30</v>
          </cell>
        </row>
        <row r="81">
          <cell r="L81">
            <v>33</v>
          </cell>
          <cell r="M81">
            <v>30</v>
          </cell>
        </row>
        <row r="82">
          <cell r="L82">
            <v>34</v>
          </cell>
          <cell r="M82">
            <v>30</v>
          </cell>
        </row>
        <row r="83">
          <cell r="L83">
            <v>35</v>
          </cell>
          <cell r="M83">
            <v>30</v>
          </cell>
        </row>
        <row r="84">
          <cell r="L84">
            <v>36</v>
          </cell>
          <cell r="M84">
            <v>33</v>
          </cell>
        </row>
        <row r="85">
          <cell r="L85">
            <v>37</v>
          </cell>
          <cell r="M85">
            <v>33</v>
          </cell>
        </row>
        <row r="86">
          <cell r="L86">
            <v>38</v>
          </cell>
          <cell r="M86">
            <v>33</v>
          </cell>
        </row>
        <row r="87">
          <cell r="L87">
            <v>39</v>
          </cell>
          <cell r="M87">
            <v>33</v>
          </cell>
        </row>
        <row r="88">
          <cell r="L88">
            <v>40</v>
          </cell>
          <cell r="M88">
            <v>33</v>
          </cell>
        </row>
        <row r="89">
          <cell r="L89">
            <v>41</v>
          </cell>
          <cell r="M89">
            <v>33</v>
          </cell>
        </row>
        <row r="90">
          <cell r="L90">
            <v>42</v>
          </cell>
          <cell r="M90">
            <v>33</v>
          </cell>
        </row>
        <row r="91">
          <cell r="L91">
            <v>43</v>
          </cell>
          <cell r="M91">
            <v>33</v>
          </cell>
        </row>
        <row r="92">
          <cell r="L92">
            <v>44</v>
          </cell>
          <cell r="M92">
            <v>33</v>
          </cell>
        </row>
        <row r="93">
          <cell r="L93">
            <v>45</v>
          </cell>
          <cell r="M93">
            <v>36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sheetData sheetId="22"/>
      <sheetData sheetId="23"/>
      <sheetData sheetId="24"/>
      <sheetData sheetId="25"/>
      <sheetData sheetId="26" refreshError="1"/>
      <sheetData sheetId="27" refreshError="1"/>
      <sheetData sheetId="28" refreshError="1"/>
      <sheetData sheetId="29"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 data summary"/>
      <sheetName val="CEMEX Actuals - by position"/>
      <sheetName val="CEMEX Actuals- by unit"/>
      <sheetName val="CEMEX Actuals- by grade"/>
      <sheetName val="CEMEX target- Exhibit IA"/>
      <sheetName val="CEMEX target- Exhibit IB"/>
      <sheetName val="CEMEX target- IC"/>
      <sheetName val="Exhibit II - Targ Out of Range"/>
      <sheetName val="Exhibit II - Act. Out of Range"/>
      <sheetName val="actual pay mix data"/>
      <sheetName val="compa ratios- current"/>
      <sheetName val="comparatio"/>
      <sheetName val="2000 comparatio"/>
      <sheetName val="1999 Structure CEMEX Slot"/>
      <sheetName val="Exhibit IIIA - 1999 v 2000 "/>
      <sheetName val="Exhibit IIIB - Structure CEMEX"/>
      <sheetName val="1999 Structure Market Slot"/>
      <sheetName val="Exhibit IIIC - Structure Market"/>
      <sheetName val="Internal QA Comparison"/>
      <sheetName val="Exhibit IV - Peer EBITDA"/>
      <sheetName val="Exhibit V - Revenues"/>
      <sheetName val="target pay mix data "/>
      <sheetName val="target- Mexico Unit"/>
      <sheetName val="data summary"/>
      <sheetName val="tabular- by position"/>
      <sheetName val="tabular- by unit"/>
      <sheetName val="tabular- by grade"/>
      <sheetName val="target- by position"/>
      <sheetName val="target- by unit"/>
      <sheetName val="target- by grade"/>
      <sheetName val="exception"/>
      <sheetName val="pay mix data"/>
      <sheetName val="Cemex Peer Group"/>
      <sheetName val="revenues"/>
      <sheetName val="newcomparatio"/>
      <sheetName val="midpoints vs market"/>
      <sheetName val="Year to Year Comparison"/>
      <sheetName val="generales"/>
      <sheetName val="Tables"/>
      <sheetName val="raw_data_summary"/>
      <sheetName val="CEMEX_Actuals_-_by_position"/>
      <sheetName val="CEMEX_Actuals-_by_unit"/>
      <sheetName val="CEMEX_Actuals-_by_grade"/>
      <sheetName val="CEMEX_target-_Exhibit_IA"/>
      <sheetName val="CEMEX_target-_Exhibit_IB"/>
      <sheetName val="CEMEX_target-_IC"/>
      <sheetName val="Exhibit_II_-_Targ_Out_of_Range"/>
      <sheetName val="Exhibit_II_-_Act__Out_of_Range"/>
      <sheetName val="actual_pay_mix_data"/>
      <sheetName val="compa_ratios-_current"/>
      <sheetName val="2000_comparatio"/>
      <sheetName val="1999_Structure_CEMEX_Slot"/>
      <sheetName val="Exhibit_IIIA_-_1999_v_2000_"/>
      <sheetName val="Exhibit_IIIB_-_Structure_CEMEX"/>
      <sheetName val="1999_Structure_Market_Slot"/>
      <sheetName val="Exhibit_IIIC_-_Structure_Market"/>
      <sheetName val="Internal_QA_Comparison"/>
      <sheetName val="Exhibit_IV_-_Peer_EBITDA"/>
      <sheetName val="Exhibit_V_-_Revenues"/>
      <sheetName val="target_pay_mix_data_"/>
      <sheetName val="target-_Mexico_Unit"/>
      <sheetName val="data_summary"/>
      <sheetName val="tabular-_by_position"/>
      <sheetName val="tabular-_by_unit"/>
      <sheetName val="tabular-_by_grade"/>
      <sheetName val="target-_by_position"/>
      <sheetName val="target-_by_unit"/>
      <sheetName val="target-_by_grade"/>
      <sheetName val="pay_mix_data"/>
      <sheetName val="Cemex_Peer_Group"/>
      <sheetName val="midpoints_vs_market"/>
      <sheetName val="Year_to_Year_Comparison"/>
      <sheetName val="RATES"/>
    </sheetNames>
    <sheetDataSet>
      <sheetData sheetId="0" refreshError="1">
        <row r="6">
          <cell r="A6">
            <v>1</v>
          </cell>
          <cell r="B6" t="str">
            <v>Chief Executive Officer and Chairman of the Board</v>
          </cell>
          <cell r="C6" t="str">
            <v>Lorenzo Zambrano</v>
          </cell>
          <cell r="D6" t="str">
            <v>Corporate</v>
          </cell>
          <cell r="F6">
            <v>5348</v>
          </cell>
          <cell r="G6">
            <v>10700</v>
          </cell>
          <cell r="H6" t="str">
            <v>Chief Executive Officer</v>
          </cell>
          <cell r="I6">
            <v>0</v>
          </cell>
          <cell r="J6">
            <v>838.64036164383549</v>
          </cell>
          <cell r="K6">
            <v>1018.7873424657533</v>
          </cell>
          <cell r="L6">
            <v>1237.6264000000001</v>
          </cell>
          <cell r="M6">
            <v>0.73</v>
          </cell>
          <cell r="N6">
            <v>903.46727200000009</v>
          </cell>
          <cell r="O6">
            <v>1450.8478256438354</v>
          </cell>
          <cell r="P6">
            <v>1762.5021024657533</v>
          </cell>
          <cell r="Q6">
            <v>2141.093672</v>
          </cell>
          <cell r="R6">
            <v>4814.366696000001</v>
          </cell>
          <cell r="S6">
            <v>4713.1588324383556</v>
          </cell>
          <cell r="T6">
            <v>5725.5848646575341</v>
          </cell>
          <cell r="U6">
            <v>6955.4603680000009</v>
          </cell>
          <cell r="V6">
            <v>1609.8816219178082</v>
          </cell>
          <cell r="W6">
            <v>2147.0982246575345</v>
          </cell>
          <cell r="X6">
            <v>2863.7337315068494</v>
          </cell>
          <cell r="Y6">
            <v>4872.1926287123288</v>
          </cell>
          <cell r="Z6">
            <v>6110.1809868493146</v>
          </cell>
          <cell r="AA6">
            <v>7678.1004275068499</v>
          </cell>
          <cell r="AB6" t="str">
            <v>Chief Executive Officer</v>
          </cell>
          <cell r="AC6" t="str">
            <v>---</v>
          </cell>
          <cell r="AD6" t="str">
            <v>CEMEX</v>
          </cell>
          <cell r="AE6" t="str">
            <v>DIRECTOR GENERAL</v>
          </cell>
          <cell r="AF6" t="str">
            <v>LORENZO H. ZAMBRANO</v>
          </cell>
          <cell r="AG6">
            <v>1098300</v>
          </cell>
          <cell r="AH6">
            <v>1836100</v>
          </cell>
          <cell r="AI6">
            <v>2934400</v>
          </cell>
          <cell r="AJ6">
            <v>1836100</v>
          </cell>
          <cell r="AK6">
            <v>659000</v>
          </cell>
          <cell r="AL6">
            <v>2495100</v>
          </cell>
          <cell r="AM6">
            <v>5429500</v>
          </cell>
          <cell r="AN6" t="str">
            <v>N/A</v>
          </cell>
          <cell r="AO6" t="str">
            <v>N/A</v>
          </cell>
          <cell r="AP6" t="str">
            <v>N/A</v>
          </cell>
          <cell r="AQ6">
            <v>1281608.3763530392</v>
          </cell>
          <cell r="AR6">
            <v>2379908.3763530394</v>
          </cell>
          <cell r="AS6">
            <v>659000</v>
          </cell>
          <cell r="AT6">
            <v>1281608.3763530392</v>
          </cell>
          <cell r="AU6">
            <v>4320516.7527060788</v>
          </cell>
          <cell r="AV6" t="str">
            <v>N/A</v>
          </cell>
          <cell r="AW6" t="str">
            <v>N/A</v>
          </cell>
          <cell r="AX6" t="str">
            <v>N/A</v>
          </cell>
          <cell r="AY6">
            <v>1940608.3763530392</v>
          </cell>
        </row>
        <row r="7">
          <cell r="A7">
            <v>2</v>
          </cell>
          <cell r="B7" t="str">
            <v>Executive Vice President of Development</v>
          </cell>
          <cell r="C7" t="str">
            <v>Armando J. Garcia</v>
          </cell>
          <cell r="D7" t="str">
            <v>Corporate</v>
          </cell>
          <cell r="E7" t="str">
            <v>Director General</v>
          </cell>
          <cell r="F7">
            <v>5348</v>
          </cell>
          <cell r="G7">
            <v>10700</v>
          </cell>
          <cell r="H7" t="str">
            <v>Top Administration Exec, Major</v>
          </cell>
          <cell r="I7">
            <v>0</v>
          </cell>
          <cell r="J7">
            <v>369.34291506849314</v>
          </cell>
          <cell r="K7">
            <v>435.07784109589039</v>
          </cell>
          <cell r="L7">
            <v>512.56600547945209</v>
          </cell>
          <cell r="M7">
            <v>0.6</v>
          </cell>
          <cell r="N7">
            <v>307.53960328767124</v>
          </cell>
          <cell r="O7">
            <v>590.948664109589</v>
          </cell>
          <cell r="P7">
            <v>696.12454575342463</v>
          </cell>
          <cell r="Q7">
            <v>820.10560876712339</v>
          </cell>
          <cell r="R7">
            <v>1296.7919938630137</v>
          </cell>
          <cell r="S7">
            <v>1525.3862392328765</v>
          </cell>
          <cell r="T7">
            <v>1796.8714837260272</v>
          </cell>
          <cell r="U7">
            <v>2116.897602630137</v>
          </cell>
          <cell r="V7">
            <v>614.08070136986294</v>
          </cell>
          <cell r="W7">
            <v>793.81163835616439</v>
          </cell>
          <cell r="X7">
            <v>1026.1721205479453</v>
          </cell>
          <cell r="Y7">
            <v>1548.5182764931506</v>
          </cell>
          <cell r="Z7">
            <v>1894.558576328767</v>
          </cell>
          <cell r="AA7">
            <v>2322.9641144109592</v>
          </cell>
          <cell r="AB7" t="str">
            <v>EVP of Development</v>
          </cell>
          <cell r="AC7" t="str">
            <v>A1</v>
          </cell>
          <cell r="AD7" t="str">
            <v>DESARROLLO</v>
          </cell>
          <cell r="AE7" t="str">
            <v>DIRECTOR GENERAL</v>
          </cell>
          <cell r="AF7" t="str">
            <v>ARMANDO J. GARCIA</v>
          </cell>
          <cell r="AG7">
            <v>564300</v>
          </cell>
          <cell r="AH7">
            <v>721300</v>
          </cell>
          <cell r="AI7">
            <v>1285600</v>
          </cell>
          <cell r="AJ7">
            <v>721300</v>
          </cell>
          <cell r="AK7">
            <v>338800</v>
          </cell>
          <cell r="AL7">
            <v>1060100</v>
          </cell>
          <cell r="AM7">
            <v>2345700</v>
          </cell>
          <cell r="AN7">
            <v>350</v>
          </cell>
          <cell r="AO7">
            <v>460</v>
          </cell>
          <cell r="AP7">
            <v>570</v>
          </cell>
          <cell r="AQ7">
            <v>417194.00499583676</v>
          </cell>
          <cell r="AR7">
            <v>981494.00499583676</v>
          </cell>
          <cell r="AS7">
            <v>338800</v>
          </cell>
          <cell r="AT7">
            <v>417194.00499583676</v>
          </cell>
          <cell r="AU7">
            <v>1737488.0099916738</v>
          </cell>
          <cell r="AV7">
            <v>395</v>
          </cell>
          <cell r="AW7">
            <v>515</v>
          </cell>
          <cell r="AX7">
            <v>645</v>
          </cell>
          <cell r="AY7">
            <v>755994.00499583676</v>
          </cell>
        </row>
        <row r="8">
          <cell r="A8">
            <v>3</v>
          </cell>
          <cell r="B8" t="str">
            <v>Executive Vice President of Planning and Finance</v>
          </cell>
          <cell r="C8" t="str">
            <v>Hector Medina</v>
          </cell>
          <cell r="D8" t="str">
            <v>Corporate</v>
          </cell>
          <cell r="E8" t="str">
            <v>Director General</v>
          </cell>
          <cell r="F8">
            <v>5348</v>
          </cell>
          <cell r="G8">
            <v>10700</v>
          </cell>
          <cell r="H8" t="str">
            <v>Top Finance Executive</v>
          </cell>
          <cell r="I8">
            <v>0</v>
          </cell>
          <cell r="J8" t="str">
            <v>N/A</v>
          </cell>
          <cell r="K8">
            <v>425.49999999999994</v>
          </cell>
          <cell r="L8">
            <v>495.65</v>
          </cell>
          <cell r="M8">
            <v>0.59</v>
          </cell>
          <cell r="N8">
            <v>292.43349999999998</v>
          </cell>
          <cell r="O8" t="e">
            <v>#VALUE!</v>
          </cell>
          <cell r="P8">
            <v>676.54499999999985</v>
          </cell>
          <cell r="Q8">
            <v>788.08349999999984</v>
          </cell>
          <cell r="R8">
            <v>1219.299</v>
          </cell>
          <cell r="S8" t="e">
            <v>#VALUE!</v>
          </cell>
          <cell r="T8">
            <v>1723.2749999999996</v>
          </cell>
          <cell r="U8">
            <v>2007.3824999999997</v>
          </cell>
          <cell r="V8" t="str">
            <v>N/A</v>
          </cell>
          <cell r="W8" t="str">
            <v>N/A</v>
          </cell>
          <cell r="X8" t="str">
            <v>N/A</v>
          </cell>
          <cell r="Y8" t="e">
            <v>#VALUE!</v>
          </cell>
          <cell r="Z8" t="e">
            <v>#VALUE!</v>
          </cell>
          <cell r="AA8" t="e">
            <v>#VALUE!</v>
          </cell>
          <cell r="AB8" t="str">
            <v>EVP of Planning and Finance</v>
          </cell>
          <cell r="AC8" t="str">
            <v>A1</v>
          </cell>
          <cell r="AD8" t="str">
            <v>PLANEACION Y FINANZAS</v>
          </cell>
          <cell r="AE8" t="str">
            <v>DIRECTOR GENERAL</v>
          </cell>
          <cell r="AF8" t="str">
            <v>HECTOR MEDINA</v>
          </cell>
          <cell r="AG8">
            <v>590500</v>
          </cell>
          <cell r="AH8">
            <v>721300</v>
          </cell>
          <cell r="AI8">
            <v>1311800</v>
          </cell>
          <cell r="AJ8">
            <v>721300</v>
          </cell>
          <cell r="AK8">
            <v>354100</v>
          </cell>
          <cell r="AL8">
            <v>1075400</v>
          </cell>
          <cell r="AM8">
            <v>2387200</v>
          </cell>
          <cell r="AN8">
            <v>350</v>
          </cell>
          <cell r="AO8">
            <v>460</v>
          </cell>
          <cell r="AP8">
            <v>570</v>
          </cell>
          <cell r="AQ8">
            <v>417194.00499583676</v>
          </cell>
          <cell r="AR8">
            <v>1007694.0049958368</v>
          </cell>
          <cell r="AS8">
            <v>354100</v>
          </cell>
          <cell r="AT8">
            <v>417194.00499583676</v>
          </cell>
          <cell r="AU8">
            <v>1778988.0099916738</v>
          </cell>
          <cell r="AV8">
            <v>395</v>
          </cell>
          <cell r="AW8">
            <v>515</v>
          </cell>
          <cell r="AX8">
            <v>645</v>
          </cell>
          <cell r="AY8">
            <v>771294.00499583676</v>
          </cell>
        </row>
        <row r="9">
          <cell r="A9">
            <v>4</v>
          </cell>
          <cell r="B9" t="str">
            <v>Executive Vice President of E-Business **</v>
          </cell>
          <cell r="C9" t="str">
            <v>Juan P. San Agustin</v>
          </cell>
          <cell r="D9" t="str">
            <v>Corporate</v>
          </cell>
          <cell r="E9" t="str">
            <v>Director General</v>
          </cell>
          <cell r="F9">
            <v>5348</v>
          </cell>
          <cell r="G9">
            <v>10700</v>
          </cell>
          <cell r="H9" t="str">
            <v>Top Information Technology</v>
          </cell>
          <cell r="I9" t="str">
            <v>Top Marketing and Sales</v>
          </cell>
          <cell r="J9">
            <v>205.53690958904107</v>
          </cell>
          <cell r="K9">
            <v>249.58831780821916</v>
          </cell>
          <cell r="L9">
            <v>301.06995068493148</v>
          </cell>
          <cell r="M9">
            <v>0</v>
          </cell>
          <cell r="N9">
            <v>0</v>
          </cell>
          <cell r="O9">
            <v>0</v>
          </cell>
          <cell r="P9">
            <v>381.77688036529679</v>
          </cell>
          <cell r="Q9">
            <v>497.43767305936075</v>
          </cell>
          <cell r="R9">
            <v>0</v>
          </cell>
          <cell r="S9">
            <v>0</v>
          </cell>
          <cell r="T9">
            <v>1016.551106849315</v>
          </cell>
          <cell r="U9">
            <v>1606.8132986301371</v>
          </cell>
          <cell r="V9">
            <v>0</v>
          </cell>
          <cell r="W9">
            <v>0</v>
          </cell>
          <cell r="X9">
            <v>0</v>
          </cell>
          <cell r="Y9">
            <v>0</v>
          </cell>
          <cell r="Z9">
            <v>0</v>
          </cell>
          <cell r="AA9">
            <v>0</v>
          </cell>
          <cell r="AB9" t="str">
            <v>E-Business</v>
          </cell>
          <cell r="AC9" t="str">
            <v>B1</v>
          </cell>
          <cell r="AD9" t="str">
            <v>(e) - BUSINESS</v>
          </cell>
          <cell r="AE9" t="str">
            <v>DIRECTOR</v>
          </cell>
          <cell r="AF9" t="str">
            <v>JUAN PABLO SAN AGUSTIN(1)</v>
          </cell>
          <cell r="AG9">
            <v>400000</v>
          </cell>
          <cell r="AH9">
            <v>327500</v>
          </cell>
          <cell r="AI9">
            <v>727500</v>
          </cell>
          <cell r="AJ9">
            <v>327500</v>
          </cell>
          <cell r="AK9">
            <v>89099.955999999991</v>
          </cell>
          <cell r="AL9">
            <v>416599.95600000001</v>
          </cell>
          <cell r="AM9">
            <v>1144099.956</v>
          </cell>
          <cell r="AN9">
            <v>310</v>
          </cell>
          <cell r="AO9">
            <v>405</v>
          </cell>
          <cell r="AP9">
            <v>495</v>
          </cell>
          <cell r="AQ9">
            <v>151706.910907577</v>
          </cell>
          <cell r="AR9">
            <v>551706.91090757702</v>
          </cell>
          <cell r="AS9">
            <v>89099.955999999991</v>
          </cell>
          <cell r="AT9">
            <v>151706.910907577</v>
          </cell>
          <cell r="AU9">
            <v>792513.77781515406</v>
          </cell>
          <cell r="AV9">
            <v>330</v>
          </cell>
          <cell r="AW9">
            <v>430</v>
          </cell>
          <cell r="AX9">
            <v>530</v>
          </cell>
          <cell r="AY9">
            <v>240806.86690757697</v>
          </cell>
        </row>
        <row r="10">
          <cell r="A10">
            <v>5</v>
          </cell>
          <cell r="B10" t="str">
            <v>Director of Legal</v>
          </cell>
          <cell r="C10" t="str">
            <v>Ramiro Villarreal</v>
          </cell>
          <cell r="D10" t="str">
            <v>Corporate</v>
          </cell>
          <cell r="E10" t="str">
            <v>Planning and Finance</v>
          </cell>
          <cell r="F10">
            <v>5348</v>
          </cell>
          <cell r="G10">
            <v>10700</v>
          </cell>
          <cell r="H10" t="str">
            <v>Top Legal Executive</v>
          </cell>
          <cell r="I10">
            <v>0</v>
          </cell>
          <cell r="J10">
            <v>319.72968767123285</v>
          </cell>
          <cell r="K10">
            <v>376.31164931506851</v>
          </cell>
          <cell r="L10">
            <v>442.7746520547945</v>
          </cell>
          <cell r="M10">
            <v>0.56000000000000005</v>
          </cell>
          <cell r="N10">
            <v>247.95380515068496</v>
          </cell>
          <cell r="O10">
            <v>498.77831276712328</v>
          </cell>
          <cell r="P10">
            <v>587.04617293150693</v>
          </cell>
          <cell r="Q10">
            <v>690.72845720547946</v>
          </cell>
          <cell r="R10">
            <v>969.67648799999995</v>
          </cell>
          <cell r="S10">
            <v>1198.9863287671233</v>
          </cell>
          <cell r="T10">
            <v>1411.168684931507</v>
          </cell>
          <cell r="U10">
            <v>1660.4049452054794</v>
          </cell>
          <cell r="V10">
            <v>496.13227397260272</v>
          </cell>
          <cell r="W10">
            <v>617.72108493150677</v>
          </cell>
          <cell r="X10">
            <v>769.05703013698621</v>
          </cell>
          <cell r="Y10">
            <v>1196.3402899726027</v>
          </cell>
          <cell r="Z10">
            <v>1441.8435969315069</v>
          </cell>
          <cell r="AA10">
            <v>1738.7335181369863</v>
          </cell>
          <cell r="AB10" t="str">
            <v>Director of Legal</v>
          </cell>
          <cell r="AC10" t="str">
            <v>B2</v>
          </cell>
          <cell r="AD10" t="str">
            <v>PLANEACION Y FINANZAS</v>
          </cell>
          <cell r="AE10" t="str">
            <v>DIR. LEGAL</v>
          </cell>
          <cell r="AF10" t="str">
            <v>RAMIRO VILLARREAL</v>
          </cell>
          <cell r="AG10">
            <v>300199.59999999998</v>
          </cell>
          <cell r="AH10">
            <v>432800</v>
          </cell>
          <cell r="AI10">
            <v>732999.6</v>
          </cell>
          <cell r="AJ10">
            <v>432800</v>
          </cell>
          <cell r="AK10">
            <v>90000.006000000008</v>
          </cell>
          <cell r="AL10">
            <v>522800.00599999999</v>
          </cell>
          <cell r="AM10">
            <v>1255799.6059999999</v>
          </cell>
          <cell r="AN10">
            <v>275</v>
          </cell>
          <cell r="AO10">
            <v>360</v>
          </cell>
          <cell r="AP10">
            <v>440</v>
          </cell>
          <cell r="AQ10">
            <v>250316.40299750204</v>
          </cell>
          <cell r="AR10">
            <v>550516.00299750199</v>
          </cell>
          <cell r="AS10">
            <v>90000.006000000008</v>
          </cell>
          <cell r="AT10">
            <v>250316.40299750204</v>
          </cell>
          <cell r="AU10">
            <v>890832.41199500405</v>
          </cell>
          <cell r="AV10">
            <v>290</v>
          </cell>
          <cell r="AW10">
            <v>380</v>
          </cell>
          <cell r="AX10">
            <v>465</v>
          </cell>
          <cell r="AY10">
            <v>340316.40899750206</v>
          </cell>
        </row>
        <row r="11">
          <cell r="A11">
            <v>6</v>
          </cell>
          <cell r="B11" t="str">
            <v>Director of Technical</v>
          </cell>
          <cell r="C11" t="str">
            <v>Edgar Ruiz</v>
          </cell>
          <cell r="D11" t="str">
            <v>Corporate</v>
          </cell>
          <cell r="E11" t="str">
            <v>Development</v>
          </cell>
          <cell r="F11">
            <v>5348</v>
          </cell>
          <cell r="G11">
            <v>10700</v>
          </cell>
          <cell r="H11" t="str">
            <v>Top Research and Develop</v>
          </cell>
          <cell r="I11">
            <v>0</v>
          </cell>
          <cell r="J11">
            <v>237.14498630136984</v>
          </cell>
          <cell r="K11">
            <v>273.02876712328765</v>
          </cell>
          <cell r="L11">
            <v>360.39797260273969</v>
          </cell>
          <cell r="M11">
            <v>0.47</v>
          </cell>
          <cell r="N11">
            <v>169.38704712328763</v>
          </cell>
          <cell r="O11">
            <v>348.60312986301363</v>
          </cell>
          <cell r="P11">
            <v>401.35228767123283</v>
          </cell>
          <cell r="Q11">
            <v>529.78501972602737</v>
          </cell>
          <cell r="R11">
            <v>544.20093863013687</v>
          </cell>
          <cell r="S11">
            <v>706.6920591780821</v>
          </cell>
          <cell r="T11">
            <v>813.62572602739715</v>
          </cell>
          <cell r="U11">
            <v>1073.9859583561642</v>
          </cell>
          <cell r="V11">
            <v>376.31164931506851</v>
          </cell>
          <cell r="W11">
            <v>461.288602739726</v>
          </cell>
          <cell r="X11">
            <v>600.87130958904118</v>
          </cell>
          <cell r="Y11">
            <v>734.40057863013703</v>
          </cell>
          <cell r="Z11">
            <v>873.56204109589044</v>
          </cell>
          <cell r="AA11">
            <v>1145.0722482191782</v>
          </cell>
          <cell r="AB11" t="str">
            <v>Director of Technical</v>
          </cell>
          <cell r="AC11" t="str">
            <v>B2</v>
          </cell>
          <cell r="AD11" t="str">
            <v>DESARROLLO</v>
          </cell>
          <cell r="AE11" t="str">
            <v>DIR. TECNICA</v>
          </cell>
          <cell r="AF11" t="str">
            <v>EDGAR RUIZ</v>
          </cell>
          <cell r="AG11">
            <v>301900</v>
          </cell>
          <cell r="AH11">
            <v>432800</v>
          </cell>
          <cell r="AI11">
            <v>734700</v>
          </cell>
          <cell r="AJ11">
            <v>432800</v>
          </cell>
          <cell r="AK11">
            <v>90599.6</v>
          </cell>
          <cell r="AL11">
            <v>523399.6</v>
          </cell>
          <cell r="AM11">
            <v>1258099.6000000001</v>
          </cell>
          <cell r="AN11">
            <v>275</v>
          </cell>
          <cell r="AO11">
            <v>360</v>
          </cell>
          <cell r="AP11">
            <v>440</v>
          </cell>
          <cell r="AQ11">
            <v>250316.40299750204</v>
          </cell>
          <cell r="AR11">
            <v>552216.40299750201</v>
          </cell>
          <cell r="AS11">
            <v>90599.6</v>
          </cell>
          <cell r="AT11">
            <v>250316.40299750204</v>
          </cell>
          <cell r="AU11">
            <v>893132.405995004</v>
          </cell>
          <cell r="AV11">
            <v>290</v>
          </cell>
          <cell r="AW11">
            <v>380</v>
          </cell>
          <cell r="AX11">
            <v>465</v>
          </cell>
          <cell r="AY11">
            <v>340916.00299750204</v>
          </cell>
        </row>
        <row r="12">
          <cell r="A12">
            <v>7</v>
          </cell>
          <cell r="B12" t="str">
            <v>Director of Finance</v>
          </cell>
          <cell r="C12" t="str">
            <v>Rodrigo Trevino</v>
          </cell>
          <cell r="D12" t="str">
            <v>Corporate</v>
          </cell>
          <cell r="E12" t="str">
            <v>Planning and Finance</v>
          </cell>
          <cell r="F12">
            <v>5348</v>
          </cell>
          <cell r="G12">
            <v>10700</v>
          </cell>
          <cell r="H12" t="str">
            <v>Top Finance Executive</v>
          </cell>
          <cell r="I12" t="str">
            <v>Treasurer</v>
          </cell>
          <cell r="J12">
            <v>284.41796712328767</v>
          </cell>
          <cell r="K12">
            <v>332.88707397260271</v>
          </cell>
          <cell r="L12">
            <v>389.72906301369858</v>
          </cell>
          <cell r="M12">
            <v>0.53</v>
          </cell>
          <cell r="N12">
            <v>206.55640339726025</v>
          </cell>
          <cell r="O12">
            <v>435.15948969863013</v>
          </cell>
          <cell r="P12">
            <v>509.31722317808214</v>
          </cell>
          <cell r="Q12">
            <v>596.28546641095886</v>
          </cell>
          <cell r="R12">
            <v>759.9716728767122</v>
          </cell>
          <cell r="S12">
            <v>989.7745255890411</v>
          </cell>
          <cell r="T12">
            <v>1158.4470174246574</v>
          </cell>
          <cell r="U12">
            <v>1356.2571392876712</v>
          </cell>
          <cell r="V12">
            <v>432.58157808219175</v>
          </cell>
          <cell r="W12">
            <v>540.85698630136983</v>
          </cell>
          <cell r="X12">
            <v>676.64329315068494</v>
          </cell>
          <cell r="Y12">
            <v>987.19661397260268</v>
          </cell>
          <cell r="Z12">
            <v>1189.986780547945</v>
          </cell>
          <cell r="AA12">
            <v>1436.6149660273973</v>
          </cell>
          <cell r="AB12" t="str">
            <v>Director of Finance</v>
          </cell>
          <cell r="AC12" t="str">
            <v>B2</v>
          </cell>
          <cell r="AD12" t="str">
            <v>PLENEACION Y FINANZAS</v>
          </cell>
          <cell r="AE12" t="str">
            <v>DIR. FINANZAS</v>
          </cell>
          <cell r="AF12" t="str">
            <v>RODRIGO TREVIÑO</v>
          </cell>
          <cell r="AG12">
            <v>515499.5</v>
          </cell>
          <cell r="AH12">
            <v>432800</v>
          </cell>
          <cell r="AI12">
            <v>948299.5</v>
          </cell>
          <cell r="AJ12">
            <v>432800</v>
          </cell>
          <cell r="AK12">
            <v>309300.21000000002</v>
          </cell>
          <cell r="AL12">
            <v>742100.21</v>
          </cell>
          <cell r="AM12">
            <v>1690399.71</v>
          </cell>
          <cell r="AN12">
            <v>275</v>
          </cell>
          <cell r="AO12">
            <v>360</v>
          </cell>
          <cell r="AP12">
            <v>440</v>
          </cell>
          <cell r="AQ12">
            <v>250316.40299750204</v>
          </cell>
          <cell r="AR12">
            <v>765815.90299750201</v>
          </cell>
          <cell r="AS12">
            <v>309300.21000000002</v>
          </cell>
          <cell r="AT12">
            <v>250316.40299750204</v>
          </cell>
          <cell r="AU12">
            <v>1325432.5159950042</v>
          </cell>
          <cell r="AV12">
            <v>290</v>
          </cell>
          <cell r="AW12">
            <v>380</v>
          </cell>
          <cell r="AX12">
            <v>465</v>
          </cell>
          <cell r="AY12">
            <v>559616.61299750209</v>
          </cell>
        </row>
        <row r="13">
          <cell r="A13">
            <v>8</v>
          </cell>
          <cell r="B13" t="str">
            <v>Director of Human Resources</v>
          </cell>
          <cell r="C13" t="str">
            <v>Cosme Furlong</v>
          </cell>
          <cell r="D13" t="str">
            <v>Corporate</v>
          </cell>
          <cell r="E13" t="str">
            <v>Development</v>
          </cell>
          <cell r="F13">
            <v>5348</v>
          </cell>
          <cell r="G13">
            <v>10700</v>
          </cell>
          <cell r="H13" t="str">
            <v>Top Human Resources Exec</v>
          </cell>
          <cell r="I13">
            <v>0</v>
          </cell>
          <cell r="J13">
            <v>253.05866301369863</v>
          </cell>
          <cell r="K13">
            <v>298.92749589041091</v>
          </cell>
          <cell r="L13">
            <v>353.01319452054793</v>
          </cell>
          <cell r="M13">
            <v>0.5</v>
          </cell>
          <cell r="N13">
            <v>176.50659726027396</v>
          </cell>
          <cell r="O13">
            <v>379.58799452054797</v>
          </cell>
          <cell r="P13">
            <v>448.39124383561636</v>
          </cell>
          <cell r="Q13">
            <v>529.51979178082183</v>
          </cell>
          <cell r="R13">
            <v>600.12243068493149</v>
          </cell>
          <cell r="S13">
            <v>809.78772164383565</v>
          </cell>
          <cell r="T13">
            <v>956.56798684931482</v>
          </cell>
          <cell r="U13">
            <v>1129.6422224657533</v>
          </cell>
          <cell r="V13">
            <v>375.16752876712326</v>
          </cell>
          <cell r="W13">
            <v>470.64958904109585</v>
          </cell>
          <cell r="X13">
            <v>590.47021369863012</v>
          </cell>
          <cell r="Y13">
            <v>805.36725589041089</v>
          </cell>
          <cell r="Z13">
            <v>978.82633205479442</v>
          </cell>
          <cell r="AA13">
            <v>1190.5926443835615</v>
          </cell>
          <cell r="AB13" t="str">
            <v>Director of Human Resources</v>
          </cell>
          <cell r="AC13" t="str">
            <v>C1</v>
          </cell>
          <cell r="AD13" t="str">
            <v>DESARROLLO</v>
          </cell>
          <cell r="AE13" t="str">
            <v>DIR. ORH</v>
          </cell>
          <cell r="AF13" t="str">
            <v>COSME FURLONG</v>
          </cell>
          <cell r="AG13">
            <v>300000</v>
          </cell>
          <cell r="AH13">
            <v>262300</v>
          </cell>
          <cell r="AI13">
            <v>562300</v>
          </cell>
          <cell r="AJ13">
            <v>262300</v>
          </cell>
          <cell r="AK13">
            <v>82499.539999999994</v>
          </cell>
          <cell r="AL13">
            <v>344799.54</v>
          </cell>
          <cell r="AM13">
            <v>907099.54</v>
          </cell>
          <cell r="AN13">
            <v>245</v>
          </cell>
          <cell r="AO13">
            <v>320</v>
          </cell>
          <cell r="AP13">
            <v>390</v>
          </cell>
          <cell r="AQ13">
            <v>151706.910907577</v>
          </cell>
          <cell r="AR13">
            <v>451706.91090757702</v>
          </cell>
          <cell r="AS13">
            <v>82499.539999999994</v>
          </cell>
          <cell r="AT13">
            <v>151706.910907577</v>
          </cell>
          <cell r="AU13">
            <v>685913.36181515409</v>
          </cell>
          <cell r="AV13">
            <v>260</v>
          </cell>
          <cell r="AW13">
            <v>340</v>
          </cell>
          <cell r="AX13">
            <v>415</v>
          </cell>
          <cell r="AY13">
            <v>234206.450907577</v>
          </cell>
        </row>
        <row r="14">
          <cell r="A14">
            <v>9</v>
          </cell>
          <cell r="B14" t="str">
            <v>Director of MIS</v>
          </cell>
          <cell r="C14" t="str">
            <v>Not KVC</v>
          </cell>
          <cell r="D14" t="str">
            <v>Corporate</v>
          </cell>
          <cell r="E14" t="str">
            <v>Development</v>
          </cell>
          <cell r="F14">
            <v>5348</v>
          </cell>
          <cell r="G14">
            <v>10700</v>
          </cell>
          <cell r="H14" t="str">
            <v>Chief Information Officer</v>
          </cell>
          <cell r="I14">
            <v>0</v>
          </cell>
          <cell r="J14" t="str">
            <v>N/A</v>
          </cell>
          <cell r="K14">
            <v>248.39999999999998</v>
          </cell>
          <cell r="L14">
            <v>282.89999999999998</v>
          </cell>
          <cell r="M14">
            <v>0.45</v>
          </cell>
          <cell r="N14">
            <v>127.30499999999999</v>
          </cell>
          <cell r="O14" t="e">
            <v>#VALUE!</v>
          </cell>
          <cell r="P14">
            <v>360.17999999999995</v>
          </cell>
          <cell r="Q14">
            <v>410.20499999999993</v>
          </cell>
          <cell r="R14">
            <v>393.23099999999994</v>
          </cell>
          <cell r="S14" t="e">
            <v>#VALUE!</v>
          </cell>
          <cell r="T14">
            <v>705.4559999999999</v>
          </cell>
          <cell r="U14">
            <v>803.43599999999992</v>
          </cell>
          <cell r="V14" t="str">
            <v>N/A</v>
          </cell>
          <cell r="W14" t="str">
            <v>N/A</v>
          </cell>
          <cell r="X14" t="str">
            <v>N/A</v>
          </cell>
          <cell r="Y14" t="e">
            <v>#VALUE!</v>
          </cell>
          <cell r="Z14" t="e">
            <v>#VALUE!</v>
          </cell>
          <cell r="AA14" t="e">
            <v>#VALUE!</v>
          </cell>
          <cell r="AB14" t="str">
            <v>Director of MIS</v>
          </cell>
          <cell r="AC14" t="str">
            <v>C2</v>
          </cell>
          <cell r="AD14" t="str">
            <v>DESARROLLO</v>
          </cell>
          <cell r="AE14" t="str">
            <v>DIR. INFORMATICA</v>
          </cell>
          <cell r="AF14" t="str">
            <v>Not KVC</v>
          </cell>
          <cell r="AG14" t="str">
            <v>N/A</v>
          </cell>
          <cell r="AH14" t="str">
            <v>N/A</v>
          </cell>
          <cell r="AI14" t="str">
            <v>N/A</v>
          </cell>
          <cell r="AJ14" t="str">
            <v>N/A</v>
          </cell>
          <cell r="AK14" t="str">
            <v>N/A</v>
          </cell>
          <cell r="AL14" t="str">
            <v>N/A</v>
          </cell>
          <cell r="AM14" t="str">
            <v>N/A</v>
          </cell>
          <cell r="AN14">
            <v>215</v>
          </cell>
          <cell r="AO14">
            <v>280</v>
          </cell>
          <cell r="AP14">
            <v>345</v>
          </cell>
          <cell r="AQ14" t="str">
            <v>N/A</v>
          </cell>
          <cell r="AR14" t="str">
            <v>N/A</v>
          </cell>
          <cell r="AS14" t="str">
            <v>N/A</v>
          </cell>
          <cell r="AT14" t="str">
            <v>N/A</v>
          </cell>
          <cell r="AU14" t="str">
            <v>N/A</v>
          </cell>
          <cell r="AV14">
            <v>230</v>
          </cell>
          <cell r="AW14">
            <v>300</v>
          </cell>
          <cell r="AX14">
            <v>370</v>
          </cell>
          <cell r="AY14" t="str">
            <v>N/A</v>
          </cell>
        </row>
        <row r="15">
          <cell r="A15">
            <v>10</v>
          </cell>
          <cell r="B15" t="str">
            <v>Treasurer Vice President</v>
          </cell>
          <cell r="C15" t="str">
            <v>Victor Naranjo</v>
          </cell>
          <cell r="D15" t="str">
            <v>Corporate</v>
          </cell>
          <cell r="E15" t="str">
            <v>Planning and Finance</v>
          </cell>
          <cell r="F15">
            <v>5348</v>
          </cell>
          <cell r="G15">
            <v>10700</v>
          </cell>
          <cell r="H15" t="str">
            <v>Treasurer</v>
          </cell>
          <cell r="I15">
            <v>0</v>
          </cell>
          <cell r="J15">
            <v>202.40532602739725</v>
          </cell>
          <cell r="K15">
            <v>232.77652602739727</v>
          </cell>
          <cell r="L15">
            <v>267.72420821917802</v>
          </cell>
          <cell r="M15">
            <v>0.43</v>
          </cell>
          <cell r="N15">
            <v>115.12140953424655</v>
          </cell>
          <cell r="O15">
            <v>289.43961621917805</v>
          </cell>
          <cell r="P15">
            <v>332.8704322191781</v>
          </cell>
          <cell r="Q15">
            <v>382.84561775342456</v>
          </cell>
          <cell r="R15">
            <v>350.71871276712324</v>
          </cell>
          <cell r="S15">
            <v>554.59059331506842</v>
          </cell>
          <cell r="T15">
            <v>637.80768131506852</v>
          </cell>
          <cell r="U15">
            <v>733.56433052054786</v>
          </cell>
          <cell r="V15">
            <v>291.33469589041096</v>
          </cell>
          <cell r="W15">
            <v>351.45303013698629</v>
          </cell>
          <cell r="X15">
            <v>423.94866849315071</v>
          </cell>
          <cell r="Y15">
            <v>556.48567298630132</v>
          </cell>
          <cell r="Z15">
            <v>656.39027923287676</v>
          </cell>
          <cell r="AA15">
            <v>774.66738126027394</v>
          </cell>
          <cell r="AB15" t="str">
            <v>Treasurer VP</v>
          </cell>
          <cell r="AC15" t="str">
            <v>D1</v>
          </cell>
          <cell r="AD15" t="str">
            <v>PLANEACION Y FINANZAS</v>
          </cell>
          <cell r="AE15" t="str">
            <v>DIR. TESORERIA</v>
          </cell>
          <cell r="AF15" t="str">
            <v>VICTOR NARANJO</v>
          </cell>
          <cell r="AG15">
            <v>269999.5</v>
          </cell>
          <cell r="AH15">
            <v>157400</v>
          </cell>
          <cell r="AI15">
            <v>427399.5</v>
          </cell>
          <cell r="AJ15">
            <v>157400</v>
          </cell>
          <cell r="AK15">
            <v>80999.645000000004</v>
          </cell>
          <cell r="AL15">
            <v>238399.64500000002</v>
          </cell>
          <cell r="AM15">
            <v>665799.14500000002</v>
          </cell>
          <cell r="AN15">
            <v>190</v>
          </cell>
          <cell r="AO15">
            <v>250</v>
          </cell>
          <cell r="AP15">
            <v>305</v>
          </cell>
          <cell r="AQ15">
            <v>91024.146544546194</v>
          </cell>
          <cell r="AR15">
            <v>361023.64654454618</v>
          </cell>
          <cell r="AS15">
            <v>80999.645000000004</v>
          </cell>
          <cell r="AT15">
            <v>91024.146544546194</v>
          </cell>
          <cell r="AU15">
            <v>533047.43808909238</v>
          </cell>
          <cell r="AV15">
            <v>205</v>
          </cell>
          <cell r="AW15">
            <v>265</v>
          </cell>
          <cell r="AX15">
            <v>330</v>
          </cell>
          <cell r="AY15">
            <v>172023.7915445462</v>
          </cell>
        </row>
        <row r="16">
          <cell r="A16">
            <v>11</v>
          </cell>
          <cell r="B16" t="str">
            <v>Purchase Vice President</v>
          </cell>
          <cell r="C16" t="str">
            <v>Alfonso Caballero</v>
          </cell>
          <cell r="D16" t="str">
            <v>Corporate</v>
          </cell>
          <cell r="E16" t="str">
            <v>Development</v>
          </cell>
          <cell r="F16">
            <v>5348</v>
          </cell>
          <cell r="G16">
            <v>10700</v>
          </cell>
          <cell r="H16" t="str">
            <v>Top Purchasing Executive</v>
          </cell>
          <cell r="I16">
            <v>0</v>
          </cell>
          <cell r="J16">
            <v>160.07286575342465</v>
          </cell>
          <cell r="K16">
            <v>191.48417534246573</v>
          </cell>
          <cell r="L16">
            <v>229.03213150684928</v>
          </cell>
          <cell r="M16">
            <v>0.38</v>
          </cell>
          <cell r="N16">
            <v>87.032209972602729</v>
          </cell>
          <cell r="O16">
            <v>220.900554739726</v>
          </cell>
          <cell r="P16">
            <v>264.2481619726027</v>
          </cell>
          <cell r="Q16">
            <v>316.06434147945197</v>
          </cell>
          <cell r="R16">
            <v>203.83859704109585</v>
          </cell>
          <cell r="S16">
            <v>363.36540526027397</v>
          </cell>
          <cell r="T16">
            <v>434.66907802739718</v>
          </cell>
          <cell r="U16">
            <v>519.90293852054788</v>
          </cell>
          <cell r="V16">
            <v>213.84653150684929</v>
          </cell>
          <cell r="W16">
            <v>270.42849315068491</v>
          </cell>
          <cell r="X16">
            <v>341.88402191780818</v>
          </cell>
          <cell r="Y16">
            <v>356.31138202739726</v>
          </cell>
          <cell r="Z16">
            <v>440.84940920547945</v>
          </cell>
          <cell r="AA16">
            <v>545.72261895890404</v>
          </cell>
          <cell r="AB16" t="str">
            <v>Purchasing VP</v>
          </cell>
          <cell r="AC16" t="str">
            <v>D2</v>
          </cell>
          <cell r="AD16" t="str">
            <v>DESARROLLO</v>
          </cell>
          <cell r="AE16" t="str">
            <v>DIR. ABASTO</v>
          </cell>
          <cell r="AF16" t="str">
            <v>ALFONSO CABALLERO</v>
          </cell>
          <cell r="AG16">
            <v>298100</v>
          </cell>
          <cell r="AH16">
            <v>131200</v>
          </cell>
          <cell r="AI16">
            <v>429300</v>
          </cell>
          <cell r="AJ16">
            <v>131200</v>
          </cell>
          <cell r="AK16">
            <v>89399.525000000009</v>
          </cell>
          <cell r="AL16">
            <v>220599.52500000002</v>
          </cell>
          <cell r="AM16">
            <v>649899.52500000002</v>
          </cell>
          <cell r="AN16">
            <v>170</v>
          </cell>
          <cell r="AO16">
            <v>220</v>
          </cell>
          <cell r="AP16">
            <v>270</v>
          </cell>
          <cell r="AQ16">
            <v>75853.455453788498</v>
          </cell>
          <cell r="AR16">
            <v>373953.45545378851</v>
          </cell>
          <cell r="AS16">
            <v>89399.525000000009</v>
          </cell>
          <cell r="AT16">
            <v>75853.455453788498</v>
          </cell>
          <cell r="AU16">
            <v>539206.43590757705</v>
          </cell>
          <cell r="AV16">
            <v>180</v>
          </cell>
          <cell r="AW16">
            <v>235</v>
          </cell>
          <cell r="AX16">
            <v>285</v>
          </cell>
          <cell r="AY16">
            <v>165252.98045378851</v>
          </cell>
        </row>
        <row r="17">
          <cell r="A17">
            <v>12</v>
          </cell>
          <cell r="B17" t="str">
            <v>Capital Markets Vice President</v>
          </cell>
          <cell r="C17" t="str">
            <v>Humberto Moreira</v>
          </cell>
          <cell r="D17" t="str">
            <v>Corporate</v>
          </cell>
          <cell r="E17" t="str">
            <v>Planning and Finance</v>
          </cell>
          <cell r="F17">
            <v>5348</v>
          </cell>
          <cell r="G17">
            <v>10700</v>
          </cell>
          <cell r="H17" t="str">
            <v>Non benchmark</v>
          </cell>
          <cell r="I17">
            <v>0</v>
          </cell>
          <cell r="J17" t="str">
            <v>N/A</v>
          </cell>
          <cell r="K17" t="str">
            <v>N/A</v>
          </cell>
          <cell r="L17" t="str">
            <v>N/A</v>
          </cell>
          <cell r="M17" t="str">
            <v>N/A</v>
          </cell>
          <cell r="N17" t="str">
            <v>N/A</v>
          </cell>
          <cell r="O17" t="str">
            <v>N/A</v>
          </cell>
          <cell r="P17" t="str">
            <v>N/A</v>
          </cell>
          <cell r="Q17" t="str">
            <v>N/A</v>
          </cell>
          <cell r="R17" t="str">
            <v>N/A</v>
          </cell>
          <cell r="S17" t="str">
            <v>N/A</v>
          </cell>
          <cell r="T17" t="str">
            <v>N/A</v>
          </cell>
          <cell r="U17" t="str">
            <v>N/A</v>
          </cell>
          <cell r="V17" t="str">
            <v>N/A</v>
          </cell>
          <cell r="W17" t="str">
            <v>N/A</v>
          </cell>
          <cell r="X17" t="str">
            <v>N/A</v>
          </cell>
          <cell r="Y17" t="str">
            <v>N/A</v>
          </cell>
          <cell r="Z17" t="str">
            <v>N/A</v>
          </cell>
          <cell r="AA17" t="str">
            <v>N/A</v>
          </cell>
          <cell r="AB17" t="str">
            <v>Capital Markets VP</v>
          </cell>
          <cell r="AC17" t="str">
            <v>D2</v>
          </cell>
          <cell r="AD17" t="str">
            <v>PLANEACION Y FINANZAS</v>
          </cell>
          <cell r="AE17" t="str">
            <v>DIR. REL. INV.</v>
          </cell>
          <cell r="AF17" t="str">
            <v>HUMBERTO MOREIRA</v>
          </cell>
          <cell r="AG17">
            <v>235000</v>
          </cell>
          <cell r="AH17">
            <v>131200</v>
          </cell>
          <cell r="AI17">
            <v>366200</v>
          </cell>
          <cell r="AJ17">
            <v>131200</v>
          </cell>
          <cell r="AK17">
            <v>70499.53</v>
          </cell>
          <cell r="AL17">
            <v>201699.53</v>
          </cell>
          <cell r="AM17">
            <v>567899.53</v>
          </cell>
          <cell r="AN17">
            <v>170</v>
          </cell>
          <cell r="AO17">
            <v>220</v>
          </cell>
          <cell r="AP17">
            <v>270</v>
          </cell>
          <cell r="AQ17">
            <v>75853.455453788498</v>
          </cell>
          <cell r="AR17">
            <v>310853.45545378851</v>
          </cell>
          <cell r="AS17">
            <v>70499.53</v>
          </cell>
          <cell r="AT17">
            <v>75853.455453788498</v>
          </cell>
          <cell r="AU17">
            <v>457206.44090757705</v>
          </cell>
          <cell r="AV17">
            <v>180</v>
          </cell>
          <cell r="AW17">
            <v>235</v>
          </cell>
          <cell r="AX17">
            <v>285</v>
          </cell>
          <cell r="AY17">
            <v>146352.98545378848</v>
          </cell>
        </row>
        <row r="18">
          <cell r="A18">
            <v>13</v>
          </cell>
          <cell r="B18" t="str">
            <v>President of North America and Trading Operations</v>
          </cell>
          <cell r="C18" t="str">
            <v>Francisco Garza</v>
          </cell>
          <cell r="D18" t="str">
            <v>Mexico and USA (+10% premium of Trading Operations)</v>
          </cell>
          <cell r="E18" t="str">
            <v>Director General</v>
          </cell>
          <cell r="F18">
            <v>2968</v>
          </cell>
          <cell r="G18">
            <v>5900</v>
          </cell>
          <cell r="H18" t="str">
            <v>Multi Profit Center Head</v>
          </cell>
          <cell r="I18">
            <v>0</v>
          </cell>
          <cell r="J18">
            <v>379.84802191780824</v>
          </cell>
          <cell r="K18">
            <v>452.84291287671238</v>
          </cell>
          <cell r="L18">
            <v>539.91048657534247</v>
          </cell>
          <cell r="M18">
            <v>0.61</v>
          </cell>
          <cell r="N18">
            <v>329.3453968109589</v>
          </cell>
          <cell r="O18">
            <v>611.55531528767119</v>
          </cell>
          <cell r="P18">
            <v>729.07708973150682</v>
          </cell>
          <cell r="Q18">
            <v>869.25588338630132</v>
          </cell>
          <cell r="R18">
            <v>1446.9601040219179</v>
          </cell>
          <cell r="S18">
            <v>1629.5480140273974</v>
          </cell>
          <cell r="T18">
            <v>1942.6960962410963</v>
          </cell>
          <cell r="U18">
            <v>2316.215987408219</v>
          </cell>
          <cell r="V18">
            <v>620.34216109589045</v>
          </cell>
          <cell r="W18">
            <v>786.9261128767123</v>
          </cell>
          <cell r="X18">
            <v>998.13076602739727</v>
          </cell>
          <cell r="Y18">
            <v>1638.3348598356165</v>
          </cell>
          <cell r="Z18">
            <v>2000.5451193863016</v>
          </cell>
          <cell r="AA18">
            <v>2445.0908700493151</v>
          </cell>
          <cell r="AB18" t="str">
            <v>President of North America and Trading</v>
          </cell>
          <cell r="AC18" t="str">
            <v>A1</v>
          </cell>
          <cell r="AD18" t="str">
            <v>NORTEAMERICA-TRADING</v>
          </cell>
          <cell r="AE18" t="str">
            <v>DIRECTOR GENERAL</v>
          </cell>
          <cell r="AF18" t="str">
            <v>FRANCISCO GARZA</v>
          </cell>
          <cell r="AG18">
            <v>742000</v>
          </cell>
          <cell r="AH18">
            <v>721300</v>
          </cell>
          <cell r="AI18">
            <v>1463300</v>
          </cell>
          <cell r="AJ18">
            <v>721300</v>
          </cell>
          <cell r="AK18">
            <v>445199.75916230364</v>
          </cell>
          <cell r="AL18">
            <v>1166499.7591623035</v>
          </cell>
          <cell r="AM18">
            <v>2629799.7591623035</v>
          </cell>
          <cell r="AN18">
            <v>350</v>
          </cell>
          <cell r="AO18">
            <v>460</v>
          </cell>
          <cell r="AP18">
            <v>570</v>
          </cell>
          <cell r="AQ18">
            <v>417194.00499583676</v>
          </cell>
          <cell r="AR18">
            <v>1159194.0049958369</v>
          </cell>
          <cell r="AS18">
            <v>445199.75916230364</v>
          </cell>
          <cell r="AT18">
            <v>417194.00499583676</v>
          </cell>
          <cell r="AU18">
            <v>2021587.7691539773</v>
          </cell>
          <cell r="AV18">
            <v>395</v>
          </cell>
          <cell r="AW18">
            <v>515</v>
          </cell>
          <cell r="AX18">
            <v>645</v>
          </cell>
          <cell r="AY18">
            <v>862393.7641581404</v>
          </cell>
        </row>
        <row r="19">
          <cell r="A19">
            <v>14</v>
          </cell>
          <cell r="B19" t="str">
            <v>President of CEMEX USA</v>
          </cell>
          <cell r="C19" t="str">
            <v>Gilberto Perez</v>
          </cell>
          <cell r="D19" t="str">
            <v>USA</v>
          </cell>
          <cell r="E19" t="str">
            <v>North America and Trading</v>
          </cell>
          <cell r="F19">
            <v>569</v>
          </cell>
          <cell r="G19">
            <v>1100</v>
          </cell>
          <cell r="H19" t="str">
            <v>Multi Profit Center Head</v>
          </cell>
          <cell r="I19">
            <v>0</v>
          </cell>
          <cell r="J19">
            <v>266.16404383561644</v>
          </cell>
          <cell r="K19">
            <v>317.23342465753421</v>
          </cell>
          <cell r="L19">
            <v>378.28785753424654</v>
          </cell>
          <cell r="M19">
            <v>0.51</v>
          </cell>
          <cell r="N19">
            <v>192.92680734246574</v>
          </cell>
          <cell r="O19">
            <v>401.90770619178085</v>
          </cell>
          <cell r="P19">
            <v>479.02247123287668</v>
          </cell>
          <cell r="Q19">
            <v>571.21466487671228</v>
          </cell>
          <cell r="R19">
            <v>696.04965786301364</v>
          </cell>
          <cell r="S19">
            <v>891.64954684931513</v>
          </cell>
          <cell r="T19">
            <v>1062.7319726027397</v>
          </cell>
          <cell r="U19">
            <v>1267.2643227397259</v>
          </cell>
          <cell r="V19">
            <v>391.39323835616437</v>
          </cell>
          <cell r="W19">
            <v>496.44430684931507</v>
          </cell>
          <cell r="X19">
            <v>629.68234520547935</v>
          </cell>
          <cell r="Y19">
            <v>881.13507901369871</v>
          </cell>
          <cell r="Z19">
            <v>1080.153808219178</v>
          </cell>
          <cell r="AA19">
            <v>1325.732003068493</v>
          </cell>
          <cell r="AB19" t="str">
            <v>President CEMEX USA</v>
          </cell>
          <cell r="AC19" t="str">
            <v>B2</v>
          </cell>
          <cell r="AD19" t="str">
            <v>ESTADOS UNIDOS</v>
          </cell>
          <cell r="AE19" t="str">
            <v>DIRECTOR</v>
          </cell>
          <cell r="AF19" t="str">
            <v>GILBERTO PEREZ*</v>
          </cell>
          <cell r="AG19">
            <v>361200</v>
          </cell>
          <cell r="AH19">
            <v>441400</v>
          </cell>
          <cell r="AI19">
            <v>802600</v>
          </cell>
          <cell r="AJ19">
            <v>441400</v>
          </cell>
          <cell r="AK19">
            <v>108500.36</v>
          </cell>
          <cell r="AL19">
            <v>549900.36</v>
          </cell>
          <cell r="AM19">
            <v>1352500.3599999999</v>
          </cell>
          <cell r="AN19">
            <v>275</v>
          </cell>
          <cell r="AO19">
            <v>360</v>
          </cell>
          <cell r="AP19">
            <v>440</v>
          </cell>
          <cell r="AQ19">
            <v>250316.40299750204</v>
          </cell>
          <cell r="AR19">
            <v>611516.40299750201</v>
          </cell>
          <cell r="AS19">
            <v>108500.36</v>
          </cell>
          <cell r="AT19">
            <v>250316.40299750204</v>
          </cell>
          <cell r="AU19">
            <v>970333.165995004</v>
          </cell>
          <cell r="AV19">
            <v>290</v>
          </cell>
          <cell r="AW19">
            <v>380</v>
          </cell>
          <cell r="AX19">
            <v>465</v>
          </cell>
          <cell r="AY19">
            <v>358816.76299750205</v>
          </cell>
        </row>
        <row r="20">
          <cell r="A20">
            <v>15</v>
          </cell>
          <cell r="B20" t="str">
            <v>Ready Mix Operations Vice President, Mexico</v>
          </cell>
          <cell r="C20" t="str">
            <v>Cesar Constain</v>
          </cell>
          <cell r="D20" t="str">
            <v>Mexico, Concrete</v>
          </cell>
          <cell r="E20" t="str">
            <v>North America and Trading</v>
          </cell>
          <cell r="F20">
            <v>518</v>
          </cell>
          <cell r="G20">
            <v>1000</v>
          </cell>
          <cell r="H20" t="str">
            <v>Single Profit Center Head</v>
          </cell>
          <cell r="I20">
            <v>0</v>
          </cell>
          <cell r="J20">
            <v>214.78263013698628</v>
          </cell>
          <cell r="K20">
            <v>252.74663013698628</v>
          </cell>
          <cell r="L20">
            <v>297.47134246575342</v>
          </cell>
          <cell r="M20">
            <v>0.45</v>
          </cell>
          <cell r="N20">
            <v>133.86210410958904</v>
          </cell>
          <cell r="O20">
            <v>311.43481369863008</v>
          </cell>
          <cell r="P20">
            <v>366.48261369863008</v>
          </cell>
          <cell r="Q20">
            <v>431.33344657534246</v>
          </cell>
          <cell r="R20">
            <v>419.43459287671232</v>
          </cell>
          <cell r="S20">
            <v>614.27832219178072</v>
          </cell>
          <cell r="T20">
            <v>722.85536219178073</v>
          </cell>
          <cell r="U20">
            <v>850.76803945205484</v>
          </cell>
          <cell r="V20">
            <v>312.44892054794519</v>
          </cell>
          <cell r="W20">
            <v>382.96835068493147</v>
          </cell>
          <cell r="X20">
            <v>469.40145753424656</v>
          </cell>
          <cell r="Y20">
            <v>615.29242904109583</v>
          </cell>
          <cell r="Z20">
            <v>739.34109917808212</v>
          </cell>
          <cell r="AA20">
            <v>888.83605041095893</v>
          </cell>
          <cell r="AB20" t="str">
            <v>Ready Mix Ops, Mexico</v>
          </cell>
          <cell r="AC20" t="str">
            <v>C2</v>
          </cell>
          <cell r="AD20" t="str">
            <v>MEXICO</v>
          </cell>
          <cell r="AE20" t="str">
            <v>DIR. CONCRETO</v>
          </cell>
          <cell r="AF20" t="str">
            <v>CESAR CONSTAIN</v>
          </cell>
          <cell r="AG20">
            <v>356200</v>
          </cell>
          <cell r="AH20">
            <v>247400</v>
          </cell>
          <cell r="AI20">
            <v>603600</v>
          </cell>
          <cell r="AJ20">
            <v>247400</v>
          </cell>
          <cell r="AK20">
            <v>107400.0097</v>
          </cell>
          <cell r="AL20">
            <v>354800.0097</v>
          </cell>
          <cell r="AM20">
            <v>958400.00970000005</v>
          </cell>
          <cell r="AN20">
            <v>215</v>
          </cell>
          <cell r="AO20">
            <v>280</v>
          </cell>
          <cell r="AP20">
            <v>345</v>
          </cell>
          <cell r="AQ20">
            <v>128950.87427144044</v>
          </cell>
          <cell r="AR20">
            <v>485150.87427144044</v>
          </cell>
          <cell r="AS20">
            <v>107400.0097</v>
          </cell>
          <cell r="AT20">
            <v>128950.87427144044</v>
          </cell>
          <cell r="AU20">
            <v>721501.75824288081</v>
          </cell>
          <cell r="AV20">
            <v>230</v>
          </cell>
          <cell r="AW20">
            <v>300</v>
          </cell>
          <cell r="AX20">
            <v>370</v>
          </cell>
          <cell r="AY20">
            <v>236350.88397144043</v>
          </cell>
        </row>
        <row r="21">
          <cell r="A21">
            <v>16</v>
          </cell>
          <cell r="B21" t="str">
            <v>Cement Operations Vice President, Mexico</v>
          </cell>
          <cell r="C21" t="str">
            <v>Hector Tamez</v>
          </cell>
          <cell r="D21" t="str">
            <v>Mexico, Cement</v>
          </cell>
          <cell r="E21" t="str">
            <v>North America and Trading</v>
          </cell>
          <cell r="F21">
            <v>2090</v>
          </cell>
          <cell r="G21">
            <v>4200</v>
          </cell>
          <cell r="H21" t="str">
            <v>Single Profit Center Head</v>
          </cell>
          <cell r="I21">
            <v>0</v>
          </cell>
          <cell r="J21">
            <v>258.15519999999998</v>
          </cell>
          <cell r="K21">
            <v>303.81601095890414</v>
          </cell>
          <cell r="L21">
            <v>357.48566575342466</v>
          </cell>
          <cell r="M21">
            <v>0.5</v>
          </cell>
          <cell r="N21">
            <v>178.74283287671233</v>
          </cell>
          <cell r="O21">
            <v>387.2328</v>
          </cell>
          <cell r="P21">
            <v>455.72401643835622</v>
          </cell>
          <cell r="Q21">
            <v>536.22849863013698</v>
          </cell>
          <cell r="R21">
            <v>622.02505841095888</v>
          </cell>
          <cell r="S21">
            <v>836.42284799999993</v>
          </cell>
          <cell r="T21">
            <v>984.36387550684947</v>
          </cell>
          <cell r="U21">
            <v>1158.253557041096</v>
          </cell>
          <cell r="V21">
            <v>401.58631232876712</v>
          </cell>
          <cell r="W21">
            <v>492.28386849315069</v>
          </cell>
          <cell r="X21">
            <v>603.36757260273976</v>
          </cell>
          <cell r="Y21">
            <v>850.77636032876705</v>
          </cell>
          <cell r="Z21">
            <v>1020.923727561644</v>
          </cell>
          <cell r="AA21">
            <v>1225.3926310136985</v>
          </cell>
          <cell r="AB21" t="str">
            <v>Cement Ops VP, Mexico</v>
          </cell>
          <cell r="AC21" t="str">
            <v>B2</v>
          </cell>
          <cell r="AD21" t="str">
            <v>MEXICO</v>
          </cell>
          <cell r="AE21" t="str">
            <v>DIR. OPER.</v>
          </cell>
          <cell r="AF21" t="str">
            <v>HECTOR TAMEZ</v>
          </cell>
          <cell r="AG21">
            <v>400300</v>
          </cell>
          <cell r="AH21">
            <v>480300</v>
          </cell>
          <cell r="AI21">
            <v>880600</v>
          </cell>
          <cell r="AJ21">
            <v>480300</v>
          </cell>
          <cell r="AK21">
            <v>120199.605</v>
          </cell>
          <cell r="AL21">
            <v>600499.60499999998</v>
          </cell>
          <cell r="AM21">
            <v>1481099.605</v>
          </cell>
          <cell r="AN21">
            <v>275</v>
          </cell>
          <cell r="AO21">
            <v>360</v>
          </cell>
          <cell r="AP21">
            <v>440</v>
          </cell>
          <cell r="AQ21">
            <v>250316.40299750204</v>
          </cell>
          <cell r="AR21">
            <v>650616.40299750201</v>
          </cell>
          <cell r="AS21">
            <v>120199.605</v>
          </cell>
          <cell r="AT21">
            <v>250316.40299750204</v>
          </cell>
          <cell r="AU21">
            <v>1021132.410995004</v>
          </cell>
          <cell r="AV21">
            <v>290</v>
          </cell>
          <cell r="AW21">
            <v>380</v>
          </cell>
          <cell r="AX21">
            <v>465</v>
          </cell>
          <cell r="AY21">
            <v>370516.00799750205</v>
          </cell>
        </row>
        <row r="22">
          <cell r="A22">
            <v>17</v>
          </cell>
          <cell r="B22" t="str">
            <v>Institutional Relations Mexico *</v>
          </cell>
          <cell r="C22" t="str">
            <v>Javier Prieto</v>
          </cell>
          <cell r="D22" t="str">
            <v>Mexico</v>
          </cell>
          <cell r="E22" t="str">
            <v>North America and Trading</v>
          </cell>
          <cell r="F22">
            <v>2399</v>
          </cell>
          <cell r="G22">
            <v>4800</v>
          </cell>
          <cell r="H22">
            <v>0</v>
          </cell>
          <cell r="I22">
            <v>0</v>
          </cell>
          <cell r="J22" t="str">
            <v>N/A</v>
          </cell>
          <cell r="K22" t="str">
            <v>N/A</v>
          </cell>
          <cell r="L22" t="str">
            <v>N/A</v>
          </cell>
          <cell r="M22" t="str">
            <v>N/A</v>
          </cell>
          <cell r="N22" t="str">
            <v>N/A</v>
          </cell>
          <cell r="O22" t="str">
            <v>N/A</v>
          </cell>
          <cell r="P22" t="str">
            <v>N/A</v>
          </cell>
          <cell r="Q22" t="str">
            <v>N/A</v>
          </cell>
          <cell r="R22" t="str">
            <v>N/A</v>
          </cell>
          <cell r="S22" t="str">
            <v>N/A</v>
          </cell>
          <cell r="T22" t="str">
            <v>N/A</v>
          </cell>
          <cell r="U22" t="str">
            <v>N/A</v>
          </cell>
          <cell r="V22" t="str">
            <v>N/A</v>
          </cell>
          <cell r="W22" t="str">
            <v>N/A</v>
          </cell>
          <cell r="X22" t="str">
            <v>N/A</v>
          </cell>
          <cell r="Y22" t="str">
            <v>N/A</v>
          </cell>
          <cell r="Z22" t="str">
            <v>N/A</v>
          </cell>
          <cell r="AA22" t="str">
            <v>N/A</v>
          </cell>
          <cell r="AB22" t="str">
            <v>Institutional Relations, Mexico</v>
          </cell>
          <cell r="AC22" t="str">
            <v>C2</v>
          </cell>
          <cell r="AD22" t="str">
            <v>MEXICO</v>
          </cell>
          <cell r="AE22" t="str">
            <v>DIR. REL. INST.</v>
          </cell>
          <cell r="AF22" t="str">
            <v>JAVIER PRIETO</v>
          </cell>
          <cell r="AG22">
            <v>282200</v>
          </cell>
          <cell r="AH22">
            <v>247400</v>
          </cell>
          <cell r="AI22">
            <v>529600</v>
          </cell>
          <cell r="AJ22">
            <v>247400</v>
          </cell>
          <cell r="AK22">
            <v>84599.595000000001</v>
          </cell>
          <cell r="AL22">
            <v>331999.59499999997</v>
          </cell>
          <cell r="AM22">
            <v>861599.59499999997</v>
          </cell>
          <cell r="AN22">
            <v>215</v>
          </cell>
          <cell r="AO22">
            <v>280</v>
          </cell>
          <cell r="AP22">
            <v>345</v>
          </cell>
          <cell r="AQ22">
            <v>128950.87427144044</v>
          </cell>
          <cell r="AR22">
            <v>411150.87427144044</v>
          </cell>
          <cell r="AS22">
            <v>84599.595000000001</v>
          </cell>
          <cell r="AT22">
            <v>128950.87427144044</v>
          </cell>
          <cell r="AU22">
            <v>624701.34354288084</v>
          </cell>
          <cell r="AV22">
            <v>230</v>
          </cell>
          <cell r="AW22">
            <v>300</v>
          </cell>
          <cell r="AX22">
            <v>370</v>
          </cell>
          <cell r="AY22">
            <v>213550.46927144044</v>
          </cell>
        </row>
        <row r="23">
          <cell r="A23">
            <v>18</v>
          </cell>
          <cell r="B23" t="str">
            <v>Sales Vice President, Mexico</v>
          </cell>
          <cell r="C23" t="str">
            <v>Juan Romero</v>
          </cell>
          <cell r="D23" t="str">
            <v>Mexico</v>
          </cell>
          <cell r="E23" t="str">
            <v>North America and Trading</v>
          </cell>
          <cell r="F23">
            <v>2399</v>
          </cell>
          <cell r="G23">
            <v>4800</v>
          </cell>
          <cell r="H23" t="str">
            <v>Top Sales Executive</v>
          </cell>
          <cell r="I23">
            <v>0</v>
          </cell>
          <cell r="J23">
            <v>205.52565479452053</v>
          </cell>
          <cell r="K23">
            <v>247.44207123287671</v>
          </cell>
          <cell r="L23">
            <v>298.09540821917807</v>
          </cell>
          <cell r="M23">
            <v>0.45</v>
          </cell>
          <cell r="N23">
            <v>134.14293369863015</v>
          </cell>
          <cell r="O23">
            <v>298.01219945205474</v>
          </cell>
          <cell r="P23">
            <v>358.79100328767123</v>
          </cell>
          <cell r="Q23">
            <v>432.23834191780821</v>
          </cell>
          <cell r="R23">
            <v>411.37166334246569</v>
          </cell>
          <cell r="S23">
            <v>581.63760306849304</v>
          </cell>
          <cell r="T23">
            <v>700.26106158904099</v>
          </cell>
          <cell r="U23">
            <v>843.61000526027397</v>
          </cell>
          <cell r="V23">
            <v>289.46249863013696</v>
          </cell>
          <cell r="W23">
            <v>367.15868493150685</v>
          </cell>
          <cell r="X23">
            <v>465.65706301369858</v>
          </cell>
          <cell r="Y23">
            <v>573.08790224657525</v>
          </cell>
          <cell r="Z23">
            <v>708.62874323287667</v>
          </cell>
          <cell r="AA23">
            <v>877.02872635616427</v>
          </cell>
          <cell r="AB23" t="str">
            <v>Sales VP, Mexico</v>
          </cell>
          <cell r="AC23" t="str">
            <v>B2</v>
          </cell>
          <cell r="AD23" t="str">
            <v>MEXICO</v>
          </cell>
          <cell r="AE23" t="str">
            <v>DIR. COMERCIAL</v>
          </cell>
          <cell r="AF23" t="str">
            <v>JUAN ROMERO</v>
          </cell>
          <cell r="AG23">
            <v>527800</v>
          </cell>
          <cell r="AH23">
            <v>480300</v>
          </cell>
          <cell r="AI23">
            <v>1008100</v>
          </cell>
          <cell r="AJ23">
            <v>480300</v>
          </cell>
          <cell r="AK23">
            <v>166500.08199999999</v>
          </cell>
          <cell r="AL23">
            <v>646800.08199999994</v>
          </cell>
          <cell r="AM23">
            <v>1654900.0819999999</v>
          </cell>
          <cell r="AN23">
            <v>275</v>
          </cell>
          <cell r="AO23">
            <v>360</v>
          </cell>
          <cell r="AP23">
            <v>440</v>
          </cell>
          <cell r="AQ23">
            <v>250316.40299750204</v>
          </cell>
          <cell r="AR23">
            <v>778116.40299750201</v>
          </cell>
          <cell r="AS23">
            <v>166500.08199999999</v>
          </cell>
          <cell r="AT23">
            <v>250316.40299750204</v>
          </cell>
          <cell r="AU23">
            <v>1194932.8879950042</v>
          </cell>
          <cell r="AV23">
            <v>290</v>
          </cell>
          <cell r="AW23">
            <v>380</v>
          </cell>
          <cell r="AX23">
            <v>465</v>
          </cell>
          <cell r="AY23">
            <v>416816.48499750206</v>
          </cell>
        </row>
        <row r="24">
          <cell r="A24">
            <v>19</v>
          </cell>
          <cell r="B24" t="str">
            <v>Finance and Administration Vice President, Mexico</v>
          </cell>
          <cell r="C24" t="str">
            <v>Jose A. Ghio</v>
          </cell>
          <cell r="D24" t="str">
            <v>Mexico</v>
          </cell>
          <cell r="E24" t="str">
            <v>North America and Trading</v>
          </cell>
          <cell r="F24">
            <v>2399</v>
          </cell>
          <cell r="G24">
            <v>4800</v>
          </cell>
          <cell r="H24" t="str">
            <v>Top Finance Executive</v>
          </cell>
          <cell r="I24">
            <v>0</v>
          </cell>
          <cell r="J24">
            <v>201.36521643835616</v>
          </cell>
          <cell r="K24">
            <v>234.33669041095891</v>
          </cell>
          <cell r="L24">
            <v>272.7167342465753</v>
          </cell>
          <cell r="M24">
            <v>0.43</v>
          </cell>
          <cell r="N24">
            <v>117.26819572602737</v>
          </cell>
          <cell r="O24">
            <v>287.95225950684932</v>
          </cell>
          <cell r="P24">
            <v>335.1014672876712</v>
          </cell>
          <cell r="Q24">
            <v>389.98492997260269</v>
          </cell>
          <cell r="R24">
            <v>359.9860892054794</v>
          </cell>
          <cell r="S24">
            <v>553.75434520547947</v>
          </cell>
          <cell r="T24">
            <v>644.425898630137</v>
          </cell>
          <cell r="U24">
            <v>749.97101917808209</v>
          </cell>
          <cell r="V24">
            <v>286.86222465753423</v>
          </cell>
          <cell r="W24">
            <v>352.90918356164383</v>
          </cell>
          <cell r="X24">
            <v>434.0377315068493</v>
          </cell>
          <cell r="Y24">
            <v>552.66431035616438</v>
          </cell>
          <cell r="Z24">
            <v>662.23361490410957</v>
          </cell>
          <cell r="AA24">
            <v>794.02382071232864</v>
          </cell>
          <cell r="AB24" t="str">
            <v>Finance and Admin VP, Mexico</v>
          </cell>
          <cell r="AC24" t="str">
            <v>C1</v>
          </cell>
          <cell r="AD24" t="str">
            <v>MEXICO</v>
          </cell>
          <cell r="AE24" t="str">
            <v>DIR. ADM. Y FIN.</v>
          </cell>
          <cell r="AF24" t="str">
            <v>ALBERTO GHIO(3)</v>
          </cell>
          <cell r="AG24">
            <v>318000</v>
          </cell>
          <cell r="AH24">
            <v>196800</v>
          </cell>
          <cell r="AI24">
            <v>514800</v>
          </cell>
          <cell r="AJ24">
            <v>196800</v>
          </cell>
          <cell r="AK24">
            <v>94899.986000000004</v>
          </cell>
          <cell r="AL24">
            <v>291699.98600000003</v>
          </cell>
          <cell r="AM24">
            <v>806499.98600000003</v>
          </cell>
          <cell r="AN24">
            <v>245</v>
          </cell>
          <cell r="AO24">
            <v>320</v>
          </cell>
          <cell r="AP24">
            <v>390</v>
          </cell>
          <cell r="AQ24">
            <v>151706.910907577</v>
          </cell>
          <cell r="AR24">
            <v>469706.91090757702</v>
          </cell>
          <cell r="AS24">
            <v>94899.986000000004</v>
          </cell>
          <cell r="AT24">
            <v>151706.910907577</v>
          </cell>
          <cell r="AU24">
            <v>716313.80781515408</v>
          </cell>
          <cell r="AV24">
            <v>260</v>
          </cell>
          <cell r="AW24">
            <v>340</v>
          </cell>
          <cell r="AX24">
            <v>415</v>
          </cell>
          <cell r="AY24">
            <v>246606.896907577</v>
          </cell>
        </row>
        <row r="25">
          <cell r="A25">
            <v>20</v>
          </cell>
          <cell r="B25" t="str">
            <v>Technical Vice President, Mexico</v>
          </cell>
          <cell r="C25" t="str">
            <v>Sergio Guzman</v>
          </cell>
          <cell r="D25" t="str">
            <v>Mexico</v>
          </cell>
          <cell r="E25" t="str">
            <v>North America and Trading</v>
          </cell>
          <cell r="F25">
            <v>2399</v>
          </cell>
          <cell r="G25">
            <v>4800</v>
          </cell>
          <cell r="H25" t="str">
            <v>Top Engineering Exec</v>
          </cell>
          <cell r="I25" t="str">
            <v>Top Research and Develop</v>
          </cell>
          <cell r="J25">
            <v>0</v>
          </cell>
          <cell r="K25">
            <v>200</v>
          </cell>
          <cell r="L25">
            <v>235</v>
          </cell>
          <cell r="M25">
            <v>0.39</v>
          </cell>
          <cell r="N25">
            <v>91.65</v>
          </cell>
          <cell r="O25">
            <v>0</v>
          </cell>
          <cell r="P25">
            <v>278</v>
          </cell>
          <cell r="Q25">
            <v>326.65000000000003</v>
          </cell>
          <cell r="R25">
            <v>235</v>
          </cell>
          <cell r="S25">
            <v>0</v>
          </cell>
          <cell r="T25">
            <v>478</v>
          </cell>
          <cell r="U25">
            <v>561.65000000000009</v>
          </cell>
          <cell r="V25">
            <v>258.57124383561643</v>
          </cell>
          <cell r="W25">
            <v>335.53935342465752</v>
          </cell>
          <cell r="X25">
            <v>438.14616438356165</v>
          </cell>
          <cell r="Y25">
            <v>258.57124383561643</v>
          </cell>
          <cell r="Z25">
            <v>535.53935342465752</v>
          </cell>
          <cell r="AA25">
            <v>673.14616438356165</v>
          </cell>
          <cell r="AB25" t="str">
            <v>Technical VP, Mexico</v>
          </cell>
          <cell r="AC25" t="str">
            <v>D1</v>
          </cell>
          <cell r="AD25" t="str">
            <v>MEXICO</v>
          </cell>
          <cell r="AE25" t="str">
            <v>DIR. TECNICA</v>
          </cell>
          <cell r="AF25" t="str">
            <v>SERGIO GUZMAN</v>
          </cell>
          <cell r="AG25">
            <v>241100.49965017062</v>
          </cell>
          <cell r="AH25">
            <v>174700</v>
          </cell>
          <cell r="AI25">
            <v>415800.49965017062</v>
          </cell>
          <cell r="AJ25">
            <v>174700</v>
          </cell>
          <cell r="AK25">
            <v>71500.11212142375</v>
          </cell>
          <cell r="AL25">
            <v>246200.11212142376</v>
          </cell>
          <cell r="AM25">
            <v>662000.61177159438</v>
          </cell>
          <cell r="AN25">
            <v>190</v>
          </cell>
          <cell r="AO25">
            <v>250</v>
          </cell>
          <cell r="AP25">
            <v>305</v>
          </cell>
          <cell r="AQ25">
            <v>91024.146544546194</v>
          </cell>
          <cell r="AR25">
            <v>332124.6461947168</v>
          </cell>
          <cell r="AS25">
            <v>71500.11212142375</v>
          </cell>
          <cell r="AT25">
            <v>91024.146544546194</v>
          </cell>
          <cell r="AU25">
            <v>494648.90486068674</v>
          </cell>
          <cell r="AV25">
            <v>205</v>
          </cell>
          <cell r="AW25">
            <v>265</v>
          </cell>
          <cell r="AX25">
            <v>330</v>
          </cell>
          <cell r="AY25">
            <v>162524.25866596994</v>
          </cell>
        </row>
        <row r="26">
          <cell r="A26">
            <v>21</v>
          </cell>
          <cell r="B26" t="str">
            <v>Planning and Marketing Vice President, Mexico</v>
          </cell>
          <cell r="C26" t="str">
            <v>TBD</v>
          </cell>
          <cell r="D26" t="str">
            <v>Mexico</v>
          </cell>
          <cell r="E26" t="str">
            <v>North America and Trading</v>
          </cell>
          <cell r="F26">
            <v>2399</v>
          </cell>
          <cell r="G26">
            <v>4800</v>
          </cell>
          <cell r="H26" t="str">
            <v>Top Strategic Planning Exec</v>
          </cell>
          <cell r="I26" t="str">
            <v>Top Marketing Executive</v>
          </cell>
          <cell r="J26">
            <v>174.1663506849315</v>
          </cell>
          <cell r="K26">
            <v>207.50186301369862</v>
          </cell>
          <cell r="L26">
            <v>263.6677808219178</v>
          </cell>
          <cell r="M26">
            <v>0.4</v>
          </cell>
          <cell r="N26">
            <v>105.46711232876713</v>
          </cell>
          <cell r="O26">
            <v>243.83289095890407</v>
          </cell>
          <cell r="P26">
            <v>290.50260821917806</v>
          </cell>
          <cell r="Q26">
            <v>369.13489315068489</v>
          </cell>
          <cell r="R26">
            <v>287.3978810958904</v>
          </cell>
          <cell r="S26">
            <v>433.67421320547942</v>
          </cell>
          <cell r="T26">
            <v>516.67963890410954</v>
          </cell>
          <cell r="U26">
            <v>656.53277424657529</v>
          </cell>
          <cell r="V26">
            <v>225.44375342465753</v>
          </cell>
          <cell r="W26">
            <v>297.00329315068495</v>
          </cell>
          <cell r="X26">
            <v>397.32186301369859</v>
          </cell>
          <cell r="Y26">
            <v>415.2850756712329</v>
          </cell>
          <cell r="Z26">
            <v>523.18032383561649</v>
          </cell>
          <cell r="AA26">
            <v>684.71974410958899</v>
          </cell>
          <cell r="AC26" t="str">
            <v>TBD</v>
          </cell>
          <cell r="AG26" t="str">
            <v>N/A</v>
          </cell>
          <cell r="AH26" t="str">
            <v>N/A</v>
          </cell>
          <cell r="AI26" t="str">
            <v>N/A</v>
          </cell>
          <cell r="AJ26" t="str">
            <v>N/A</v>
          </cell>
          <cell r="AK26" t="str">
            <v>N/A</v>
          </cell>
          <cell r="AL26" t="str">
            <v>N/A</v>
          </cell>
          <cell r="AM26" t="str">
            <v>N/A</v>
          </cell>
          <cell r="AN26" t="str">
            <v>N/A</v>
          </cell>
          <cell r="AO26" t="str">
            <v>N/A</v>
          </cell>
          <cell r="AP26" t="str">
            <v>N/A</v>
          </cell>
          <cell r="AQ26" t="str">
            <v>N/A</v>
          </cell>
          <cell r="AR26" t="str">
            <v>N/A</v>
          </cell>
          <cell r="AS26" t="str">
            <v>N/A</v>
          </cell>
          <cell r="AT26" t="str">
            <v>N/A</v>
          </cell>
          <cell r="AU26" t="str">
            <v>N/A</v>
          </cell>
          <cell r="AV26" t="str">
            <v>N/A</v>
          </cell>
          <cell r="AW26" t="str">
            <v>N/A</v>
          </cell>
          <cell r="AX26" t="str">
            <v>N/A</v>
          </cell>
          <cell r="AY26" t="str">
            <v>N/A</v>
          </cell>
        </row>
        <row r="27">
          <cell r="A27">
            <v>22</v>
          </cell>
          <cell r="B27" t="str">
            <v>Human Resources Vice President, Mexico</v>
          </cell>
          <cell r="C27" t="str">
            <v>Javier Amaya</v>
          </cell>
          <cell r="D27" t="str">
            <v>Mexico</v>
          </cell>
          <cell r="E27" t="str">
            <v>North America and Trading</v>
          </cell>
          <cell r="F27">
            <v>2399</v>
          </cell>
          <cell r="G27">
            <v>4800</v>
          </cell>
          <cell r="H27" t="str">
            <v>Top Human Resources Exec</v>
          </cell>
          <cell r="I27">
            <v>0</v>
          </cell>
          <cell r="J27">
            <v>152.67768657534245</v>
          </cell>
          <cell r="K27">
            <v>175.33127342465755</v>
          </cell>
          <cell r="L27">
            <v>201.26120547945206</v>
          </cell>
          <cell r="M27">
            <v>0.36</v>
          </cell>
          <cell r="N27">
            <v>72.454033972602744</v>
          </cell>
          <cell r="O27">
            <v>207.64165374246571</v>
          </cell>
          <cell r="P27">
            <v>238.45053185753426</v>
          </cell>
          <cell r="Q27">
            <v>273.71523945205479</v>
          </cell>
          <cell r="R27">
            <v>142.89545589041094</v>
          </cell>
          <cell r="S27">
            <v>316.04281121095886</v>
          </cell>
          <cell r="T27">
            <v>362.93573598904112</v>
          </cell>
          <cell r="U27">
            <v>416.61069534246576</v>
          </cell>
          <cell r="V27">
            <v>208.46916493150684</v>
          </cell>
          <cell r="W27">
            <v>249.47028493150682</v>
          </cell>
          <cell r="X27">
            <v>298.52185315068493</v>
          </cell>
          <cell r="Y27">
            <v>316.87032239999996</v>
          </cell>
          <cell r="Z27">
            <v>373.95548906301372</v>
          </cell>
          <cell r="AA27">
            <v>441.4173090410959</v>
          </cell>
          <cell r="AB27" t="str">
            <v>Human Resources VP, Mexico</v>
          </cell>
          <cell r="AC27" t="str">
            <v>D1</v>
          </cell>
          <cell r="AD27" t="str">
            <v>MEXICO</v>
          </cell>
          <cell r="AE27" t="str">
            <v>DIR. REC. HUM.</v>
          </cell>
          <cell r="AF27" t="str">
            <v>JAVIER AMAYA</v>
          </cell>
          <cell r="AG27">
            <v>285899.70404710079</v>
          </cell>
          <cell r="AH27">
            <v>174700</v>
          </cell>
          <cell r="AI27">
            <v>460599.70404710079</v>
          </cell>
          <cell r="AJ27">
            <v>174700</v>
          </cell>
          <cell r="AK27">
            <v>84700.326086675079</v>
          </cell>
          <cell r="AL27">
            <v>259400.32608667508</v>
          </cell>
          <cell r="AM27">
            <v>720000.0301337759</v>
          </cell>
          <cell r="AN27">
            <v>190</v>
          </cell>
          <cell r="AO27">
            <v>250</v>
          </cell>
          <cell r="AP27">
            <v>305</v>
          </cell>
          <cell r="AQ27">
            <v>91024.146544546194</v>
          </cell>
          <cell r="AR27">
            <v>376923.85059164697</v>
          </cell>
          <cell r="AS27">
            <v>84700.326086675079</v>
          </cell>
          <cell r="AT27">
            <v>91024.146544546194</v>
          </cell>
          <cell r="AU27">
            <v>552648.32322286826</v>
          </cell>
          <cell r="AV27">
            <v>205</v>
          </cell>
          <cell r="AW27">
            <v>265</v>
          </cell>
          <cell r="AX27">
            <v>330</v>
          </cell>
          <cell r="AY27">
            <v>175724.47263122129</v>
          </cell>
        </row>
        <row r="28">
          <cell r="A28">
            <v>23</v>
          </cell>
          <cell r="B28" t="str">
            <v>Labor Relations Vice President, Mexico</v>
          </cell>
          <cell r="C28" t="str">
            <v>Guillermo Campuzano</v>
          </cell>
          <cell r="D28" t="str">
            <v>Mexico</v>
          </cell>
          <cell r="E28" t="str">
            <v>North America and Trading</v>
          </cell>
          <cell r="F28">
            <v>2399</v>
          </cell>
          <cell r="G28">
            <v>4800</v>
          </cell>
          <cell r="H28" t="str">
            <v>Top Labor Relations</v>
          </cell>
          <cell r="I28">
            <v>0</v>
          </cell>
          <cell r="J28">
            <v>148.73567123287671</v>
          </cell>
          <cell r="K28">
            <v>170.05791780821917</v>
          </cell>
          <cell r="L28">
            <v>204.22551780821917</v>
          </cell>
          <cell r="M28">
            <v>0.36</v>
          </cell>
          <cell r="N28">
            <v>73.52118641095889</v>
          </cell>
          <cell r="O28">
            <v>202.28051287671232</v>
          </cell>
          <cell r="P28">
            <v>231.27876821917806</v>
          </cell>
          <cell r="Q28">
            <v>277.74670421917801</v>
          </cell>
          <cell r="R28">
            <v>138.87335210958904</v>
          </cell>
          <cell r="S28">
            <v>303.42076931506847</v>
          </cell>
          <cell r="T28">
            <v>346.91815232876712</v>
          </cell>
          <cell r="U28">
            <v>416.62005632876708</v>
          </cell>
          <cell r="V28">
            <v>189.29994520547945</v>
          </cell>
          <cell r="W28">
            <v>223.10350684931507</v>
          </cell>
          <cell r="X28">
            <v>257.73915616438359</v>
          </cell>
          <cell r="Y28">
            <v>290.44020164383562</v>
          </cell>
          <cell r="Z28">
            <v>338.74289095890413</v>
          </cell>
          <cell r="AA28">
            <v>396.61250827397259</v>
          </cell>
          <cell r="AB28" t="str">
            <v>Labor Relations VP, Mexico</v>
          </cell>
          <cell r="AC28" t="str">
            <v>D2</v>
          </cell>
          <cell r="AD28" t="str">
            <v>MEXICO</v>
          </cell>
          <cell r="AE28" t="str">
            <v>DIR. REL. LAB.</v>
          </cell>
          <cell r="AF28" t="str">
            <v>GUILLERMO CAMPUZANO</v>
          </cell>
          <cell r="AG28">
            <v>211500</v>
          </cell>
          <cell r="AH28">
            <v>145500</v>
          </cell>
          <cell r="AI28">
            <v>357000</v>
          </cell>
          <cell r="AJ28">
            <v>145500</v>
          </cell>
          <cell r="AK28">
            <v>63399.59</v>
          </cell>
          <cell r="AL28">
            <v>208899.59</v>
          </cell>
          <cell r="AM28">
            <v>565899.59</v>
          </cell>
          <cell r="AN28">
            <v>170</v>
          </cell>
          <cell r="AO28">
            <v>220</v>
          </cell>
          <cell r="AP28">
            <v>270</v>
          </cell>
          <cell r="AQ28">
            <v>75853.455453788498</v>
          </cell>
          <cell r="AR28">
            <v>287353.45545378851</v>
          </cell>
          <cell r="AS28">
            <v>63399.59</v>
          </cell>
          <cell r="AT28">
            <v>75853.455453788498</v>
          </cell>
          <cell r="AU28">
            <v>426606.50090757699</v>
          </cell>
          <cell r="AV28">
            <v>180</v>
          </cell>
          <cell r="AW28">
            <v>235</v>
          </cell>
          <cell r="AX28">
            <v>285</v>
          </cell>
          <cell r="AY28">
            <v>139253.04545378848</v>
          </cell>
        </row>
        <row r="29">
          <cell r="A29">
            <v>24</v>
          </cell>
          <cell r="B29" t="str">
            <v>Operations Support Director</v>
          </cell>
          <cell r="C29" t="str">
            <v>Alberto Lazaro</v>
          </cell>
          <cell r="D29" t="str">
            <v>Mexico</v>
          </cell>
          <cell r="E29" t="str">
            <v>North America and Trading</v>
          </cell>
          <cell r="F29">
            <v>2399</v>
          </cell>
          <cell r="G29">
            <v>4800</v>
          </cell>
          <cell r="H29" t="str">
            <v>Top Manufacturing Engineering</v>
          </cell>
          <cell r="I29" t="str">
            <v>Top Manufacturing Exec</v>
          </cell>
          <cell r="J29">
            <v>134.53817534246573</v>
          </cell>
          <cell r="K29">
            <v>151.80399452054795</v>
          </cell>
          <cell r="L29">
            <v>211.45427945205478</v>
          </cell>
          <cell r="M29">
            <v>0.33</v>
          </cell>
          <cell r="N29">
            <v>69.779912219178087</v>
          </cell>
          <cell r="O29">
            <v>178.93577320547945</v>
          </cell>
          <cell r="P29">
            <v>201.89931271232876</v>
          </cell>
          <cell r="Q29">
            <v>281.23419167123285</v>
          </cell>
          <cell r="R29">
            <v>118.41439649315069</v>
          </cell>
          <cell r="S29">
            <v>254.27715139726027</v>
          </cell>
          <cell r="T29">
            <v>286.90954964383559</v>
          </cell>
          <cell r="U29">
            <v>399.64858816438357</v>
          </cell>
          <cell r="V29">
            <v>179.9389589041096</v>
          </cell>
          <cell r="W29">
            <v>195.74862465753424</v>
          </cell>
          <cell r="X29">
            <v>262.05561095890414</v>
          </cell>
          <cell r="Y29">
            <v>255.28033709589042</v>
          </cell>
          <cell r="Z29">
            <v>280.75886158904109</v>
          </cell>
          <cell r="AA29">
            <v>380.4700074520548</v>
          </cell>
          <cell r="AB29" t="str">
            <v>Operations Support Director, Mexico</v>
          </cell>
          <cell r="AC29" t="str">
            <v>D2</v>
          </cell>
          <cell r="AD29" t="str">
            <v>MEXICO</v>
          </cell>
          <cell r="AE29" t="str">
            <v>GTE. OPER.</v>
          </cell>
          <cell r="AF29" t="str">
            <v>ALBERTO LAZARO</v>
          </cell>
          <cell r="AG29">
            <v>213499.58890123028</v>
          </cell>
          <cell r="AH29">
            <v>151700</v>
          </cell>
          <cell r="AI29">
            <v>365199.58890123025</v>
          </cell>
          <cell r="AJ29">
            <v>151700</v>
          </cell>
          <cell r="AK29">
            <v>63299.601920238034</v>
          </cell>
          <cell r="AL29">
            <v>214999.60192023803</v>
          </cell>
          <cell r="AM29">
            <v>580199.19082146825</v>
          </cell>
          <cell r="AN29">
            <v>170</v>
          </cell>
          <cell r="AO29">
            <v>220</v>
          </cell>
          <cell r="AP29">
            <v>270</v>
          </cell>
          <cell r="AQ29">
            <v>75853.455453788498</v>
          </cell>
          <cell r="AR29">
            <v>289353.04435501876</v>
          </cell>
          <cell r="AS29">
            <v>63299.601920238034</v>
          </cell>
          <cell r="AT29">
            <v>75853.455453788498</v>
          </cell>
          <cell r="AU29">
            <v>428506.10172904533</v>
          </cell>
          <cell r="AV29">
            <v>180</v>
          </cell>
          <cell r="AW29">
            <v>235</v>
          </cell>
          <cell r="AX29">
            <v>285</v>
          </cell>
          <cell r="AY29">
            <v>139153.05737402654</v>
          </cell>
        </row>
        <row r="30">
          <cell r="A30">
            <v>25</v>
          </cell>
          <cell r="B30" t="str">
            <v>President of Europe and Asia</v>
          </cell>
          <cell r="C30" t="str">
            <v>Jose Luis Saenz</v>
          </cell>
          <cell r="D30" t="str">
            <v>Spain, Phillippines, Indonesia and Egypt</v>
          </cell>
          <cell r="E30" t="str">
            <v>Director General</v>
          </cell>
          <cell r="F30">
            <v>1721</v>
          </cell>
          <cell r="G30">
            <v>3400</v>
          </cell>
          <cell r="H30" t="str">
            <v>Multi Profit Center Head</v>
          </cell>
          <cell r="I30">
            <v>0</v>
          </cell>
          <cell r="J30">
            <v>317.02540273972602</v>
          </cell>
          <cell r="K30">
            <v>377.97582465753419</v>
          </cell>
          <cell r="L30">
            <v>450.57547397260271</v>
          </cell>
          <cell r="M30">
            <v>0.56000000000000005</v>
          </cell>
          <cell r="N30">
            <v>252.32226542465753</v>
          </cell>
          <cell r="O30">
            <v>494.55962827397258</v>
          </cell>
          <cell r="P30">
            <v>589.64228646575339</v>
          </cell>
          <cell r="Q30">
            <v>702.89773939726024</v>
          </cell>
          <cell r="R30">
            <v>991.266042739726</v>
          </cell>
          <cell r="S30">
            <v>1192.0155143013699</v>
          </cell>
          <cell r="T30">
            <v>1421.1891007123286</v>
          </cell>
          <cell r="U30">
            <v>1694.1637821369864</v>
          </cell>
          <cell r="V30">
            <v>500.2927123287671</v>
          </cell>
          <cell r="W30">
            <v>634.57086027397258</v>
          </cell>
          <cell r="X30">
            <v>804.83679999999993</v>
          </cell>
          <cell r="Y30">
            <v>1197.7485983561644</v>
          </cell>
          <cell r="Z30">
            <v>1466.117674520548</v>
          </cell>
          <cell r="AA30">
            <v>1796.1028427397259</v>
          </cell>
          <cell r="AB30" t="str">
            <v>President of Europe and Asia</v>
          </cell>
          <cell r="AC30" t="str">
            <v>A1</v>
          </cell>
          <cell r="AD30" t="str">
            <v>EUROPA-ASIA</v>
          </cell>
          <cell r="AE30" t="str">
            <v>DIRECTOR GENERAL</v>
          </cell>
          <cell r="AF30" t="str">
            <v>JOSE LUIS SAENZ DE MIERA</v>
          </cell>
          <cell r="AG30">
            <v>1201100</v>
          </cell>
          <cell r="AH30">
            <v>721300</v>
          </cell>
          <cell r="AI30">
            <v>1922400</v>
          </cell>
          <cell r="AJ30">
            <v>721300</v>
          </cell>
          <cell r="AK30">
            <v>579900.37277486909</v>
          </cell>
          <cell r="AL30">
            <v>1301200.3727748692</v>
          </cell>
          <cell r="AM30">
            <v>3223600.3727748692</v>
          </cell>
          <cell r="AN30">
            <v>350</v>
          </cell>
          <cell r="AO30">
            <v>460</v>
          </cell>
          <cell r="AP30">
            <v>570</v>
          </cell>
          <cell r="AQ30">
            <v>417194.00499583676</v>
          </cell>
          <cell r="AR30">
            <v>1618294.0049958369</v>
          </cell>
          <cell r="AS30">
            <v>579900.37277486909</v>
          </cell>
          <cell r="AT30">
            <v>417194.00499583676</v>
          </cell>
          <cell r="AU30">
            <v>2615388.382766543</v>
          </cell>
          <cell r="AV30">
            <v>395</v>
          </cell>
          <cell r="AW30">
            <v>515</v>
          </cell>
          <cell r="AX30">
            <v>645</v>
          </cell>
          <cell r="AY30">
            <v>997094.37777070585</v>
          </cell>
        </row>
        <row r="31">
          <cell r="A31">
            <v>26</v>
          </cell>
          <cell r="B31" t="str">
            <v>Ready Mix Operations Vice President, Spain</v>
          </cell>
          <cell r="C31" t="str">
            <v>Ismael Fernandez</v>
          </cell>
          <cell r="D31" t="str">
            <v>Spain, Concrete</v>
          </cell>
          <cell r="E31" t="str">
            <v>Europe and Asia</v>
          </cell>
          <cell r="F31">
            <v>201</v>
          </cell>
          <cell r="G31">
            <v>400</v>
          </cell>
          <cell r="H31" t="str">
            <v>Single Profit Center Head</v>
          </cell>
          <cell r="I31">
            <v>0</v>
          </cell>
          <cell r="J31">
            <v>191.06813150684928</v>
          </cell>
          <cell r="K31">
            <v>224.76768219178081</v>
          </cell>
          <cell r="L31">
            <v>264.4998684931507</v>
          </cell>
          <cell r="M31">
            <v>0.42</v>
          </cell>
          <cell r="N31">
            <v>111.08994476712328</v>
          </cell>
          <cell r="O31">
            <v>271.31674673972594</v>
          </cell>
          <cell r="P31">
            <v>319.17010871232873</v>
          </cell>
          <cell r="Q31">
            <v>375.58981326027396</v>
          </cell>
          <cell r="R31">
            <v>335.91483298630141</v>
          </cell>
          <cell r="S31">
            <v>513.97327375342456</v>
          </cell>
          <cell r="T31">
            <v>604.62506509589036</v>
          </cell>
          <cell r="U31">
            <v>711.50464624657536</v>
          </cell>
          <cell r="V31">
            <v>266.16404383561644</v>
          </cell>
          <cell r="W31">
            <v>326.17836712328767</v>
          </cell>
          <cell r="X31">
            <v>399.81812602739723</v>
          </cell>
          <cell r="Y31">
            <v>508.820570849315</v>
          </cell>
          <cell r="Z31">
            <v>611.63332350684937</v>
          </cell>
          <cell r="AA31">
            <v>735.73295901369863</v>
          </cell>
          <cell r="AB31" t="str">
            <v>Ready Mix Ops VP, Spain</v>
          </cell>
          <cell r="AC31" t="str">
            <v>D1</v>
          </cell>
          <cell r="AD31" t="str">
            <v>ESPAÑA</v>
          </cell>
          <cell r="AE31" t="str">
            <v>DIR. CONCRETO</v>
          </cell>
          <cell r="AF31" t="str">
            <v>ISMAEL FERNANDEZ</v>
          </cell>
          <cell r="AG31">
            <v>295800</v>
          </cell>
          <cell r="AH31">
            <v>130062</v>
          </cell>
          <cell r="AI31">
            <v>425862</v>
          </cell>
          <cell r="AJ31">
            <v>130062</v>
          </cell>
          <cell r="AK31">
            <v>75800.308999999994</v>
          </cell>
          <cell r="AL31">
            <v>179800.30900000001</v>
          </cell>
          <cell r="AM31">
            <v>605662.30900000001</v>
          </cell>
          <cell r="AN31">
            <v>190</v>
          </cell>
          <cell r="AO31">
            <v>250</v>
          </cell>
          <cell r="AP31">
            <v>305</v>
          </cell>
          <cell r="AQ31">
            <v>91024.146544546194</v>
          </cell>
          <cell r="AR31">
            <v>386824.14654454618</v>
          </cell>
          <cell r="AS31">
            <v>75800.308999999994</v>
          </cell>
          <cell r="AT31">
            <v>91024.146544546194</v>
          </cell>
          <cell r="AU31">
            <v>553648.60208909237</v>
          </cell>
          <cell r="AV31">
            <v>205</v>
          </cell>
          <cell r="AW31">
            <v>265</v>
          </cell>
          <cell r="AX31">
            <v>330</v>
          </cell>
          <cell r="AY31">
            <v>166824.45554454619</v>
          </cell>
        </row>
        <row r="32">
          <cell r="A32">
            <v>27</v>
          </cell>
          <cell r="B32" t="str">
            <v>Cement Operations Vice President, Spain</v>
          </cell>
          <cell r="C32" t="str">
            <v>Pedro Ferragut</v>
          </cell>
          <cell r="D32" t="str">
            <v>Spain, Cement</v>
          </cell>
          <cell r="E32" t="str">
            <v>Europe and Asia</v>
          </cell>
          <cell r="F32">
            <v>629</v>
          </cell>
          <cell r="G32">
            <v>1300</v>
          </cell>
          <cell r="H32" t="str">
            <v>Single Profit Center Head</v>
          </cell>
          <cell r="I32">
            <v>0</v>
          </cell>
          <cell r="J32">
            <v>222.16740821917807</v>
          </cell>
          <cell r="K32">
            <v>261.37953972602742</v>
          </cell>
          <cell r="L32">
            <v>307.66441643835617</v>
          </cell>
          <cell r="M32">
            <v>0.52</v>
          </cell>
          <cell r="N32">
            <v>159.98549654794522</v>
          </cell>
          <cell r="O32">
            <v>337.6944604931507</v>
          </cell>
          <cell r="P32">
            <v>397.29690038356171</v>
          </cell>
          <cell r="Q32">
            <v>467.64991298630139</v>
          </cell>
          <cell r="R32">
            <v>446.11340383561645</v>
          </cell>
          <cell r="S32">
            <v>659.83720241095887</v>
          </cell>
          <cell r="T32">
            <v>776.29723298630142</v>
          </cell>
          <cell r="U32">
            <v>913.7633168219179</v>
          </cell>
          <cell r="V32">
            <v>327.11446575342467</v>
          </cell>
          <cell r="W32">
            <v>400.96224657534248</v>
          </cell>
          <cell r="X32">
            <v>491.45178082191779</v>
          </cell>
          <cell r="Y32">
            <v>649.25720767123289</v>
          </cell>
          <cell r="Z32">
            <v>779.96257917808225</v>
          </cell>
          <cell r="AA32">
            <v>937.56518465753425</v>
          </cell>
          <cell r="AB32" t="str">
            <v>Cement Ops VP, Spain</v>
          </cell>
          <cell r="AC32" t="str">
            <v>C1</v>
          </cell>
          <cell r="AD32" t="str">
            <v>ESPAÑA</v>
          </cell>
          <cell r="AE32" t="str">
            <v>DIR. OPER.</v>
          </cell>
          <cell r="AF32" t="str">
            <v>PEDRO FERRAGUT</v>
          </cell>
          <cell r="AG32">
            <v>312700</v>
          </cell>
          <cell r="AH32">
            <v>216770</v>
          </cell>
          <cell r="AI32">
            <v>529470</v>
          </cell>
          <cell r="AJ32">
            <v>216770</v>
          </cell>
          <cell r="AK32">
            <v>72200.384000000005</v>
          </cell>
          <cell r="AL32">
            <v>245600.38400000002</v>
          </cell>
          <cell r="AM32">
            <v>775070.38400000008</v>
          </cell>
          <cell r="AN32">
            <v>245</v>
          </cell>
          <cell r="AO32">
            <v>320</v>
          </cell>
          <cell r="AP32">
            <v>390</v>
          </cell>
          <cell r="AQ32">
            <v>151706.910907577</v>
          </cell>
          <cell r="AR32">
            <v>464406.91090757702</v>
          </cell>
          <cell r="AS32">
            <v>72200.384000000005</v>
          </cell>
          <cell r="AT32">
            <v>151706.910907577</v>
          </cell>
          <cell r="AU32">
            <v>688314.20581515401</v>
          </cell>
          <cell r="AV32">
            <v>260</v>
          </cell>
          <cell r="AW32">
            <v>340</v>
          </cell>
          <cell r="AX32">
            <v>415</v>
          </cell>
          <cell r="AY32">
            <v>223907.29490757699</v>
          </cell>
        </row>
        <row r="33">
          <cell r="A33">
            <v>28</v>
          </cell>
          <cell r="B33" t="str">
            <v>President of CEMEX Spain</v>
          </cell>
          <cell r="C33" t="str">
            <v>Ignacio Ortiz</v>
          </cell>
          <cell r="D33" t="str">
            <v>Spain</v>
          </cell>
          <cell r="E33" t="str">
            <v>Europe and Asia</v>
          </cell>
          <cell r="F33">
            <v>836</v>
          </cell>
          <cell r="G33">
            <v>1700</v>
          </cell>
          <cell r="H33" t="str">
            <v>Multi Profit Center Head</v>
          </cell>
          <cell r="I33">
            <v>0</v>
          </cell>
          <cell r="J33">
            <v>284.67799452054794</v>
          </cell>
          <cell r="K33">
            <v>339.3877589041096</v>
          </cell>
          <cell r="L33">
            <v>404.7066410958904</v>
          </cell>
          <cell r="M33">
            <v>0.53</v>
          </cell>
          <cell r="N33">
            <v>214.49451978082192</v>
          </cell>
          <cell r="O33">
            <v>435.55733161643838</v>
          </cell>
          <cell r="P33">
            <v>519.26327112328772</v>
          </cell>
          <cell r="Q33">
            <v>645</v>
          </cell>
          <cell r="R33">
            <v>801.319149369863</v>
          </cell>
          <cell r="S33">
            <v>999.21976076712326</v>
          </cell>
          <cell r="T33">
            <v>1191.2510337534247</v>
          </cell>
          <cell r="U33">
            <v>1446.319149369863</v>
          </cell>
          <cell r="V33">
            <v>430.29333698630137</v>
          </cell>
          <cell r="W33">
            <v>545.74550136986306</v>
          </cell>
          <cell r="X33">
            <v>692.19293150684928</v>
          </cell>
          <cell r="Y33">
            <v>993.95576613698631</v>
          </cell>
          <cell r="Z33">
            <v>1217.733264</v>
          </cell>
          <cell r="AA33">
            <v>1493.5120808767124</v>
          </cell>
          <cell r="AB33" t="str">
            <v>President CEMEX Spain</v>
          </cell>
          <cell r="AC33" t="str">
            <v>B1</v>
          </cell>
          <cell r="AD33" t="str">
            <v>ESPAÑA</v>
          </cell>
          <cell r="AE33" t="str">
            <v>DIRECTOR</v>
          </cell>
          <cell r="AF33" t="str">
            <v>IGNACIO ORTIZ</v>
          </cell>
          <cell r="AG33">
            <v>512800.27272727271</v>
          </cell>
          <cell r="AH33">
            <v>411863</v>
          </cell>
          <cell r="AI33">
            <v>924663.27272727271</v>
          </cell>
          <cell r="AJ33">
            <v>411863</v>
          </cell>
          <cell r="AK33">
            <v>102400.48</v>
          </cell>
          <cell r="AL33">
            <v>431900.48</v>
          </cell>
          <cell r="AM33">
            <v>1356563.7527272727</v>
          </cell>
          <cell r="AN33">
            <v>310</v>
          </cell>
          <cell r="AO33">
            <v>405</v>
          </cell>
          <cell r="AP33">
            <v>495</v>
          </cell>
          <cell r="AQ33">
            <v>288243.13072439632</v>
          </cell>
          <cell r="AR33">
            <v>801043.40345166903</v>
          </cell>
          <cell r="AS33">
            <v>102400.48</v>
          </cell>
          <cell r="AT33">
            <v>288243.13072439632</v>
          </cell>
          <cell r="AU33">
            <v>1191687.0141760653</v>
          </cell>
          <cell r="AV33">
            <v>330</v>
          </cell>
          <cell r="AW33">
            <v>430</v>
          </cell>
          <cell r="AX33">
            <v>530</v>
          </cell>
          <cell r="AY33">
            <v>390643.61072439631</v>
          </cell>
        </row>
        <row r="34">
          <cell r="A34">
            <v>29</v>
          </cell>
          <cell r="B34" t="str">
            <v>Finance and Administration Vice President, Spain</v>
          </cell>
          <cell r="C34" t="str">
            <v>Antonio Burgos</v>
          </cell>
          <cell r="D34" t="str">
            <v>Spain</v>
          </cell>
          <cell r="E34" t="str">
            <v>Europe and Asia</v>
          </cell>
          <cell r="F34">
            <v>836</v>
          </cell>
          <cell r="G34">
            <v>1700</v>
          </cell>
          <cell r="H34" t="str">
            <v>Top Finance Executive</v>
          </cell>
          <cell r="I34">
            <v>0</v>
          </cell>
          <cell r="J34">
            <v>175.98654246575342</v>
          </cell>
          <cell r="K34">
            <v>204.79757808219179</v>
          </cell>
          <cell r="L34">
            <v>238.39311780821916</v>
          </cell>
          <cell r="M34">
            <v>0.4</v>
          </cell>
          <cell r="N34">
            <v>95.357247123287664</v>
          </cell>
          <cell r="O34">
            <v>246.38115945205476</v>
          </cell>
          <cell r="P34">
            <v>286.71660931506847</v>
          </cell>
          <cell r="Q34">
            <v>333.75036493150679</v>
          </cell>
          <cell r="R34">
            <v>252.69670487671232</v>
          </cell>
          <cell r="S34">
            <v>432.92689446575338</v>
          </cell>
          <cell r="T34">
            <v>503.80204208219175</v>
          </cell>
          <cell r="U34">
            <v>586.44706980821911</v>
          </cell>
          <cell r="V34">
            <v>239.12119452054793</v>
          </cell>
          <cell r="W34">
            <v>294.03898082191779</v>
          </cell>
          <cell r="X34">
            <v>361.75011506849313</v>
          </cell>
          <cell r="Y34">
            <v>425.66692953424655</v>
          </cell>
          <cell r="Z34">
            <v>511.12441358904107</v>
          </cell>
          <cell r="AA34">
            <v>614.44681994520545</v>
          </cell>
          <cell r="AB34" t="str">
            <v>Finance and Admin VP, Spain</v>
          </cell>
          <cell r="AC34" t="str">
            <v>C2</v>
          </cell>
          <cell r="AD34" t="str">
            <v>ESPAÑA</v>
          </cell>
          <cell r="AE34" t="str">
            <v>DIR. ADM. Y FIN.</v>
          </cell>
          <cell r="AF34" t="str">
            <v>ANTONIO BURGOS</v>
          </cell>
          <cell r="AG34">
            <v>268099.5</v>
          </cell>
          <cell r="AH34">
            <v>184255</v>
          </cell>
          <cell r="AI34">
            <v>452354.5</v>
          </cell>
          <cell r="AJ34">
            <v>184255</v>
          </cell>
          <cell r="AK34">
            <v>61899.817499999983</v>
          </cell>
          <cell r="AL34">
            <v>209299.81749999998</v>
          </cell>
          <cell r="AM34">
            <v>661654.3175</v>
          </cell>
          <cell r="AN34">
            <v>215</v>
          </cell>
          <cell r="AO34">
            <v>280</v>
          </cell>
          <cell r="AP34">
            <v>345</v>
          </cell>
          <cell r="AQ34">
            <v>128950.87427144044</v>
          </cell>
          <cell r="AR34">
            <v>397050.37427144044</v>
          </cell>
          <cell r="AS34">
            <v>61899.817499999983</v>
          </cell>
          <cell r="AT34">
            <v>128950.87427144044</v>
          </cell>
          <cell r="AU34">
            <v>587901.06604288088</v>
          </cell>
          <cell r="AV34">
            <v>230</v>
          </cell>
          <cell r="AW34">
            <v>300</v>
          </cell>
          <cell r="AX34">
            <v>370</v>
          </cell>
          <cell r="AY34">
            <v>190850.69177144041</v>
          </cell>
        </row>
        <row r="35">
          <cell r="A35">
            <v>30</v>
          </cell>
          <cell r="B35" t="str">
            <v>Legal Vice President, Spain</v>
          </cell>
          <cell r="C35" t="str">
            <v>Juan Pelegri</v>
          </cell>
          <cell r="D35" t="str">
            <v>Spain</v>
          </cell>
          <cell r="E35" t="str">
            <v>Europe and Asia</v>
          </cell>
          <cell r="F35">
            <v>836</v>
          </cell>
          <cell r="G35">
            <v>1700</v>
          </cell>
          <cell r="H35" t="str">
            <v>Top Legal Executive</v>
          </cell>
          <cell r="I35">
            <v>0</v>
          </cell>
          <cell r="J35">
            <v>163.19319452054793</v>
          </cell>
          <cell r="K35">
            <v>193.98043835616437</v>
          </cell>
          <cell r="L35">
            <v>242.01269917808219</v>
          </cell>
          <cell r="M35">
            <v>0.38</v>
          </cell>
          <cell r="N35">
            <v>91.964825687671237</v>
          </cell>
          <cell r="O35">
            <v>225.20660843835614</v>
          </cell>
          <cell r="P35">
            <v>267.69300493150683</v>
          </cell>
          <cell r="Q35">
            <v>333.97752486575337</v>
          </cell>
          <cell r="R35">
            <v>222.65168324383563</v>
          </cell>
          <cell r="S35">
            <v>375.34434739726021</v>
          </cell>
          <cell r="T35">
            <v>446.15500821917806</v>
          </cell>
          <cell r="U35">
            <v>556.62920810958894</v>
          </cell>
          <cell r="V35">
            <v>211.03823561643836</v>
          </cell>
          <cell r="W35">
            <v>262.21162739726026</v>
          </cell>
          <cell r="X35">
            <v>325.76232328767122</v>
          </cell>
          <cell r="Y35">
            <v>361.17597457534248</v>
          </cell>
          <cell r="Z35">
            <v>440.67363068493148</v>
          </cell>
          <cell r="AA35">
            <v>548.41400653150686</v>
          </cell>
          <cell r="AB35" t="str">
            <v>Legal VP, Spain</v>
          </cell>
          <cell r="AC35" t="str">
            <v>D1</v>
          </cell>
          <cell r="AD35" t="str">
            <v>ESPAÑA</v>
          </cell>
          <cell r="AE35" t="str">
            <v>DIR. LEGAL</v>
          </cell>
          <cell r="AF35" t="str">
            <v>JUAN PELEGRI</v>
          </cell>
          <cell r="AG35">
            <v>325200</v>
          </cell>
          <cell r="AH35">
            <v>130062</v>
          </cell>
          <cell r="AI35">
            <v>455262</v>
          </cell>
          <cell r="AJ35">
            <v>130062</v>
          </cell>
          <cell r="AK35">
            <v>72200.384000000005</v>
          </cell>
          <cell r="AL35">
            <v>176200.38400000002</v>
          </cell>
          <cell r="AM35">
            <v>631462.38400000008</v>
          </cell>
          <cell r="AN35">
            <v>190</v>
          </cell>
          <cell r="AO35">
            <v>250</v>
          </cell>
          <cell r="AP35">
            <v>305</v>
          </cell>
          <cell r="AQ35">
            <v>91024.146544546194</v>
          </cell>
          <cell r="AR35">
            <v>416224.14654454618</v>
          </cell>
          <cell r="AS35">
            <v>72200.384000000005</v>
          </cell>
          <cell r="AT35">
            <v>91024.146544546194</v>
          </cell>
          <cell r="AU35">
            <v>579448.67708909244</v>
          </cell>
          <cell r="AV35">
            <v>205</v>
          </cell>
          <cell r="AW35">
            <v>265</v>
          </cell>
          <cell r="AX35">
            <v>330</v>
          </cell>
          <cell r="AY35">
            <v>163224.5305445462</v>
          </cell>
        </row>
        <row r="36">
          <cell r="A36">
            <v>31</v>
          </cell>
          <cell r="B36" t="str">
            <v>Technical Vice President, Spain</v>
          </cell>
          <cell r="C36" t="str">
            <v>Antonio Villalon</v>
          </cell>
          <cell r="D36" t="str">
            <v>Spain</v>
          </cell>
          <cell r="E36" t="str">
            <v>Europe and Asia</v>
          </cell>
          <cell r="F36">
            <v>836</v>
          </cell>
          <cell r="G36">
            <v>1700</v>
          </cell>
          <cell r="H36" t="str">
            <v>Top Engineering Exec</v>
          </cell>
          <cell r="I36" t="str">
            <v>Top Research and Develop</v>
          </cell>
          <cell r="J36">
            <v>154.14424109589041</v>
          </cell>
          <cell r="K36">
            <v>189.45596164383562</v>
          </cell>
          <cell r="L36">
            <v>233.97265205479451</v>
          </cell>
          <cell r="M36">
            <v>0.38</v>
          </cell>
          <cell r="N36">
            <v>88.909607780821915</v>
          </cell>
          <cell r="O36">
            <v>212.71905271232873</v>
          </cell>
          <cell r="P36">
            <v>261.44922706849314</v>
          </cell>
          <cell r="Q36">
            <v>322.88225983561642</v>
          </cell>
          <cell r="R36">
            <v>201.21648076712327</v>
          </cell>
          <cell r="S36">
            <v>345.28310005479449</v>
          </cell>
          <cell r="T36">
            <v>424.38135408219176</v>
          </cell>
          <cell r="U36">
            <v>524.09874060273967</v>
          </cell>
          <cell r="V36">
            <v>201.20920000000001</v>
          </cell>
          <cell r="W36">
            <v>259.24731506849309</v>
          </cell>
          <cell r="X36">
            <v>336.37144109589042</v>
          </cell>
          <cell r="Y36">
            <v>333.77324734246577</v>
          </cell>
          <cell r="Z36">
            <v>422.17944208219171</v>
          </cell>
          <cell r="AA36">
            <v>537.58792186301366</v>
          </cell>
          <cell r="AB36" t="str">
            <v>Technical VP, Spain</v>
          </cell>
          <cell r="AC36" t="str">
            <v>D2</v>
          </cell>
          <cell r="AD36" t="str">
            <v>ESPAÑA</v>
          </cell>
          <cell r="AE36" t="str">
            <v>DIR. TECNICA</v>
          </cell>
          <cell r="AF36" t="str">
            <v>ANTONIO VILLALON</v>
          </cell>
          <cell r="AG36">
            <v>308200</v>
          </cell>
          <cell r="AH36">
            <v>108385</v>
          </cell>
          <cell r="AI36">
            <v>416585</v>
          </cell>
          <cell r="AJ36">
            <v>108385</v>
          </cell>
          <cell r="AK36">
            <v>71200.385500000004</v>
          </cell>
          <cell r="AL36">
            <v>157900.3855</v>
          </cell>
          <cell r="AM36">
            <v>574485.38549999997</v>
          </cell>
          <cell r="AN36">
            <v>170</v>
          </cell>
          <cell r="AO36">
            <v>220</v>
          </cell>
          <cell r="AP36">
            <v>270</v>
          </cell>
          <cell r="AQ36">
            <v>75853.455453788498</v>
          </cell>
          <cell r="AR36">
            <v>384053.45545378851</v>
          </cell>
          <cell r="AS36">
            <v>71200.385500000004</v>
          </cell>
          <cell r="AT36">
            <v>75853.455453788498</v>
          </cell>
          <cell r="AU36">
            <v>531107.296407577</v>
          </cell>
          <cell r="AV36">
            <v>180</v>
          </cell>
          <cell r="AW36">
            <v>235</v>
          </cell>
          <cell r="AX36">
            <v>285</v>
          </cell>
          <cell r="AY36">
            <v>147053.84095378849</v>
          </cell>
        </row>
        <row r="37">
          <cell r="A37">
            <v>32</v>
          </cell>
          <cell r="B37" t="str">
            <v>Human Resources Vice President, Spain &amp; Egypt</v>
          </cell>
          <cell r="C37" t="str">
            <v>Emilio Rodera</v>
          </cell>
          <cell r="D37" t="str">
            <v>Spain and Egypt</v>
          </cell>
          <cell r="E37" t="str">
            <v>Europe and Asia</v>
          </cell>
          <cell r="F37">
            <v>1042</v>
          </cell>
          <cell r="G37">
            <v>2110</v>
          </cell>
          <cell r="H37" t="str">
            <v>Top Human Resources Exec</v>
          </cell>
          <cell r="I37">
            <v>0</v>
          </cell>
          <cell r="J37">
            <v>150.29583561643835</v>
          </cell>
          <cell r="K37">
            <v>172.55418082191781</v>
          </cell>
          <cell r="L37">
            <v>198.03686575342465</v>
          </cell>
          <cell r="M37">
            <v>0.36</v>
          </cell>
          <cell r="N37">
            <v>71.293271671232873</v>
          </cell>
          <cell r="O37">
            <v>204.40233643835614</v>
          </cell>
          <cell r="P37">
            <v>234.6736859178082</v>
          </cell>
          <cell r="Q37">
            <v>282.79664429589036</v>
          </cell>
          <cell r="R37">
            <v>136.645437369863</v>
          </cell>
          <cell r="S37">
            <v>308.1064630136986</v>
          </cell>
          <cell r="T37">
            <v>353.73607068493146</v>
          </cell>
          <cell r="U37">
            <v>419.44208166575334</v>
          </cell>
          <cell r="V37">
            <v>196.89274520547946</v>
          </cell>
          <cell r="W37">
            <v>235.4808109589041</v>
          </cell>
          <cell r="X37">
            <v>281.76568767123285</v>
          </cell>
          <cell r="Y37">
            <v>300.59687178082191</v>
          </cell>
          <cell r="Z37">
            <v>354.54319572602736</v>
          </cell>
          <cell r="AA37">
            <v>418.41112504109583</v>
          </cell>
          <cell r="AB37" t="str">
            <v>Human Resources VP, Spain</v>
          </cell>
          <cell r="AC37" t="str">
            <v>D1</v>
          </cell>
          <cell r="AD37" t="str">
            <v>ESPAÑA</v>
          </cell>
          <cell r="AE37" t="str">
            <v>DIR. REC. HUM.</v>
          </cell>
          <cell r="AF37" t="str">
            <v>EMILIO RODERA</v>
          </cell>
          <cell r="AG37">
            <v>328400</v>
          </cell>
          <cell r="AH37">
            <v>130062</v>
          </cell>
          <cell r="AI37">
            <v>458462</v>
          </cell>
          <cell r="AJ37">
            <v>130062</v>
          </cell>
          <cell r="AK37">
            <v>75900.308999999994</v>
          </cell>
          <cell r="AL37">
            <v>179900.30900000001</v>
          </cell>
          <cell r="AM37">
            <v>638362.30900000001</v>
          </cell>
          <cell r="AN37">
            <v>190</v>
          </cell>
          <cell r="AO37">
            <v>250</v>
          </cell>
          <cell r="AP37">
            <v>305</v>
          </cell>
          <cell r="AQ37">
            <v>91024.146544546194</v>
          </cell>
          <cell r="AR37">
            <v>419424.14654454618</v>
          </cell>
          <cell r="AS37">
            <v>75900.308999999994</v>
          </cell>
          <cell r="AT37">
            <v>91024.146544546194</v>
          </cell>
          <cell r="AU37">
            <v>586348.60208909237</v>
          </cell>
          <cell r="AV37">
            <v>205</v>
          </cell>
          <cell r="AW37">
            <v>265</v>
          </cell>
          <cell r="AX37">
            <v>330</v>
          </cell>
          <cell r="AY37">
            <v>166924.45554454619</v>
          </cell>
        </row>
        <row r="38">
          <cell r="A38">
            <v>33</v>
          </cell>
          <cell r="B38" t="str">
            <v>President of CEMEX Phillippines</v>
          </cell>
          <cell r="C38" t="str">
            <v>Francisco Cue</v>
          </cell>
          <cell r="D38" t="str">
            <v xml:space="preserve">Philippines </v>
          </cell>
          <cell r="E38" t="str">
            <v>Europe and Asia</v>
          </cell>
          <cell r="F38">
            <v>177</v>
          </cell>
          <cell r="G38">
            <v>355</v>
          </cell>
          <cell r="H38" t="str">
            <v>Multi Profit Center Head</v>
          </cell>
          <cell r="I38">
            <v>0</v>
          </cell>
          <cell r="J38">
            <v>223.31152876712326</v>
          </cell>
          <cell r="K38">
            <v>266.26805479452054</v>
          </cell>
          <cell r="L38">
            <v>317.33743561643837</v>
          </cell>
          <cell r="M38">
            <v>0.47</v>
          </cell>
          <cell r="N38">
            <v>149.14859473972604</v>
          </cell>
          <cell r="O38">
            <v>328.26794728767118</v>
          </cell>
          <cell r="P38">
            <v>391.41404054794521</v>
          </cell>
          <cell r="Q38">
            <v>466.48603035616441</v>
          </cell>
          <cell r="R38">
            <v>466.48603035616441</v>
          </cell>
          <cell r="S38">
            <v>656.53589457534235</v>
          </cell>
          <cell r="T38">
            <v>782.82808109589041</v>
          </cell>
          <cell r="U38">
            <v>932.97206071232881</v>
          </cell>
          <cell r="V38">
            <v>306.00024109589037</v>
          </cell>
          <cell r="W38">
            <v>388.16889863013694</v>
          </cell>
          <cell r="X38">
            <v>492.38787945205473</v>
          </cell>
          <cell r="Y38">
            <v>634.26818838356155</v>
          </cell>
          <cell r="Z38">
            <v>779.58293917808214</v>
          </cell>
          <cell r="AA38">
            <v>958.8739098082192</v>
          </cell>
          <cell r="AB38" t="str">
            <v>President CEMEX Phillipines</v>
          </cell>
          <cell r="AC38" t="str">
            <v>C1</v>
          </cell>
          <cell r="AD38" t="str">
            <v>FILIPINAS</v>
          </cell>
          <cell r="AE38" t="str">
            <v>DIRECTOR</v>
          </cell>
          <cell r="AF38" t="str">
            <v>FRANCISCO CUE</v>
          </cell>
          <cell r="AG38">
            <v>297800</v>
          </cell>
          <cell r="AH38">
            <v>78700</v>
          </cell>
          <cell r="AI38">
            <v>376500</v>
          </cell>
          <cell r="AJ38">
            <v>78700</v>
          </cell>
          <cell r="AK38">
            <v>100399.98</v>
          </cell>
          <cell r="AL38">
            <v>179099.98</v>
          </cell>
          <cell r="AM38">
            <v>555599.98</v>
          </cell>
          <cell r="AN38">
            <v>245</v>
          </cell>
          <cell r="AO38">
            <v>320</v>
          </cell>
          <cell r="AP38">
            <v>390</v>
          </cell>
          <cell r="AQ38">
            <v>151706.910907577</v>
          </cell>
          <cell r="AR38">
            <v>449506.91090757702</v>
          </cell>
          <cell r="AS38">
            <v>100399.98</v>
          </cell>
          <cell r="AT38">
            <v>151706.910907577</v>
          </cell>
          <cell r="AU38">
            <v>701613.80181515403</v>
          </cell>
          <cell r="AV38">
            <v>260</v>
          </cell>
          <cell r="AW38">
            <v>340</v>
          </cell>
          <cell r="AX38">
            <v>415</v>
          </cell>
          <cell r="AY38">
            <v>252106.89090757701</v>
          </cell>
        </row>
        <row r="39">
          <cell r="A39">
            <v>34</v>
          </cell>
          <cell r="B39" t="str">
            <v>President of CEMEX Indonesia</v>
          </cell>
          <cell r="C39" t="str">
            <v>Francisco Noriega</v>
          </cell>
          <cell r="D39" t="str">
            <v>Indonesia</v>
          </cell>
          <cell r="E39" t="str">
            <v>Europe and Asia</v>
          </cell>
          <cell r="F39">
            <v>502</v>
          </cell>
          <cell r="G39">
            <v>1000</v>
          </cell>
          <cell r="H39" t="str">
            <v>Multi Profit Center Head</v>
          </cell>
          <cell r="I39">
            <v>0</v>
          </cell>
          <cell r="J39">
            <v>262.21162739726026</v>
          </cell>
          <cell r="K39">
            <v>312.65694246575345</v>
          </cell>
          <cell r="L39">
            <v>372.67126575342468</v>
          </cell>
          <cell r="M39">
            <v>0.51</v>
          </cell>
          <cell r="N39">
            <v>190.06234553424659</v>
          </cell>
          <cell r="O39">
            <v>395.939557369863</v>
          </cell>
          <cell r="P39">
            <v>472.1119831232877</v>
          </cell>
          <cell r="Q39">
            <v>562.73361128767124</v>
          </cell>
          <cell r="R39">
            <v>670.80827835616446</v>
          </cell>
          <cell r="S39">
            <v>867.92048668493146</v>
          </cell>
          <cell r="T39">
            <v>1034.8944795616439</v>
          </cell>
          <cell r="U39">
            <v>1233.5418896438357</v>
          </cell>
          <cell r="V39">
            <v>383.38439452054797</v>
          </cell>
          <cell r="W39">
            <v>486.25123287671232</v>
          </cell>
          <cell r="X39">
            <v>616.78498630136983</v>
          </cell>
          <cell r="Y39">
            <v>855.36532383561644</v>
          </cell>
          <cell r="Z39">
            <v>1049.0337293150685</v>
          </cell>
          <cell r="AA39">
            <v>1287.5932646575343</v>
          </cell>
          <cell r="AB39" t="str">
            <v>President CEMEX Indonesia</v>
          </cell>
          <cell r="AC39" t="str">
            <v>B2</v>
          </cell>
          <cell r="AD39" t="str">
            <v>INDONESIA</v>
          </cell>
          <cell r="AE39" t="str">
            <v>DIRECTOR</v>
          </cell>
          <cell r="AF39" t="str">
            <v>FRANCISCO NORIEGA</v>
          </cell>
          <cell r="AG39">
            <v>343800</v>
          </cell>
          <cell r="AH39">
            <v>165000</v>
          </cell>
          <cell r="AI39">
            <v>508800</v>
          </cell>
          <cell r="AJ39">
            <v>165000</v>
          </cell>
          <cell r="AK39">
            <v>132800.25</v>
          </cell>
          <cell r="AL39">
            <v>297800.25</v>
          </cell>
          <cell r="AM39">
            <v>806600.25</v>
          </cell>
          <cell r="AN39">
            <v>275</v>
          </cell>
          <cell r="AO39">
            <v>360</v>
          </cell>
          <cell r="AP39">
            <v>440</v>
          </cell>
          <cell r="AQ39">
            <v>151706.910907577</v>
          </cell>
          <cell r="AR39">
            <v>495506.91090757702</v>
          </cell>
          <cell r="AS39">
            <v>132800.25</v>
          </cell>
          <cell r="AT39">
            <v>151706.910907577</v>
          </cell>
          <cell r="AU39">
            <v>780014.07181515405</v>
          </cell>
          <cell r="AV39">
            <v>290</v>
          </cell>
          <cell r="AW39">
            <v>380</v>
          </cell>
          <cell r="AX39">
            <v>465</v>
          </cell>
          <cell r="AY39">
            <v>284507.16090757702</v>
          </cell>
        </row>
        <row r="40">
          <cell r="A40">
            <v>35</v>
          </cell>
          <cell r="B40" t="str">
            <v>Cement Operations Vice President, Indonesia</v>
          </cell>
          <cell r="C40" t="str">
            <v>Hugo Bolio</v>
          </cell>
          <cell r="D40" t="str">
            <v>Indonesia</v>
          </cell>
          <cell r="E40" t="str">
            <v>Europe and Asia</v>
          </cell>
          <cell r="F40">
            <v>502</v>
          </cell>
          <cell r="G40">
            <v>1000</v>
          </cell>
          <cell r="H40" t="str">
            <v>Single Profit Center Head</v>
          </cell>
          <cell r="I40">
            <v>0</v>
          </cell>
          <cell r="J40">
            <v>214.78263013698628</v>
          </cell>
          <cell r="K40">
            <v>252.74663013698628</v>
          </cell>
          <cell r="L40">
            <v>297.47134246575342</v>
          </cell>
          <cell r="M40">
            <v>0.45</v>
          </cell>
          <cell r="N40">
            <v>133.86210410958904</v>
          </cell>
          <cell r="O40">
            <v>311.43481369863008</v>
          </cell>
          <cell r="P40">
            <v>366.48261369863008</v>
          </cell>
          <cell r="Q40">
            <v>431.33344657534246</v>
          </cell>
          <cell r="R40">
            <v>419.43459287671232</v>
          </cell>
          <cell r="S40">
            <v>614.27832219178072</v>
          </cell>
          <cell r="T40">
            <v>722.85536219178073</v>
          </cell>
          <cell r="U40">
            <v>850.76803945205484</v>
          </cell>
          <cell r="V40">
            <v>312.44892054794519</v>
          </cell>
          <cell r="W40">
            <v>382.96835068493147</v>
          </cell>
          <cell r="X40">
            <v>469.40145753424656</v>
          </cell>
          <cell r="Y40">
            <v>615.29242904109583</v>
          </cell>
          <cell r="Z40">
            <v>739.34109917808212</v>
          </cell>
          <cell r="AA40">
            <v>888.83605041095893</v>
          </cell>
          <cell r="AC40" t="str">
            <v>D2</v>
          </cell>
          <cell r="AD40" t="str">
            <v>INDONESIA</v>
          </cell>
          <cell r="AE40" t="str">
            <v>DIR. TECNICA</v>
          </cell>
          <cell r="AF40" t="str">
            <v>HUGO BOLIO</v>
          </cell>
          <cell r="AG40">
            <v>199700</v>
          </cell>
          <cell r="AH40">
            <v>157300</v>
          </cell>
          <cell r="AI40">
            <v>357000</v>
          </cell>
          <cell r="AJ40">
            <v>157300</v>
          </cell>
          <cell r="AK40">
            <v>73700.03300000001</v>
          </cell>
          <cell r="AL40">
            <v>231000.033</v>
          </cell>
          <cell r="AM40">
            <v>588000.03300000005</v>
          </cell>
          <cell r="AN40">
            <v>170</v>
          </cell>
          <cell r="AO40">
            <v>220</v>
          </cell>
          <cell r="AP40">
            <v>270</v>
          </cell>
          <cell r="AQ40">
            <v>75853.455453788498</v>
          </cell>
          <cell r="AR40">
            <v>275553.45545378851</v>
          </cell>
          <cell r="AS40">
            <v>73700.03300000001</v>
          </cell>
          <cell r="AT40">
            <v>75853.455453788498</v>
          </cell>
          <cell r="AU40">
            <v>425106.94390757702</v>
          </cell>
          <cell r="AV40">
            <v>180</v>
          </cell>
          <cell r="AW40">
            <v>235</v>
          </cell>
          <cell r="AX40">
            <v>285</v>
          </cell>
          <cell r="AY40">
            <v>149553.48845378851</v>
          </cell>
        </row>
        <row r="41">
          <cell r="A41">
            <v>36</v>
          </cell>
          <cell r="B41" t="str">
            <v>Finance and Administration Vice President, Indonesia</v>
          </cell>
          <cell r="C41" t="str">
            <v>Jesus Villarreal</v>
          </cell>
          <cell r="D41" t="str">
            <v>Indonesia</v>
          </cell>
          <cell r="E41" t="str">
            <v>Europe and Asia</v>
          </cell>
          <cell r="F41">
            <v>502</v>
          </cell>
          <cell r="G41">
            <v>1000</v>
          </cell>
          <cell r="H41" t="str">
            <v>Top Finance Executive</v>
          </cell>
          <cell r="I41">
            <v>0</v>
          </cell>
          <cell r="J41">
            <v>164.33731506849315</v>
          </cell>
          <cell r="K41">
            <v>191.17214246575344</v>
          </cell>
          <cell r="L41">
            <v>222.47944109589042</v>
          </cell>
          <cell r="M41">
            <v>0.38</v>
          </cell>
          <cell r="N41">
            <v>84.542187616438355</v>
          </cell>
          <cell r="O41">
            <v>226.78549479452053</v>
          </cell>
          <cell r="P41">
            <v>263.81755660273973</v>
          </cell>
          <cell r="Q41">
            <v>307.02162871232878</v>
          </cell>
          <cell r="R41">
            <v>195.78190816438357</v>
          </cell>
          <cell r="S41">
            <v>371.4023320547945</v>
          </cell>
          <cell r="T41">
            <v>432.04904197260277</v>
          </cell>
          <cell r="U41">
            <v>502.80353687671231</v>
          </cell>
          <cell r="V41">
            <v>217.79894794520547</v>
          </cell>
          <cell r="W41">
            <v>267.93223013698633</v>
          </cell>
          <cell r="X41">
            <v>329.50671780821915</v>
          </cell>
          <cell r="Y41">
            <v>362.41578520547944</v>
          </cell>
          <cell r="Z41">
            <v>436.16371550684937</v>
          </cell>
          <cell r="AA41">
            <v>525.28862597260274</v>
          </cell>
          <cell r="AB41" t="str">
            <v>Finance and Admin VP, Indonesia</v>
          </cell>
          <cell r="AC41" t="str">
            <v>D1</v>
          </cell>
          <cell r="AD41" t="str">
            <v>INDONESIA</v>
          </cell>
          <cell r="AE41" t="str">
            <v>DIR. ADM. Y FIN.</v>
          </cell>
          <cell r="AF41" t="str">
            <v>JESUS VILLARREAL</v>
          </cell>
          <cell r="AG41">
            <v>252500</v>
          </cell>
          <cell r="AH41">
            <v>157400</v>
          </cell>
          <cell r="AI41">
            <v>409900</v>
          </cell>
          <cell r="AJ41">
            <v>157400</v>
          </cell>
          <cell r="AK41">
            <v>93300</v>
          </cell>
          <cell r="AL41">
            <v>250700</v>
          </cell>
          <cell r="AM41">
            <v>660600</v>
          </cell>
          <cell r="AN41">
            <v>190</v>
          </cell>
          <cell r="AO41">
            <v>250</v>
          </cell>
          <cell r="AP41">
            <v>305</v>
          </cell>
          <cell r="AQ41">
            <v>91024.146544546194</v>
          </cell>
          <cell r="AR41">
            <v>343524.14654454618</v>
          </cell>
          <cell r="AS41">
            <v>93300</v>
          </cell>
          <cell r="AT41">
            <v>91024.146544546194</v>
          </cell>
          <cell r="AU41">
            <v>527848.29308909236</v>
          </cell>
          <cell r="AV41">
            <v>205</v>
          </cell>
          <cell r="AW41">
            <v>265</v>
          </cell>
          <cell r="AX41">
            <v>330</v>
          </cell>
          <cell r="AY41">
            <v>184324.14654454618</v>
          </cell>
        </row>
        <row r="42">
          <cell r="A42">
            <v>37</v>
          </cell>
          <cell r="B42" t="str">
            <v>President of South America and Caribbean</v>
          </cell>
          <cell r="C42" t="str">
            <v>Victor Romo</v>
          </cell>
          <cell r="D42" t="str">
            <v>Columbia, Panama, Venezuela, Caribbean, Costa Rica and Dom. Rep.</v>
          </cell>
          <cell r="E42" t="str">
            <v>Director General</v>
          </cell>
          <cell r="F42">
            <v>1103</v>
          </cell>
          <cell r="G42">
            <v>2200</v>
          </cell>
          <cell r="H42" t="str">
            <v>Multi Profit Center Head</v>
          </cell>
          <cell r="I42">
            <v>0</v>
          </cell>
          <cell r="J42">
            <v>296.32722191780817</v>
          </cell>
          <cell r="K42">
            <v>353.32522739726022</v>
          </cell>
          <cell r="L42">
            <v>421.14037260273966</v>
          </cell>
          <cell r="M42">
            <v>0.54</v>
          </cell>
          <cell r="N42">
            <v>227.41580120547943</v>
          </cell>
          <cell r="O42">
            <v>456.34392175342458</v>
          </cell>
          <cell r="P42">
            <v>565.88568419945193</v>
          </cell>
          <cell r="Q42">
            <v>674.4984207605479</v>
          </cell>
          <cell r="R42">
            <v>867.54916756164369</v>
          </cell>
          <cell r="S42">
            <v>1066.7779989041094</v>
          </cell>
          <cell r="T42">
            <v>1293.735652637808</v>
          </cell>
          <cell r="U42">
            <v>1542.0475883221916</v>
          </cell>
          <cell r="V42">
            <v>455.04794520547944</v>
          </cell>
          <cell r="W42">
            <v>577.15681095890409</v>
          </cell>
          <cell r="X42">
            <v>732.13313972602737</v>
          </cell>
          <cell r="Y42">
            <v>1065.4820223561642</v>
          </cell>
          <cell r="Z42">
            <v>1305.0067793972603</v>
          </cell>
          <cell r="AA42">
            <v>1599.6823072876709</v>
          </cell>
          <cell r="AB42" t="str">
            <v>President of South America and Caribbean</v>
          </cell>
          <cell r="AC42" t="str">
            <v>A1</v>
          </cell>
          <cell r="AD42" t="str">
            <v>SUDAMERICA-CARIBE</v>
          </cell>
          <cell r="AE42" t="str">
            <v>DIRECTOR GENERAL</v>
          </cell>
          <cell r="AF42" t="str">
            <v>VICTOR ROMO</v>
          </cell>
          <cell r="AG42">
            <v>617600</v>
          </cell>
          <cell r="AH42">
            <v>721300</v>
          </cell>
          <cell r="AI42">
            <v>1338900</v>
          </cell>
          <cell r="AJ42">
            <v>721300</v>
          </cell>
          <cell r="AK42">
            <v>370800</v>
          </cell>
          <cell r="AL42">
            <v>1092100</v>
          </cell>
          <cell r="AM42">
            <v>2431000</v>
          </cell>
          <cell r="AN42">
            <v>350</v>
          </cell>
          <cell r="AO42">
            <v>460</v>
          </cell>
          <cell r="AP42">
            <v>570</v>
          </cell>
          <cell r="AQ42">
            <v>417194.00499583676</v>
          </cell>
          <cell r="AR42">
            <v>1034794.0049958368</v>
          </cell>
          <cell r="AS42">
            <v>370800</v>
          </cell>
          <cell r="AT42">
            <v>417194.00499583676</v>
          </cell>
          <cell r="AU42">
            <v>1822788.0099916738</v>
          </cell>
          <cell r="AV42">
            <v>395</v>
          </cell>
          <cell r="AW42">
            <v>515</v>
          </cell>
          <cell r="AX42">
            <v>645</v>
          </cell>
          <cell r="AY42">
            <v>787994.00499583676</v>
          </cell>
        </row>
        <row r="43">
          <cell r="A43">
            <v>38</v>
          </cell>
          <cell r="B43" t="str">
            <v>Ready Mix Operations Vice President, Colombia</v>
          </cell>
          <cell r="C43" t="str">
            <v>Vacant</v>
          </cell>
          <cell r="D43" t="str">
            <v>Columbia</v>
          </cell>
          <cell r="E43" t="str">
            <v>South America and Caribbean</v>
          </cell>
          <cell r="F43">
            <v>47</v>
          </cell>
          <cell r="G43">
            <v>95</v>
          </cell>
          <cell r="H43" t="str">
            <v>Single Profit Center Head</v>
          </cell>
          <cell r="I43">
            <v>0</v>
          </cell>
          <cell r="J43">
            <v>158.92874520547946</v>
          </cell>
          <cell r="K43">
            <v>187.01170410958903</v>
          </cell>
          <cell r="L43">
            <v>220.08718904109588</v>
          </cell>
          <cell r="M43">
            <v>0.38</v>
          </cell>
          <cell r="N43">
            <v>83.633131835616439</v>
          </cell>
          <cell r="O43">
            <v>219.32166838356164</v>
          </cell>
          <cell r="P43">
            <v>258.07615167123282</v>
          </cell>
          <cell r="Q43">
            <v>303.72032087671232</v>
          </cell>
          <cell r="R43">
            <v>182.67236690410957</v>
          </cell>
          <cell r="S43">
            <v>351.23252690410959</v>
          </cell>
          <cell r="T43">
            <v>413.29586608219171</v>
          </cell>
          <cell r="U43">
            <v>486.39268778082192</v>
          </cell>
          <cell r="V43">
            <v>206.87779726027398</v>
          </cell>
          <cell r="W43">
            <v>253.68272876712328</v>
          </cell>
          <cell r="X43">
            <v>310.88875616438355</v>
          </cell>
          <cell r="Y43">
            <v>338.78865578082195</v>
          </cell>
          <cell r="Z43">
            <v>408.90244317808219</v>
          </cell>
          <cell r="AA43">
            <v>493.56112306849309</v>
          </cell>
          <cell r="AB43" t="str">
            <v>Ready Mix Ops, Columbia</v>
          </cell>
          <cell r="AC43" t="str">
            <v>D2</v>
          </cell>
          <cell r="AD43" t="str">
            <v>COLOMBIA</v>
          </cell>
          <cell r="AE43" t="str">
            <v>DIR. CONCRETO</v>
          </cell>
          <cell r="AF43" t="str">
            <v>N/A</v>
          </cell>
          <cell r="AG43" t="str">
            <v>N/A</v>
          </cell>
          <cell r="AH43" t="str">
            <v>N/A</v>
          </cell>
          <cell r="AI43" t="str">
            <v>N/A</v>
          </cell>
          <cell r="AJ43" t="str">
            <v>N/A</v>
          </cell>
          <cell r="AK43" t="str">
            <v>N/A</v>
          </cell>
          <cell r="AL43" t="str">
            <v>N/A</v>
          </cell>
          <cell r="AM43" t="str">
            <v>N/A</v>
          </cell>
          <cell r="AN43">
            <v>170</v>
          </cell>
          <cell r="AO43">
            <v>220</v>
          </cell>
          <cell r="AP43">
            <v>270</v>
          </cell>
          <cell r="AQ43" t="str">
            <v>N/A</v>
          </cell>
          <cell r="AR43" t="str">
            <v>N/A</v>
          </cell>
          <cell r="AS43" t="str">
            <v>N/A</v>
          </cell>
          <cell r="AT43" t="str">
            <v>N/A</v>
          </cell>
          <cell r="AU43" t="str">
            <v>N/A</v>
          </cell>
          <cell r="AV43">
            <v>180</v>
          </cell>
          <cell r="AW43">
            <v>235</v>
          </cell>
          <cell r="AX43">
            <v>285</v>
          </cell>
          <cell r="AY43" t="str">
            <v>N/A</v>
          </cell>
        </row>
        <row r="44">
          <cell r="A44">
            <v>39</v>
          </cell>
          <cell r="B44" t="str">
            <v>President of CEMEX Venezuela</v>
          </cell>
          <cell r="C44" t="str">
            <v>Fernando Gonzalez</v>
          </cell>
          <cell r="D44" t="str">
            <v>Venezuela</v>
          </cell>
          <cell r="E44" t="str">
            <v>South America and Caribbean</v>
          </cell>
          <cell r="F44">
            <v>483</v>
          </cell>
          <cell r="G44">
            <v>965</v>
          </cell>
          <cell r="H44" t="str">
            <v>Multi Profit Center Head</v>
          </cell>
          <cell r="I44">
            <v>0</v>
          </cell>
          <cell r="J44">
            <v>260.75547397260272</v>
          </cell>
          <cell r="K44">
            <v>310.88875616438355</v>
          </cell>
          <cell r="L44">
            <v>370.59104657534249</v>
          </cell>
          <cell r="M44">
            <v>0.51</v>
          </cell>
          <cell r="N44">
            <v>189.00143375342466</v>
          </cell>
          <cell r="O44">
            <v>393.74076569863013</v>
          </cell>
          <cell r="P44">
            <v>469.44202180821918</v>
          </cell>
          <cell r="Q44">
            <v>587.5721043452055</v>
          </cell>
          <cell r="R44">
            <v>663.35797336986309</v>
          </cell>
          <cell r="S44">
            <v>860.493064109589</v>
          </cell>
          <cell r="T44">
            <v>1025.9328953424658</v>
          </cell>
          <cell r="U44">
            <v>1250.9300777150686</v>
          </cell>
          <cell r="V44">
            <v>380.36807671232873</v>
          </cell>
          <cell r="W44">
            <v>482.50683835616434</v>
          </cell>
          <cell r="X44">
            <v>612.00048219178075</v>
          </cell>
          <cell r="Y44">
            <v>847.12037512328766</v>
          </cell>
          <cell r="Z44">
            <v>1038.997711890411</v>
          </cell>
          <cell r="AA44">
            <v>1275.358455561644</v>
          </cell>
          <cell r="AB44" t="str">
            <v>President CEMEX Venezuela</v>
          </cell>
          <cell r="AC44" t="str">
            <v>B2</v>
          </cell>
          <cell r="AD44" t="str">
            <v>VENEZUELA</v>
          </cell>
          <cell r="AE44" t="str">
            <v>DIRECTOR</v>
          </cell>
          <cell r="AF44" t="str">
            <v>FERNANDO GONZALEZ</v>
          </cell>
          <cell r="AG44">
            <v>364000</v>
          </cell>
          <cell r="AH44">
            <v>304399.5</v>
          </cell>
          <cell r="AI44">
            <v>668399.5</v>
          </cell>
          <cell r="AJ44">
            <v>304399.5</v>
          </cell>
          <cell r="AK44">
            <v>110999.7</v>
          </cell>
          <cell r="AL44">
            <v>415399.2</v>
          </cell>
          <cell r="AM44">
            <v>1083798.7</v>
          </cell>
          <cell r="AN44">
            <v>275</v>
          </cell>
          <cell r="AO44">
            <v>360</v>
          </cell>
          <cell r="AP44">
            <v>440</v>
          </cell>
          <cell r="AQ44">
            <v>250316.40299750204</v>
          </cell>
          <cell r="AR44">
            <v>614316.40299750201</v>
          </cell>
          <cell r="AS44">
            <v>110999.7</v>
          </cell>
          <cell r="AT44">
            <v>250316.40299750204</v>
          </cell>
          <cell r="AU44">
            <v>975632.50599500397</v>
          </cell>
          <cell r="AV44">
            <v>290</v>
          </cell>
          <cell r="AW44">
            <v>380</v>
          </cell>
          <cell r="AX44">
            <v>465</v>
          </cell>
          <cell r="AY44">
            <v>361316.10299750202</v>
          </cell>
        </row>
        <row r="45">
          <cell r="A45">
            <v>40</v>
          </cell>
          <cell r="B45" t="str">
            <v>Planning Vice President, Venezuela</v>
          </cell>
          <cell r="C45" t="str">
            <v>Juan Santiago Cantu</v>
          </cell>
          <cell r="D45" t="str">
            <v>Venezuela</v>
          </cell>
          <cell r="E45" t="str">
            <v>South America and Caribbean</v>
          </cell>
          <cell r="F45">
            <v>483</v>
          </cell>
          <cell r="G45">
            <v>965</v>
          </cell>
          <cell r="H45" t="str">
            <v>Top Strategic Planning Exec</v>
          </cell>
          <cell r="I45">
            <v>0</v>
          </cell>
          <cell r="J45" t="str">
            <v>N/A</v>
          </cell>
          <cell r="K45">
            <v>150</v>
          </cell>
          <cell r="L45">
            <v>165</v>
          </cell>
          <cell r="M45">
            <v>0.33</v>
          </cell>
          <cell r="N45">
            <v>54.45</v>
          </cell>
          <cell r="O45" t="e">
            <v>#VALUE!</v>
          </cell>
          <cell r="P45">
            <v>199.5</v>
          </cell>
          <cell r="Q45">
            <v>219.45000000000002</v>
          </cell>
          <cell r="R45">
            <v>90.750000000000014</v>
          </cell>
          <cell r="S45" t="e">
            <v>#VALUE!</v>
          </cell>
          <cell r="T45">
            <v>282</v>
          </cell>
          <cell r="U45">
            <v>310.20000000000005</v>
          </cell>
          <cell r="V45" t="str">
            <v>N/A</v>
          </cell>
          <cell r="W45" t="str">
            <v>N/A</v>
          </cell>
          <cell r="X45" t="str">
            <v>N/A</v>
          </cell>
          <cell r="Y45" t="e">
            <v>#VALUE!</v>
          </cell>
          <cell r="Z45" t="e">
            <v>#VALUE!</v>
          </cell>
          <cell r="AA45" t="e">
            <v>#VALUE!</v>
          </cell>
          <cell r="AB45" t="str">
            <v>Planning VP, Venezuela</v>
          </cell>
          <cell r="AC45" t="str">
            <v>E1</v>
          </cell>
          <cell r="AD45" t="str">
            <v>VENEZUELA</v>
          </cell>
          <cell r="AE45" t="str">
            <v>DIR. PLANEACION</v>
          </cell>
          <cell r="AF45" t="str">
            <v>JUAN SANTIAGO CANTU</v>
          </cell>
          <cell r="AG45">
            <v>267500</v>
          </cell>
          <cell r="AH45">
            <v>57400</v>
          </cell>
          <cell r="AI45">
            <v>324900</v>
          </cell>
          <cell r="AJ45">
            <v>57400</v>
          </cell>
          <cell r="AK45">
            <v>81599.72</v>
          </cell>
          <cell r="AL45">
            <v>138999.72</v>
          </cell>
          <cell r="AM45">
            <v>463899.72</v>
          </cell>
          <cell r="AN45">
            <v>150</v>
          </cell>
          <cell r="AO45">
            <v>195</v>
          </cell>
          <cell r="AP45">
            <v>240</v>
          </cell>
          <cell r="AQ45">
            <v>53097.418817651953</v>
          </cell>
          <cell r="AR45">
            <v>320597.41881765192</v>
          </cell>
          <cell r="AS45">
            <v>81599.72</v>
          </cell>
          <cell r="AT45">
            <v>53097.418817651953</v>
          </cell>
          <cell r="AU45">
            <v>455294.55763530382</v>
          </cell>
          <cell r="AV45">
            <v>160</v>
          </cell>
          <cell r="AW45">
            <v>210</v>
          </cell>
          <cell r="AX45">
            <v>255</v>
          </cell>
          <cell r="AY45">
            <v>134697.13881765195</v>
          </cell>
        </row>
        <row r="46">
          <cell r="A46">
            <v>41</v>
          </cell>
          <cell r="B46" t="str">
            <v>Corporate Planning Vice President</v>
          </cell>
          <cell r="C46" t="str">
            <v>Luis Hernandez</v>
          </cell>
          <cell r="D46" t="str">
            <v>Corporate</v>
          </cell>
          <cell r="E46" t="str">
            <v>Planning and Finance</v>
          </cell>
          <cell r="F46">
            <v>5348</v>
          </cell>
          <cell r="G46">
            <v>10700</v>
          </cell>
          <cell r="H46" t="str">
            <v>Top Strategic Planning</v>
          </cell>
          <cell r="I46" t="str">
            <v>Top Strategic Planning</v>
          </cell>
          <cell r="J46">
            <v>172.29415342465754</v>
          </cell>
          <cell r="K46">
            <v>210.88221917808218</v>
          </cell>
          <cell r="L46">
            <v>321.13383561643832</v>
          </cell>
          <cell r="M46">
            <v>0.4</v>
          </cell>
          <cell r="N46">
            <v>128.45353424657534</v>
          </cell>
          <cell r="O46">
            <v>241.21181479452054</v>
          </cell>
          <cell r="P46">
            <v>295.23510684931506</v>
          </cell>
          <cell r="Q46">
            <v>449.58736986301363</v>
          </cell>
          <cell r="R46">
            <v>362.88123424657527</v>
          </cell>
          <cell r="S46">
            <v>435.90420816438353</v>
          </cell>
          <cell r="T46">
            <v>533.53201452054793</v>
          </cell>
          <cell r="U46">
            <v>812.46860410958891</v>
          </cell>
          <cell r="V46">
            <v>240.68135890410957</v>
          </cell>
          <cell r="W46">
            <v>292.53082191780823</v>
          </cell>
          <cell r="X46">
            <v>541.53305753424661</v>
          </cell>
          <cell r="Y46">
            <v>435.37375227397257</v>
          </cell>
          <cell r="Z46">
            <v>530.82772958904104</v>
          </cell>
          <cell r="AA46">
            <v>904.41429178082194</v>
          </cell>
          <cell r="AB46" t="str">
            <v>Corporate Planning VP</v>
          </cell>
          <cell r="AC46" t="str">
            <v>C2</v>
          </cell>
          <cell r="AD46" t="str">
            <v>PLANEACION Y FINANZAS</v>
          </cell>
          <cell r="AE46" t="str">
            <v>DIR. PLANEACION</v>
          </cell>
          <cell r="AF46" t="str">
            <v>LUIS HERNANDEZ</v>
          </cell>
          <cell r="AG46">
            <v>245200.29032258064</v>
          </cell>
          <cell r="AH46">
            <v>223000</v>
          </cell>
          <cell r="AI46">
            <v>468200.29032258061</v>
          </cell>
          <cell r="AJ46">
            <v>223000</v>
          </cell>
          <cell r="AK46">
            <v>63100.232810290385</v>
          </cell>
          <cell r="AL46">
            <v>286100.23281029041</v>
          </cell>
          <cell r="AM46">
            <v>754300.52313287102</v>
          </cell>
          <cell r="AN46">
            <v>215</v>
          </cell>
          <cell r="AO46">
            <v>280</v>
          </cell>
          <cell r="AP46">
            <v>345</v>
          </cell>
          <cell r="AQ46">
            <v>128950.87427144044</v>
          </cell>
          <cell r="AR46">
            <v>374151.16459402104</v>
          </cell>
          <cell r="AS46">
            <v>63100.232810290385</v>
          </cell>
          <cell r="AT46">
            <v>128950.87427144044</v>
          </cell>
          <cell r="AU46">
            <v>566202.27167575189</v>
          </cell>
          <cell r="AV46">
            <v>230</v>
          </cell>
          <cell r="AW46">
            <v>300</v>
          </cell>
          <cell r="AX46">
            <v>370</v>
          </cell>
          <cell r="AY46">
            <v>192051.10708173082</v>
          </cell>
        </row>
        <row r="47">
          <cell r="A47">
            <v>47</v>
          </cell>
          <cell r="B47" t="str">
            <v>International Trading Director *</v>
          </cell>
          <cell r="C47" t="str">
            <v>Jorge Guajardo</v>
          </cell>
          <cell r="E47" t="str">
            <v>North America and Trading</v>
          </cell>
          <cell r="H47" t="str">
            <v>Non benchmark</v>
          </cell>
          <cell r="I47" t="str">
            <v>Non benchmark</v>
          </cell>
          <cell r="J47" t="str">
            <v>N/A</v>
          </cell>
          <cell r="K47" t="str">
            <v>N/A</v>
          </cell>
          <cell r="L47" t="str">
            <v>N/A</v>
          </cell>
          <cell r="O47" t="str">
            <v>N/A</v>
          </cell>
          <cell r="P47" t="str">
            <v>N/A</v>
          </cell>
          <cell r="Q47" t="str">
            <v>N/A</v>
          </cell>
          <cell r="S47" t="str">
            <v>N/A</v>
          </cell>
          <cell r="T47" t="str">
            <v>N/A</v>
          </cell>
          <cell r="U47" t="str">
            <v>N/A</v>
          </cell>
          <cell r="AB47" t="str">
            <v>International Trading Director</v>
          </cell>
          <cell r="AC47" t="str">
            <v>C1</v>
          </cell>
          <cell r="AD47" t="str">
            <v>TRADING</v>
          </cell>
          <cell r="AE47" t="str">
            <v>DIRECTOR</v>
          </cell>
          <cell r="AF47" t="str">
            <v>JORGE GUAJARDO</v>
          </cell>
          <cell r="AG47">
            <v>339900</v>
          </cell>
          <cell r="AH47">
            <v>291100</v>
          </cell>
          <cell r="AI47">
            <v>631000</v>
          </cell>
          <cell r="AJ47">
            <v>291100</v>
          </cell>
          <cell r="AK47">
            <v>102000.2</v>
          </cell>
          <cell r="AL47">
            <v>393100.2</v>
          </cell>
          <cell r="AM47">
            <v>1024100.2</v>
          </cell>
          <cell r="AN47">
            <v>245</v>
          </cell>
          <cell r="AO47">
            <v>320</v>
          </cell>
          <cell r="AP47">
            <v>390</v>
          </cell>
          <cell r="AQ47">
            <v>151706.910907577</v>
          </cell>
          <cell r="AR47">
            <v>491606.91090757702</v>
          </cell>
          <cell r="AS47">
            <v>102000.2</v>
          </cell>
          <cell r="AT47">
            <v>151706.910907577</v>
          </cell>
          <cell r="AU47">
            <v>745314.021815154</v>
          </cell>
          <cell r="AV47">
            <v>260</v>
          </cell>
          <cell r="AW47">
            <v>340</v>
          </cell>
          <cell r="AX47">
            <v>415</v>
          </cell>
          <cell r="AY47">
            <v>253707.11090757698</v>
          </cell>
        </row>
        <row r="48">
          <cell r="A48">
            <v>48</v>
          </cell>
          <cell r="B48" t="str">
            <v>Director of Administration *</v>
          </cell>
          <cell r="C48" t="str">
            <v>Mario de la Garza</v>
          </cell>
          <cell r="E48" t="str">
            <v>Administration</v>
          </cell>
          <cell r="H48" t="str">
            <v>Non benchmark</v>
          </cell>
          <cell r="I48" t="str">
            <v>Non benchmark</v>
          </cell>
          <cell r="J48" t="str">
            <v>N/A</v>
          </cell>
          <cell r="K48" t="str">
            <v>N/A</v>
          </cell>
          <cell r="L48" t="str">
            <v>N/A</v>
          </cell>
          <cell r="O48" t="str">
            <v>N/A</v>
          </cell>
          <cell r="P48" t="str">
            <v>N/A</v>
          </cell>
          <cell r="Q48" t="str">
            <v>N/A</v>
          </cell>
          <cell r="S48" t="str">
            <v>N/A</v>
          </cell>
          <cell r="T48" t="str">
            <v>N/A</v>
          </cell>
          <cell r="U48" t="str">
            <v>N/A</v>
          </cell>
          <cell r="AB48" t="str">
            <v>Director of Administration</v>
          </cell>
          <cell r="AC48" t="str">
            <v>B1</v>
          </cell>
          <cell r="AD48" t="str">
            <v>ADMINISTRACION</v>
          </cell>
          <cell r="AE48" t="str">
            <v>DIRECTOR</v>
          </cell>
          <cell r="AF48" t="str">
            <v>MARIO DE LA GARZA</v>
          </cell>
          <cell r="AG48">
            <v>339700</v>
          </cell>
          <cell r="AH48">
            <v>498400</v>
          </cell>
          <cell r="AI48">
            <v>838100</v>
          </cell>
          <cell r="AJ48">
            <v>498400</v>
          </cell>
          <cell r="AK48">
            <v>203800</v>
          </cell>
          <cell r="AL48">
            <v>702200</v>
          </cell>
          <cell r="AM48">
            <v>1540300</v>
          </cell>
          <cell r="AN48">
            <v>310</v>
          </cell>
          <cell r="AO48">
            <v>405</v>
          </cell>
          <cell r="AP48">
            <v>495</v>
          </cell>
          <cell r="AQ48">
            <v>288243.13072439632</v>
          </cell>
          <cell r="AR48">
            <v>627943.13072439632</v>
          </cell>
          <cell r="AS48">
            <v>203800</v>
          </cell>
          <cell r="AT48">
            <v>288243.13072439632</v>
          </cell>
          <cell r="AU48">
            <v>1119986.2614487926</v>
          </cell>
          <cell r="AV48">
            <v>330</v>
          </cell>
          <cell r="AW48">
            <v>430</v>
          </cell>
          <cell r="AX48">
            <v>530</v>
          </cell>
          <cell r="AY48">
            <v>492043.13072439632</v>
          </cell>
        </row>
        <row r="49">
          <cell r="A49">
            <v>49</v>
          </cell>
          <cell r="B49" t="str">
            <v>Trading Vice President, Spain *</v>
          </cell>
          <cell r="C49" t="str">
            <v>German Acha</v>
          </cell>
          <cell r="E49" t="str">
            <v>Europe and Asia</v>
          </cell>
          <cell r="H49" t="str">
            <v>Non benchmark</v>
          </cell>
          <cell r="I49" t="str">
            <v>Non benchmark</v>
          </cell>
          <cell r="J49" t="str">
            <v>N/A</v>
          </cell>
          <cell r="K49" t="str">
            <v>N/A</v>
          </cell>
          <cell r="L49" t="str">
            <v>N/A</v>
          </cell>
          <cell r="O49" t="str">
            <v>N/A</v>
          </cell>
          <cell r="P49" t="str">
            <v>N/A</v>
          </cell>
          <cell r="Q49" t="str">
            <v>N/A</v>
          </cell>
          <cell r="S49" t="str">
            <v>N/A</v>
          </cell>
          <cell r="T49" t="str">
            <v>N/A</v>
          </cell>
          <cell r="U49" t="str">
            <v>N/A</v>
          </cell>
          <cell r="AB49" t="str">
            <v>Trading VP, Spain</v>
          </cell>
          <cell r="AC49" t="str">
            <v>D1</v>
          </cell>
          <cell r="AD49" t="str">
            <v>ESPAÑA</v>
          </cell>
          <cell r="AE49" t="str">
            <v>DIR. TRADING</v>
          </cell>
          <cell r="AF49" t="str">
            <v>GERMAN ACHA</v>
          </cell>
          <cell r="AG49">
            <v>328400</v>
          </cell>
          <cell r="AH49">
            <v>130062</v>
          </cell>
          <cell r="AI49">
            <v>458462</v>
          </cell>
          <cell r="AJ49">
            <v>130062</v>
          </cell>
          <cell r="AK49">
            <v>75800.308999999994</v>
          </cell>
          <cell r="AL49">
            <v>179800.30900000001</v>
          </cell>
          <cell r="AM49">
            <v>638262.30900000001</v>
          </cell>
          <cell r="AN49">
            <v>190</v>
          </cell>
          <cell r="AO49">
            <v>250</v>
          </cell>
          <cell r="AP49">
            <v>305</v>
          </cell>
          <cell r="AQ49">
            <v>91024.146544546194</v>
          </cell>
          <cell r="AR49">
            <v>419424.14654454618</v>
          </cell>
          <cell r="AS49">
            <v>75800.308999999994</v>
          </cell>
          <cell r="AT49">
            <v>91024.146544546194</v>
          </cell>
          <cell r="AU49">
            <v>586248.60208909237</v>
          </cell>
          <cell r="AV49">
            <v>205</v>
          </cell>
          <cell r="AW49">
            <v>265</v>
          </cell>
          <cell r="AX49">
            <v>330</v>
          </cell>
          <cell r="AY49">
            <v>166824.45554454619</v>
          </cell>
        </row>
        <row r="50">
          <cell r="A50">
            <v>50</v>
          </cell>
          <cell r="B50" t="str">
            <v>Director of Logistics, Mexico *</v>
          </cell>
          <cell r="C50" t="str">
            <v>Jesus Lopez</v>
          </cell>
          <cell r="E50" t="str">
            <v>North America and Trading</v>
          </cell>
          <cell r="H50" t="str">
            <v>Non benchmark</v>
          </cell>
          <cell r="I50" t="str">
            <v>Non benchmark</v>
          </cell>
          <cell r="J50" t="str">
            <v>N/A</v>
          </cell>
          <cell r="K50" t="str">
            <v>N/A</v>
          </cell>
          <cell r="L50" t="str">
            <v>N/A</v>
          </cell>
          <cell r="O50" t="str">
            <v>N/A</v>
          </cell>
          <cell r="P50" t="str">
            <v>N/A</v>
          </cell>
          <cell r="Q50" t="str">
            <v>N/A</v>
          </cell>
          <cell r="S50" t="str">
            <v>N/A</v>
          </cell>
          <cell r="T50" t="str">
            <v>N/A</v>
          </cell>
          <cell r="U50" t="str">
            <v>N/A</v>
          </cell>
          <cell r="AB50" t="str">
            <v>Director of Logistics, Mexico</v>
          </cell>
          <cell r="AC50" t="str">
            <v>C1</v>
          </cell>
          <cell r="AD50" t="str">
            <v>MEXICO</v>
          </cell>
          <cell r="AE50" t="str">
            <v>DIR. LOGISTICA</v>
          </cell>
          <cell r="AF50" t="str">
            <v>JESUS LOPEZ</v>
          </cell>
          <cell r="AG50">
            <v>258300</v>
          </cell>
          <cell r="AH50">
            <v>291100</v>
          </cell>
          <cell r="AI50">
            <v>549400</v>
          </cell>
          <cell r="AJ50">
            <v>291100</v>
          </cell>
          <cell r="AK50">
            <v>77499.904999999999</v>
          </cell>
          <cell r="AL50">
            <v>368599.90500000003</v>
          </cell>
          <cell r="AM50">
            <v>917999.90500000003</v>
          </cell>
          <cell r="AN50">
            <v>245</v>
          </cell>
          <cell r="AO50">
            <v>320</v>
          </cell>
          <cell r="AP50">
            <v>390</v>
          </cell>
          <cell r="AQ50">
            <v>151706.910907577</v>
          </cell>
          <cell r="AR50">
            <v>410006.91090757702</v>
          </cell>
          <cell r="AS50">
            <v>77499.904999999999</v>
          </cell>
          <cell r="AT50">
            <v>151706.910907577</v>
          </cell>
          <cell r="AU50">
            <v>639213.72681515408</v>
          </cell>
          <cell r="AV50">
            <v>260</v>
          </cell>
          <cell r="AW50">
            <v>340</v>
          </cell>
          <cell r="AX50">
            <v>415</v>
          </cell>
          <cell r="AY50">
            <v>229206.81590757699</v>
          </cell>
        </row>
        <row r="51">
          <cell r="A51">
            <v>51</v>
          </cell>
          <cell r="B51" t="str">
            <v>Director of Energy *</v>
          </cell>
          <cell r="C51" t="str">
            <v>Luis Farias</v>
          </cell>
          <cell r="E51" t="str">
            <v>Development</v>
          </cell>
          <cell r="H51" t="str">
            <v>Non benchmark</v>
          </cell>
          <cell r="I51" t="str">
            <v>Non benchmark</v>
          </cell>
          <cell r="J51" t="str">
            <v>N/A</v>
          </cell>
          <cell r="K51" t="str">
            <v>N/A</v>
          </cell>
          <cell r="L51" t="str">
            <v>N/A</v>
          </cell>
          <cell r="O51" t="str">
            <v>N/A</v>
          </cell>
          <cell r="P51" t="str">
            <v>N/A</v>
          </cell>
          <cell r="Q51" t="str">
            <v>N/A</v>
          </cell>
          <cell r="S51" t="str">
            <v>N/A</v>
          </cell>
          <cell r="T51" t="str">
            <v>N/A</v>
          </cell>
          <cell r="U51" t="str">
            <v>N/A</v>
          </cell>
          <cell r="AB51" t="str">
            <v>Director of Energy</v>
          </cell>
          <cell r="AC51" t="str">
            <v>C2</v>
          </cell>
          <cell r="AD51" t="str">
            <v>DESARROLLO</v>
          </cell>
          <cell r="AE51" t="str">
            <v>DIR. ENERGIA</v>
          </cell>
          <cell r="AF51" t="str">
            <v>LUIS FARIAS</v>
          </cell>
          <cell r="AG51">
            <v>240400.4</v>
          </cell>
          <cell r="AH51">
            <v>250900</v>
          </cell>
          <cell r="AI51">
            <v>491300.4</v>
          </cell>
          <cell r="AJ51">
            <v>250900</v>
          </cell>
          <cell r="AK51">
            <v>72099.775999999998</v>
          </cell>
          <cell r="AL51">
            <v>322999.77600000001</v>
          </cell>
          <cell r="AM51">
            <v>814300.17599999998</v>
          </cell>
          <cell r="AN51">
            <v>215</v>
          </cell>
          <cell r="AO51">
            <v>280</v>
          </cell>
          <cell r="AP51">
            <v>345</v>
          </cell>
          <cell r="AQ51">
            <v>128950.87427144044</v>
          </cell>
          <cell r="AR51">
            <v>369351.27427144046</v>
          </cell>
          <cell r="AS51">
            <v>72099.775999999998</v>
          </cell>
          <cell r="AT51">
            <v>128950.87427144044</v>
          </cell>
          <cell r="AU51">
            <v>570401.92454288085</v>
          </cell>
          <cell r="AV51">
            <v>230</v>
          </cell>
          <cell r="AW51">
            <v>300</v>
          </cell>
          <cell r="AX51">
            <v>370</v>
          </cell>
          <cell r="AY51">
            <v>201050.65027144045</v>
          </cell>
        </row>
        <row r="52">
          <cell r="A52">
            <v>52</v>
          </cell>
          <cell r="B52" t="str">
            <v>Adj. Cement Operations Vice President, Spain *</v>
          </cell>
          <cell r="C52" t="str">
            <v>Santiago Gibert</v>
          </cell>
          <cell r="E52" t="str">
            <v>Europe and Asia</v>
          </cell>
          <cell r="H52" t="str">
            <v>Non benchmark</v>
          </cell>
          <cell r="I52" t="str">
            <v>Non benchmark</v>
          </cell>
          <cell r="J52" t="str">
            <v>N/A</v>
          </cell>
          <cell r="K52" t="str">
            <v>N/A</v>
          </cell>
          <cell r="L52" t="str">
            <v>N/A</v>
          </cell>
          <cell r="O52" t="str">
            <v>N/A</v>
          </cell>
          <cell r="P52" t="str">
            <v>N/A</v>
          </cell>
          <cell r="Q52" t="str">
            <v>N/A</v>
          </cell>
          <cell r="S52" t="str">
            <v>N/A</v>
          </cell>
          <cell r="T52" t="str">
            <v>N/A</v>
          </cell>
          <cell r="U52" t="str">
            <v>N/A</v>
          </cell>
          <cell r="AB52" t="str">
            <v>Adj. Cement Ops VP, Spain</v>
          </cell>
          <cell r="AC52" t="str">
            <v>E1</v>
          </cell>
          <cell r="AD52" t="str">
            <v>ESPAÑA</v>
          </cell>
          <cell r="AE52" t="str">
            <v>DIR. OPER. ADJ.</v>
          </cell>
          <cell r="AF52" t="str">
            <v>SANTIAGO GIBERT</v>
          </cell>
          <cell r="AG52">
            <v>223400</v>
          </cell>
          <cell r="AH52">
            <v>60700</v>
          </cell>
          <cell r="AI52">
            <v>284100</v>
          </cell>
          <cell r="AJ52">
            <v>60700</v>
          </cell>
          <cell r="AK52">
            <v>51600.111499999999</v>
          </cell>
          <cell r="AL52">
            <v>112300.1115</v>
          </cell>
          <cell r="AM52">
            <v>396400.1115</v>
          </cell>
          <cell r="AN52">
            <v>150</v>
          </cell>
          <cell r="AO52">
            <v>195</v>
          </cell>
          <cell r="AP52">
            <v>240</v>
          </cell>
          <cell r="AQ52">
            <v>53097.418817651953</v>
          </cell>
          <cell r="AR52">
            <v>276497.41881765192</v>
          </cell>
          <cell r="AS52">
            <v>51600.111499999999</v>
          </cell>
          <cell r="AT52">
            <v>53097.418817651953</v>
          </cell>
          <cell r="AU52">
            <v>381194.94913530385</v>
          </cell>
          <cell r="AV52">
            <v>160</v>
          </cell>
          <cell r="AW52">
            <v>210</v>
          </cell>
          <cell r="AX52">
            <v>255</v>
          </cell>
          <cell r="AY52">
            <v>104697.53031765195</v>
          </cell>
        </row>
        <row r="53">
          <cell r="A53">
            <v>53</v>
          </cell>
          <cell r="B53" t="str">
            <v>Director of Financing *</v>
          </cell>
          <cell r="C53" t="str">
            <v>Humberto Lozano</v>
          </cell>
          <cell r="E53" t="str">
            <v>Planning and Finance</v>
          </cell>
          <cell r="H53" t="str">
            <v>Non benchmark</v>
          </cell>
          <cell r="I53" t="str">
            <v>Non benchmark</v>
          </cell>
          <cell r="J53" t="str">
            <v>N/A</v>
          </cell>
          <cell r="K53" t="str">
            <v>N/A</v>
          </cell>
          <cell r="L53" t="str">
            <v>N/A</v>
          </cell>
          <cell r="O53" t="str">
            <v>N/A</v>
          </cell>
          <cell r="P53" t="str">
            <v>N/A</v>
          </cell>
          <cell r="Q53" t="str">
            <v>N/A</v>
          </cell>
          <cell r="S53" t="str">
            <v>N/A</v>
          </cell>
          <cell r="T53" t="str">
            <v>N/A</v>
          </cell>
          <cell r="U53" t="str">
            <v>N/A</v>
          </cell>
          <cell r="AB53" t="str">
            <v>Director of Financing</v>
          </cell>
          <cell r="AC53" t="str">
            <v>D2</v>
          </cell>
          <cell r="AD53" t="str">
            <v>PLANEACION Y FINANZAS</v>
          </cell>
          <cell r="AE53" t="str">
            <v>DIR. DE FINANC.</v>
          </cell>
          <cell r="AF53" t="str">
            <v>HUMBERTO LOZANO</v>
          </cell>
          <cell r="AG53">
            <v>217800</v>
          </cell>
          <cell r="AH53">
            <v>131200</v>
          </cell>
          <cell r="AI53">
            <v>349000</v>
          </cell>
          <cell r="AJ53">
            <v>131200</v>
          </cell>
          <cell r="AK53">
            <v>65300.4</v>
          </cell>
          <cell r="AL53">
            <v>196500.4</v>
          </cell>
          <cell r="AM53">
            <v>545500.4</v>
          </cell>
          <cell r="AN53">
            <v>170</v>
          </cell>
          <cell r="AO53">
            <v>220</v>
          </cell>
          <cell r="AP53">
            <v>270</v>
          </cell>
          <cell r="AQ53">
            <v>75853.455453788498</v>
          </cell>
          <cell r="AR53">
            <v>293653.45545378851</v>
          </cell>
          <cell r="AS53">
            <v>65300.4</v>
          </cell>
          <cell r="AT53">
            <v>75853.455453788498</v>
          </cell>
          <cell r="AU53">
            <v>434807.31090757705</v>
          </cell>
          <cell r="AV53">
            <v>180</v>
          </cell>
          <cell r="AW53">
            <v>235</v>
          </cell>
          <cell r="AX53">
            <v>285</v>
          </cell>
          <cell r="AY53">
            <v>141153.85545378851</v>
          </cell>
        </row>
        <row r="54">
          <cell r="A54">
            <v>54</v>
          </cell>
          <cell r="B54" t="str">
            <v>International Legal Manager *</v>
          </cell>
          <cell r="C54" t="str">
            <v>Marco Moreno</v>
          </cell>
          <cell r="E54" t="str">
            <v>Planning and Finance</v>
          </cell>
          <cell r="H54" t="str">
            <v>Non benchmark</v>
          </cell>
          <cell r="I54" t="str">
            <v>Non benchmark</v>
          </cell>
          <cell r="J54" t="str">
            <v>N/A</v>
          </cell>
          <cell r="K54" t="str">
            <v>N/A</v>
          </cell>
          <cell r="L54" t="str">
            <v>N/A</v>
          </cell>
          <cell r="O54" t="str">
            <v>N/A</v>
          </cell>
          <cell r="P54" t="str">
            <v>N/A</v>
          </cell>
          <cell r="Q54" t="str">
            <v>N/A</v>
          </cell>
          <cell r="S54" t="str">
            <v>N/A</v>
          </cell>
          <cell r="T54" t="str">
            <v>N/A</v>
          </cell>
          <cell r="U54" t="str">
            <v>N/A</v>
          </cell>
          <cell r="AB54" t="str">
            <v>International Legal Manager</v>
          </cell>
          <cell r="AC54" t="str">
            <v>D2</v>
          </cell>
          <cell r="AD54" t="str">
            <v>PLANEACION Y FINANZAS</v>
          </cell>
          <cell r="AE54" t="str">
            <v>GTE. INT. LEGAL</v>
          </cell>
          <cell r="AF54" t="str">
            <v>MARCO MORENO</v>
          </cell>
          <cell r="AG54">
            <v>165900.22349868709</v>
          </cell>
          <cell r="AH54">
            <v>131200</v>
          </cell>
          <cell r="AI54">
            <v>297100.22349868709</v>
          </cell>
          <cell r="AJ54">
            <v>131200</v>
          </cell>
          <cell r="AK54">
            <v>49100.143900223295</v>
          </cell>
          <cell r="AL54">
            <v>180300.14390022331</v>
          </cell>
          <cell r="AM54">
            <v>477400.3673989104</v>
          </cell>
          <cell r="AN54">
            <v>170</v>
          </cell>
          <cell r="AO54">
            <v>220</v>
          </cell>
          <cell r="AP54">
            <v>270</v>
          </cell>
          <cell r="AQ54">
            <v>75853.455453788498</v>
          </cell>
          <cell r="AR54">
            <v>241753.6789524756</v>
          </cell>
          <cell r="AS54">
            <v>49100.143900223295</v>
          </cell>
          <cell r="AT54">
            <v>75853.455453788498</v>
          </cell>
          <cell r="AU54">
            <v>366707.27830648742</v>
          </cell>
          <cell r="AV54">
            <v>180</v>
          </cell>
          <cell r="AW54">
            <v>235</v>
          </cell>
          <cell r="AX54">
            <v>285</v>
          </cell>
          <cell r="AY54">
            <v>124953.59935401179</v>
          </cell>
        </row>
        <row r="55">
          <cell r="A55">
            <v>55</v>
          </cell>
          <cell r="B55" t="str">
            <v>Director of Regional Operations Mexico *</v>
          </cell>
          <cell r="C55" t="str">
            <v>Agustin Gonzalez</v>
          </cell>
          <cell r="E55" t="str">
            <v>North America and Trading</v>
          </cell>
          <cell r="H55" t="str">
            <v>Non benchmark</v>
          </cell>
          <cell r="I55" t="str">
            <v>Non benchmark</v>
          </cell>
          <cell r="J55" t="str">
            <v>N/A</v>
          </cell>
          <cell r="K55" t="str">
            <v>N/A</v>
          </cell>
          <cell r="L55" t="str">
            <v>N/A</v>
          </cell>
          <cell r="O55" t="str">
            <v>N/A</v>
          </cell>
          <cell r="P55" t="str">
            <v>N/A</v>
          </cell>
          <cell r="Q55" t="str">
            <v>N/A</v>
          </cell>
          <cell r="S55" t="str">
            <v>N/A</v>
          </cell>
          <cell r="T55" t="str">
            <v>N/A</v>
          </cell>
          <cell r="U55" t="str">
            <v>N/A</v>
          </cell>
          <cell r="AB55" t="str">
            <v>Director of Regional Operations, Mexico</v>
          </cell>
          <cell r="AC55" t="str">
            <v>D2</v>
          </cell>
          <cell r="AD55" t="str">
            <v>MEXICO</v>
          </cell>
          <cell r="AE55" t="str">
            <v>GTE. OPER.</v>
          </cell>
          <cell r="AF55" t="str">
            <v>AGUSTIN GONZALEZ</v>
          </cell>
          <cell r="AG55">
            <v>136900</v>
          </cell>
          <cell r="AH55">
            <v>151700</v>
          </cell>
          <cell r="AI55">
            <v>288600</v>
          </cell>
          <cell r="AJ55">
            <v>151700</v>
          </cell>
          <cell r="AK55">
            <v>62100.139499999997</v>
          </cell>
          <cell r="AL55">
            <v>213800.13949999999</v>
          </cell>
          <cell r="AM55">
            <v>502400.13949999999</v>
          </cell>
          <cell r="AN55">
            <v>170</v>
          </cell>
          <cell r="AO55">
            <v>220</v>
          </cell>
          <cell r="AP55">
            <v>270</v>
          </cell>
          <cell r="AQ55">
            <v>75853.455453788498</v>
          </cell>
          <cell r="AR55">
            <v>212753.45545378851</v>
          </cell>
          <cell r="AS55">
            <v>62100.139499999997</v>
          </cell>
          <cell r="AT55">
            <v>75853.455453788498</v>
          </cell>
          <cell r="AU55">
            <v>350707.05040757701</v>
          </cell>
          <cell r="AV55">
            <v>180</v>
          </cell>
          <cell r="AW55">
            <v>235</v>
          </cell>
          <cell r="AX55">
            <v>285</v>
          </cell>
          <cell r="AY55">
            <v>137953.5949537885</v>
          </cell>
        </row>
        <row r="56">
          <cell r="A56">
            <v>56</v>
          </cell>
          <cell r="B56" t="str">
            <v>Director of Communications and Imaging *</v>
          </cell>
          <cell r="C56" t="str">
            <v>No Incumbent</v>
          </cell>
          <cell r="E56" t="str">
            <v>Planning and Finance</v>
          </cell>
          <cell r="H56" t="str">
            <v>Non benchmark</v>
          </cell>
          <cell r="I56" t="str">
            <v>Non benchmark</v>
          </cell>
          <cell r="J56" t="str">
            <v>N/A</v>
          </cell>
          <cell r="K56" t="str">
            <v>N/A</v>
          </cell>
          <cell r="L56" t="str">
            <v>N/A</v>
          </cell>
          <cell r="O56" t="str">
            <v>N/A</v>
          </cell>
          <cell r="P56" t="str">
            <v>N/A</v>
          </cell>
          <cell r="Q56" t="str">
            <v>N/A</v>
          </cell>
          <cell r="S56" t="str">
            <v>N/A</v>
          </cell>
          <cell r="T56" t="str">
            <v>N/A</v>
          </cell>
          <cell r="U56" t="str">
            <v>N/A</v>
          </cell>
          <cell r="AC56" t="str">
            <v>----</v>
          </cell>
          <cell r="AG56" t="str">
            <v>N/A</v>
          </cell>
          <cell r="AH56" t="str">
            <v>N/A</v>
          </cell>
          <cell r="AI56" t="str">
            <v>N/A</v>
          </cell>
          <cell r="AJ56" t="str">
            <v>N/A</v>
          </cell>
          <cell r="AK56" t="str">
            <v>N/A</v>
          </cell>
          <cell r="AL56" t="str">
            <v>N/A</v>
          </cell>
          <cell r="AM56" t="str">
            <v>N/A</v>
          </cell>
          <cell r="AN56" t="str">
            <v>N/A</v>
          </cell>
          <cell r="AO56" t="str">
            <v>N/A</v>
          </cell>
          <cell r="AP56" t="str">
            <v>N/A</v>
          </cell>
          <cell r="AQ56" t="str">
            <v>N/A</v>
          </cell>
          <cell r="AR56" t="str">
            <v>N/A</v>
          </cell>
          <cell r="AS56" t="str">
            <v>N/A</v>
          </cell>
          <cell r="AT56" t="str">
            <v>N/A</v>
          </cell>
          <cell r="AU56" t="str">
            <v>N/A</v>
          </cell>
          <cell r="AV56" t="str">
            <v>N/A</v>
          </cell>
          <cell r="AW56" t="str">
            <v>N/A</v>
          </cell>
          <cell r="AX56" t="str">
            <v>N/A</v>
          </cell>
          <cell r="AY56" t="str">
            <v>N/A</v>
          </cell>
        </row>
        <row r="57">
          <cell r="A57">
            <v>57</v>
          </cell>
          <cell r="B57" t="str">
            <v>Title to be confirmed</v>
          </cell>
          <cell r="C57" t="str">
            <v>Henrique Thielen</v>
          </cell>
          <cell r="D57" t="str">
            <v>N/A</v>
          </cell>
          <cell r="E57" t="str">
            <v>E-Business</v>
          </cell>
          <cell r="F57" t="str">
            <v>--</v>
          </cell>
          <cell r="G57" t="str">
            <v>--</v>
          </cell>
          <cell r="H57" t="str">
            <v>Non benchmark</v>
          </cell>
          <cell r="I57" t="str">
            <v>Non benchmark</v>
          </cell>
          <cell r="J57" t="str">
            <v>N/A</v>
          </cell>
          <cell r="K57" t="str">
            <v>N/A</v>
          </cell>
          <cell r="L57" t="str">
            <v>N/A</v>
          </cell>
          <cell r="M57" t="str">
            <v>N/A</v>
          </cell>
          <cell r="N57" t="str">
            <v>N/A</v>
          </cell>
          <cell r="O57" t="str">
            <v>N/A</v>
          </cell>
          <cell r="P57" t="str">
            <v>N/A</v>
          </cell>
          <cell r="Q57" t="str">
            <v>N/A</v>
          </cell>
          <cell r="R57" t="str">
            <v>N/A</v>
          </cell>
          <cell r="S57" t="str">
            <v>N/A</v>
          </cell>
          <cell r="T57" t="str">
            <v>N/A</v>
          </cell>
          <cell r="U57" t="str">
            <v>N/A</v>
          </cell>
          <cell r="V57" t="str">
            <v>N/A</v>
          </cell>
          <cell r="W57" t="str">
            <v>N/A</v>
          </cell>
          <cell r="X57" t="str">
            <v>N/A</v>
          </cell>
          <cell r="Y57" t="str">
            <v>N/A</v>
          </cell>
          <cell r="Z57" t="str">
            <v>N/A</v>
          </cell>
          <cell r="AA57" t="str">
            <v>N/A</v>
          </cell>
          <cell r="AB57" t="str">
            <v>N/A</v>
          </cell>
          <cell r="AC57" t="str">
            <v>D2</v>
          </cell>
          <cell r="AD57" t="str">
            <v>COLOMBIA</v>
          </cell>
          <cell r="AE57" t="str">
            <v>DIR. CONCRETO</v>
          </cell>
          <cell r="AF57" t="str">
            <v>HENRIQUE THIELEN</v>
          </cell>
          <cell r="AG57">
            <v>201300</v>
          </cell>
          <cell r="AH57">
            <v>47200</v>
          </cell>
          <cell r="AI57">
            <v>248500</v>
          </cell>
          <cell r="AJ57">
            <v>47200</v>
          </cell>
          <cell r="AK57">
            <v>60300.191999999995</v>
          </cell>
          <cell r="AL57">
            <v>107500.192</v>
          </cell>
          <cell r="AM57">
            <v>356000.19199999998</v>
          </cell>
          <cell r="AN57">
            <v>170</v>
          </cell>
          <cell r="AO57">
            <v>220</v>
          </cell>
          <cell r="AP57">
            <v>270</v>
          </cell>
          <cell r="AQ57">
            <v>75853.455453788498</v>
          </cell>
          <cell r="AR57">
            <v>277153.45545378851</v>
          </cell>
          <cell r="AS57">
            <v>60300.191999999995</v>
          </cell>
          <cell r="AT57">
            <v>75853.455453788498</v>
          </cell>
          <cell r="AU57">
            <v>413307.10290757701</v>
          </cell>
          <cell r="AV57">
            <v>180</v>
          </cell>
          <cell r="AW57">
            <v>235</v>
          </cell>
          <cell r="AX57">
            <v>285</v>
          </cell>
          <cell r="AY57">
            <v>136153.64745378849</v>
          </cell>
        </row>
        <row r="58">
          <cell r="A58">
            <v>58</v>
          </cell>
          <cell r="B58" t="str">
            <v>Position to be confirmed</v>
          </cell>
          <cell r="C58" t="str">
            <v>Gelacio Iniguez</v>
          </cell>
          <cell r="D58" t="str">
            <v>Corporate</v>
          </cell>
          <cell r="E58" t="str">
            <v>Development</v>
          </cell>
          <cell r="F58">
            <v>5348</v>
          </cell>
          <cell r="G58">
            <v>10700</v>
          </cell>
          <cell r="H58" t="str">
            <v>Non benchmark</v>
          </cell>
          <cell r="I58">
            <v>0</v>
          </cell>
          <cell r="J58" t="str">
            <v>N/A</v>
          </cell>
          <cell r="K58" t="str">
            <v>N/A</v>
          </cell>
          <cell r="L58" t="str">
            <v>N/A</v>
          </cell>
          <cell r="M58" t="str">
            <v>N/A</v>
          </cell>
          <cell r="N58" t="str">
            <v>N/A</v>
          </cell>
          <cell r="O58" t="str">
            <v>N/A</v>
          </cell>
          <cell r="P58" t="str">
            <v>N/A</v>
          </cell>
          <cell r="Q58" t="str">
            <v>N/A</v>
          </cell>
          <cell r="R58" t="str">
            <v>N/A</v>
          </cell>
          <cell r="S58" t="str">
            <v>N/A</v>
          </cell>
          <cell r="T58" t="str">
            <v>N/A</v>
          </cell>
          <cell r="U58" t="str">
            <v>N/A</v>
          </cell>
          <cell r="V58" t="str">
            <v>N/A</v>
          </cell>
          <cell r="W58" t="str">
            <v>N/A</v>
          </cell>
          <cell r="X58" t="str">
            <v>N/A</v>
          </cell>
          <cell r="Y58" t="str">
            <v>N/A</v>
          </cell>
          <cell r="Z58" t="str">
            <v>N/A</v>
          </cell>
          <cell r="AA58" t="str">
            <v>N/A</v>
          </cell>
          <cell r="AB58" t="str">
            <v>Director of MIS</v>
          </cell>
          <cell r="AC58" t="str">
            <v>C2</v>
          </cell>
          <cell r="AD58" t="str">
            <v>DESARROLLO</v>
          </cell>
          <cell r="AE58" t="str">
            <v>DIR. INFORMATICA</v>
          </cell>
          <cell r="AF58" t="str">
            <v>GELACIO IÑIGUEZ</v>
          </cell>
          <cell r="AG58">
            <v>269999.5</v>
          </cell>
          <cell r="AH58">
            <v>223000</v>
          </cell>
          <cell r="AI58">
            <v>492999.5</v>
          </cell>
          <cell r="AJ58">
            <v>223000</v>
          </cell>
          <cell r="AK58">
            <v>80899.835000000006</v>
          </cell>
          <cell r="AL58">
            <v>303899.83500000002</v>
          </cell>
          <cell r="AM58">
            <v>796899.33499999996</v>
          </cell>
          <cell r="AN58">
            <v>215</v>
          </cell>
          <cell r="AO58">
            <v>280</v>
          </cell>
          <cell r="AP58">
            <v>345</v>
          </cell>
          <cell r="AQ58">
            <v>128950.87427144044</v>
          </cell>
          <cell r="AR58">
            <v>398950.37427144044</v>
          </cell>
          <cell r="AS58">
            <v>80899.835000000006</v>
          </cell>
          <cell r="AT58">
            <v>128950.87427144044</v>
          </cell>
          <cell r="AU58">
            <v>608801.08354288084</v>
          </cell>
          <cell r="AV58">
            <v>230</v>
          </cell>
          <cell r="AW58">
            <v>300</v>
          </cell>
          <cell r="AX58">
            <v>370</v>
          </cell>
          <cell r="AY58">
            <v>209850.70927144046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ow r="6">
          <cell r="A6">
            <v>1</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ressions"/>
      <sheetName val="Source Exhibit I"/>
      <sheetName val="Source Exhibit II"/>
      <sheetName val="1"/>
      <sheetName val="2"/>
      <sheetName val="3"/>
      <sheetName val="4"/>
      <sheetName val="5"/>
      <sheetName val="6"/>
      <sheetName val="7"/>
      <sheetName val="SUMMARY"/>
      <sheetName val="Graph Exhibit-CEO"/>
      <sheetName val="Graph Exhibit-CFO"/>
      <sheetName val="Graph Exhibit-CLO"/>
      <sheetName val="Graph Exhibit-COO"/>
      <sheetName val="Graph Exhibit-COO ($3B)"/>
      <sheetName val="Graph Exhibit-Top Dist"/>
      <sheetName val="Graph Exhibit-Reg Exec"/>
      <sheetName val="raw data summary"/>
      <sheetName val="Source_Exhibit_I"/>
      <sheetName val="Source_Exhibit_II"/>
      <sheetName val="Graph_Exhibit-CEO"/>
      <sheetName val="Graph_Exhibit-CFO"/>
      <sheetName val="Graph_Exhibit-CLO"/>
      <sheetName val="Graph_Exhibit-COO"/>
      <sheetName val="Graph_Exhibit-COO_($3B)"/>
      <sheetName val="Graph_Exhibit-Top_Dist"/>
      <sheetName val="Graph_Exhibit-Reg_Exec"/>
      <sheetName val="raw_data_summary"/>
    </sheetNames>
    <sheetDataSet>
      <sheetData sheetId="0" refreshError="1">
        <row r="10">
          <cell r="A10" t="str">
            <v>1</v>
          </cell>
          <cell r="B10" t="str">
            <v>2</v>
          </cell>
          <cell r="C10" t="str">
            <v>3</v>
          </cell>
          <cell r="D10" t="str">
            <v>4</v>
          </cell>
          <cell r="E10" t="str">
            <v>5</v>
          </cell>
          <cell r="F10" t="str">
            <v>6</v>
          </cell>
          <cell r="G10" t="str">
            <v>7</v>
          </cell>
          <cell r="H10" t="str">
            <v>8</v>
          </cell>
          <cell r="I10" t="str">
            <v>9</v>
          </cell>
          <cell r="J10" t="str">
            <v>10</v>
          </cell>
          <cell r="K10" t="str">
            <v>11</v>
          </cell>
          <cell r="L10" t="str">
            <v>12</v>
          </cell>
          <cell r="M10" t="str">
            <v>13</v>
          </cell>
          <cell r="N10" t="str">
            <v>14</v>
          </cell>
        </row>
        <row r="12">
          <cell r="A12" t="str">
            <v xml:space="preserve">JOB </v>
          </cell>
        </row>
        <row r="13">
          <cell r="A13" t="str">
            <v>CODE</v>
          </cell>
          <cell r="F13" t="str">
            <v>25th</v>
          </cell>
          <cell r="G13" t="str">
            <v>50th</v>
          </cell>
          <cell r="H13" t="str">
            <v>75th</v>
          </cell>
          <cell r="L13" t="str">
            <v>25th</v>
          </cell>
          <cell r="M13" t="str">
            <v>50th</v>
          </cell>
          <cell r="N13" t="str">
            <v>75th</v>
          </cell>
        </row>
        <row r="15">
          <cell r="A15">
            <v>1</v>
          </cell>
          <cell r="C15" t="str">
            <v>CEO (GI)</v>
          </cell>
          <cell r="E15" t="str">
            <v>Base</v>
          </cell>
          <cell r="F15">
            <v>634.69188302828172</v>
          </cell>
          <cell r="G15">
            <v>775.4780342267012</v>
          </cell>
          <cell r="H15">
            <v>947.49310279317365</v>
          </cell>
          <cell r="J15" t="str">
            <v>CEO</v>
          </cell>
          <cell r="K15" t="str">
            <v>Base</v>
          </cell>
          <cell r="L15">
            <v>622.82700858520309</v>
          </cell>
          <cell r="M15">
            <v>689.13749528186975</v>
          </cell>
          <cell r="N15">
            <v>762.50785668746585</v>
          </cell>
        </row>
        <row r="16">
          <cell r="E16" t="str">
            <v>TCC</v>
          </cell>
          <cell r="F16">
            <v>974.26645693127944</v>
          </cell>
          <cell r="G16">
            <v>1294.2120533945142</v>
          </cell>
          <cell r="H16">
            <v>1719.226631724006</v>
          </cell>
          <cell r="K16" t="str">
            <v>TCC</v>
          </cell>
          <cell r="L16">
            <v>914.78917357229329</v>
          </cell>
          <cell r="M16">
            <v>1053.3061474055266</v>
          </cell>
          <cell r="N16">
            <v>1212.7973004203859</v>
          </cell>
        </row>
        <row r="18">
          <cell r="C18" t="str">
            <v>CEO (Utilities)</v>
          </cell>
          <cell r="E18" t="str">
            <v>Base</v>
          </cell>
          <cell r="F18">
            <v>762.64797540477718</v>
          </cell>
          <cell r="G18">
            <v>870.76014125911058</v>
          </cell>
          <cell r="H18">
            <v>994.1981727587455</v>
          </cell>
        </row>
        <row r="19">
          <cell r="E19" t="str">
            <v>TCC</v>
          </cell>
          <cell r="F19">
            <v>1330.7316045200046</v>
          </cell>
          <cell r="G19">
            <v>1795.2761777617156</v>
          </cell>
          <cell r="H19">
            <v>2421.9884336490668</v>
          </cell>
          <cell r="J19" t="str">
            <v>CFO</v>
          </cell>
          <cell r="K19" t="str">
            <v>Base</v>
          </cell>
          <cell r="L19">
            <v>319.6978663848235</v>
          </cell>
          <cell r="M19">
            <v>343.43299326444532</v>
          </cell>
          <cell r="N19">
            <v>370.57908537855553</v>
          </cell>
        </row>
        <row r="20">
          <cell r="K20" t="str">
            <v>TCC</v>
          </cell>
          <cell r="L20">
            <v>435.28595112129432</v>
          </cell>
          <cell r="M20">
            <v>483.64239995713643</v>
          </cell>
          <cell r="N20">
            <v>537.37082585309236</v>
          </cell>
        </row>
        <row r="21">
          <cell r="A21">
            <v>1</v>
          </cell>
          <cell r="C21" t="str">
            <v>CFO (GI)</v>
          </cell>
          <cell r="E21" t="str">
            <v>Base</v>
          </cell>
        </row>
        <row r="22">
          <cell r="E22" t="str">
            <v>TCC</v>
          </cell>
        </row>
        <row r="23">
          <cell r="J23" t="str">
            <v>Top Corp. Legal</v>
          </cell>
          <cell r="K23" t="str">
            <v>Base</v>
          </cell>
          <cell r="L23">
            <v>263.63344051897042</v>
          </cell>
          <cell r="M23">
            <v>285.07203768729676</v>
          </cell>
          <cell r="N23">
            <v>308.25401554223481</v>
          </cell>
        </row>
        <row r="24">
          <cell r="C24" t="str">
            <v>CFO (Utilities)</v>
          </cell>
          <cell r="E24" t="str">
            <v>Base</v>
          </cell>
          <cell r="K24" t="str">
            <v>TCC</v>
          </cell>
          <cell r="L24">
            <v>350.58844826824776</v>
          </cell>
          <cell r="M24">
            <v>388.32013845140079</v>
          </cell>
          <cell r="N24">
            <v>430.11265964912326</v>
          </cell>
        </row>
        <row r="25">
          <cell r="E25" t="str">
            <v>TCC</v>
          </cell>
        </row>
        <row r="27">
          <cell r="A27">
            <v>1</v>
          </cell>
          <cell r="C27" t="str">
            <v>Top Legal Exec. (GI)</v>
          </cell>
          <cell r="E27" t="str">
            <v>Base</v>
          </cell>
          <cell r="J27" t="str">
            <v>COO</v>
          </cell>
          <cell r="K27" t="str">
            <v>Base</v>
          </cell>
          <cell r="L27">
            <v>448.03440617560778</v>
          </cell>
          <cell r="M27">
            <v>491.8681908043514</v>
          </cell>
          <cell r="N27">
            <v>539.99048686970559</v>
          </cell>
        </row>
        <row r="28">
          <cell r="E28" t="str">
            <v>TCC</v>
          </cell>
          <cell r="J28">
            <v>-6</v>
          </cell>
          <cell r="K28" t="str">
            <v>TCC</v>
          </cell>
          <cell r="L28">
            <v>670.63938750977468</v>
          </cell>
          <cell r="M28">
            <v>764.98059306780715</v>
          </cell>
          <cell r="N28">
            <v>872.59310841155252</v>
          </cell>
        </row>
        <row r="30">
          <cell r="C30" t="str">
            <v>Top Legal Exec (Utilities)</v>
          </cell>
          <cell r="E30" t="str">
            <v>Base</v>
          </cell>
        </row>
        <row r="31">
          <cell r="E31" t="str">
            <v>TCC</v>
          </cell>
          <cell r="J31" t="str">
            <v>COO</v>
          </cell>
          <cell r="K31" t="str">
            <v>Base</v>
          </cell>
          <cell r="L31">
            <v>392.74952379996984</v>
          </cell>
          <cell r="M31">
            <v>431.17447019246134</v>
          </cell>
          <cell r="N31">
            <v>473.35875024621487</v>
          </cell>
        </row>
        <row r="32">
          <cell r="J32">
            <v>-3</v>
          </cell>
          <cell r="K32" t="str">
            <v>TCC</v>
          </cell>
          <cell r="L32">
            <v>562.37685359864906</v>
          </cell>
          <cell r="M32">
            <v>641.48838706141692</v>
          </cell>
          <cell r="N32">
            <v>731.72881867634317</v>
          </cell>
        </row>
        <row r="33">
          <cell r="A33">
            <v>3</v>
          </cell>
          <cell r="C33" t="str">
            <v>CFO (GI)</v>
          </cell>
          <cell r="E33" t="str">
            <v>Base</v>
          </cell>
        </row>
        <row r="34">
          <cell r="E34" t="str">
            <v>TCC</v>
          </cell>
        </row>
        <row r="36">
          <cell r="C36" t="str">
            <v>CFO (Utilities)</v>
          </cell>
          <cell r="E36" t="str">
            <v>Base</v>
          </cell>
        </row>
        <row r="37">
          <cell r="E37" t="str">
            <v>TCC</v>
          </cell>
        </row>
        <row r="39">
          <cell r="A39">
            <v>3</v>
          </cell>
          <cell r="C39" t="str">
            <v>COO (GI)</v>
          </cell>
          <cell r="E39" t="str">
            <v>Base</v>
          </cell>
        </row>
        <row r="40">
          <cell r="E40" t="str">
            <v>TCC</v>
          </cell>
        </row>
        <row r="42">
          <cell r="C42" t="str">
            <v>COO (Utilities)</v>
          </cell>
          <cell r="E42" t="str">
            <v>Base</v>
          </cell>
        </row>
        <row r="43">
          <cell r="E43" t="str">
            <v>TCC</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 comp"/>
      <sheetName val="exchange rates"/>
      <sheetName val="INDEX"/>
      <sheetName val="MATCHES"/>
      <sheetName val="exec comp (2)"/>
      <sheetName val="CEO"/>
      <sheetName val="CIO - 2nd highest pd"/>
      <sheetName val="VP similar ttitles"/>
      <sheetName val="VP 4-5th salary"/>
      <sheetName val="Engines"/>
      <sheetName val="OUD"/>
      <sheetName val="Americas2"/>
      <sheetName val="FunnelData"/>
      <sheetName val="TableofDeals"/>
      <sheetName val="Database"/>
      <sheetName val="HotDealData"/>
      <sheetName val="LeadSources"/>
      <sheetName val="OutlierData"/>
      <sheetName val="Pivot"/>
      <sheetName val="BSC2"/>
      <sheetName val="ScorecardBackup"/>
      <sheetName val="FunnelReport"/>
      <sheetName val="SuspectData"/>
      <sheetName val="ScorecardReport"/>
      <sheetName val="WinAll"/>
      <sheetName val="SCBackupData"/>
      <sheetName val="exec_comp"/>
      <sheetName val="exchange_rates"/>
      <sheetName val="exec_comp_(2)"/>
      <sheetName val="CIO_-_2nd_highest_pd"/>
      <sheetName val="VP_similar_ttitles"/>
      <sheetName val="VP_4-5th_salary"/>
      <sheetName val="Instructions"/>
      <sheetName val="Contact Data"/>
      <sheetName val="Company Data"/>
      <sheetName val="Unit Data"/>
      <sheetName val="PickLists"/>
    </sheetNames>
    <sheetDataSet>
      <sheetData sheetId="0">
        <row r="3">
          <cell r="B3">
            <v>1.4902670168455623</v>
          </cell>
        </row>
      </sheetData>
      <sheetData sheetId="1" refreshError="1">
        <row r="3">
          <cell r="B3">
            <v>1.4902670168455623</v>
          </cell>
        </row>
      </sheetData>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ow r="3">
          <cell r="B3">
            <v>1.4902670168455623</v>
          </cell>
        </row>
      </sheetData>
      <sheetData sheetId="28"/>
      <sheetData sheetId="29"/>
      <sheetData sheetId="30"/>
      <sheetData sheetId="31"/>
      <sheetData sheetId="32" refreshError="1"/>
      <sheetData sheetId="33" refreshError="1"/>
      <sheetData sheetId="34" refreshError="1"/>
      <sheetData sheetId="35" refreshError="1"/>
      <sheetData sheetId="36"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DE TB"/>
      <sheetName val="BS"/>
      <sheetName val="IS"/>
      <sheetName val="CashFlow"/>
      <sheetName val="WCF"/>
      <sheetName val="Cap"/>
      <sheetName val="Equity"/>
      <sheetName val="Note C"/>
      <sheetName val="Note G"/>
      <sheetName val="Note H"/>
      <sheetName val="Note K"/>
      <sheetName val="Note L"/>
      <sheetName val="Note M"/>
      <sheetName val="Reg Assets"/>
      <sheetName val="Retained Earnings"/>
      <sheetName val="2005 top side entries"/>
      <sheetName val="2005 PWC SUD"/>
      <sheetName val="2004 top side entries"/>
      <sheetName val="Regress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Main Menu"/>
      <sheetName val="Objectives"/>
      <sheetName val="Risk &amp; Opportunities Threshold"/>
      <sheetName val="Approval Sheet"/>
      <sheetName val="Keyrisklist"/>
      <sheetName val="BaseCalc2"/>
      <sheetName val="BaseCalc"/>
      <sheetName val="Risk Register"/>
      <sheetName val="Action Plan"/>
      <sheetName val="keyriskarchive"/>
      <sheetName val="Risk Summary"/>
      <sheetName val="KeyRisk"/>
      <sheetName val="Risk Map"/>
      <sheetName val="Opportunities Register"/>
      <sheetName val="KeyOpportunity"/>
      <sheetName val="help.objectives"/>
      <sheetName val="help.thresholds"/>
      <sheetName val="help.riskregister"/>
      <sheetName val="help.approval"/>
      <sheetName val="help.keyrisklist"/>
      <sheetName val="help.keyrisks"/>
      <sheetName val="help.actionplan"/>
      <sheetName val="help.archive"/>
      <sheetName val="help.summary"/>
      <sheetName val="help.map"/>
      <sheetName val="Overview"/>
      <sheetName val="help.opportnitiesreg&amp;keyform"/>
      <sheetName val="help.createfile"/>
      <sheetName val="subcatlist"/>
      <sheetName val="Table"/>
      <sheetName val="BS"/>
      <sheetName val="Total Ahorros Estudio"/>
      <sheetName val="CONTROL"/>
      <sheetName val="Capex and Related Depn Exp"/>
      <sheetName val="ValSummary"/>
      <sheetName val="Labor wks"/>
      <sheetName val="Vehicle Input wks"/>
      <sheetName val="Summary"/>
      <sheetName val="Map"/>
      <sheetName val="Op Revenue"/>
      <sheetName val="WO Status"/>
      <sheetName val="Raw-Hyp"/>
      <sheetName val="Regress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row r="1">
          <cell r="A1" t="str">
            <v>Asset Management including Property</v>
          </cell>
        </row>
        <row r="2">
          <cell r="A2" t="str">
            <v>Business Development</v>
          </cell>
        </row>
        <row r="3">
          <cell r="A3" t="str">
            <v xml:space="preserve">Business environment </v>
          </cell>
        </row>
        <row r="4">
          <cell r="A4" t="str">
            <v>Client management</v>
          </cell>
        </row>
        <row r="5">
          <cell r="A5" t="str">
            <v>Competitors</v>
          </cell>
        </row>
        <row r="6">
          <cell r="A6" t="str">
            <v>Consumers</v>
          </cell>
        </row>
        <row r="7">
          <cell r="A7" t="str">
            <v>Contractual</v>
          </cell>
        </row>
        <row r="8">
          <cell r="A8" t="str">
            <v>Corporate Social Responsibility</v>
          </cell>
        </row>
        <row r="9">
          <cell r="A9" t="str">
            <v>Costs</v>
          </cell>
        </row>
        <row r="10">
          <cell r="A10" t="str">
            <v>Cultural</v>
          </cell>
        </row>
        <row r="11">
          <cell r="A11" t="str">
            <v xml:space="preserve">Customer Service </v>
          </cell>
        </row>
        <row r="12">
          <cell r="A12" t="str">
            <v>Economic</v>
          </cell>
        </row>
        <row r="13">
          <cell r="A13" t="str">
            <v>Environmental</v>
          </cell>
        </row>
        <row r="14">
          <cell r="A14" t="str">
            <v>Financial Information Integrity</v>
          </cell>
        </row>
        <row r="15">
          <cell r="A15" t="str">
            <v>Financial Management</v>
          </cell>
        </row>
        <row r="16">
          <cell r="A16" t="str">
            <v>General Business</v>
          </cell>
        </row>
        <row r="17">
          <cell r="A17" t="str">
            <v>Geophysical</v>
          </cell>
        </row>
        <row r="18">
          <cell r="A18" t="str">
            <v>Health &amp; Safety</v>
          </cell>
        </row>
        <row r="19">
          <cell r="A19" t="str">
            <v>Human Resource</v>
          </cell>
        </row>
        <row r="20">
          <cell r="A20" t="str">
            <v>Information Technology</v>
          </cell>
        </row>
        <row r="21">
          <cell r="A21" t="str">
            <v>Insurance</v>
          </cell>
        </row>
        <row r="22">
          <cell r="A22" t="str">
            <v>Interest rate and exchange rate</v>
          </cell>
        </row>
        <row r="23">
          <cell r="A23" t="str">
            <v>Internal Communications</v>
          </cell>
        </row>
        <row r="24">
          <cell r="A24" t="str">
            <v>Investment management and M&amp;A</v>
          </cell>
        </row>
        <row r="25">
          <cell r="A25" t="str">
            <v>Litigation and Arbitration</v>
          </cell>
        </row>
        <row r="26">
          <cell r="A26" t="str">
            <v>Maintenance</v>
          </cell>
        </row>
        <row r="27">
          <cell r="A27" t="str">
            <v>Management Processes</v>
          </cell>
        </row>
        <row r="28">
          <cell r="A28" t="str">
            <v>Market structure</v>
          </cell>
        </row>
        <row r="29">
          <cell r="A29" t="str">
            <v>Marketing &amp; Reputation Management</v>
          </cell>
        </row>
        <row r="30">
          <cell r="A30" t="str">
            <v>Network Management</v>
          </cell>
        </row>
        <row r="31">
          <cell r="A31" t="str">
            <v>Partners, advisors and subcontractors</v>
          </cell>
        </row>
        <row r="32">
          <cell r="A32" t="str">
            <v>Political</v>
          </cell>
        </row>
        <row r="33">
          <cell r="A33" t="str">
            <v>Project Delivery</v>
          </cell>
        </row>
        <row r="34">
          <cell r="A34" t="str">
            <v>Project finance and capital resource availability</v>
          </cell>
        </row>
        <row r="35">
          <cell r="A35" t="str">
            <v>Raw Material Supply</v>
          </cell>
        </row>
        <row r="36">
          <cell r="A36" t="str">
            <v>Regulatory and legal environment</v>
          </cell>
        </row>
        <row r="37">
          <cell r="A37" t="str">
            <v>Research and Development</v>
          </cell>
        </row>
        <row r="38">
          <cell r="A38" t="str">
            <v>Revenue</v>
          </cell>
        </row>
        <row r="39">
          <cell r="A39" t="str">
            <v>Security</v>
          </cell>
        </row>
        <row r="40">
          <cell r="A40" t="str">
            <v>Social</v>
          </cell>
        </row>
        <row r="41">
          <cell r="A41" t="str">
            <v>Strategy</v>
          </cell>
        </row>
        <row r="42">
          <cell r="A42" t="str">
            <v>Supplier risks (incl. procurement and logistics)</v>
          </cell>
        </row>
        <row r="43">
          <cell r="A43" t="str">
            <v>Taxation</v>
          </cell>
        </row>
        <row r="44">
          <cell r="A44" t="str">
            <v>Transition &amp; Integration</v>
          </cell>
        </row>
        <row r="45">
          <cell r="A45" t="str">
            <v>Treasury</v>
          </cell>
        </row>
        <row r="46">
          <cell r="A46" t="str">
            <v>Treatment &amp; Production</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ualty Data"/>
      <sheetName val="Property Data"/>
      <sheetName val="subcatlist"/>
    </sheetNames>
    <sheetDataSet>
      <sheetData sheetId="0"/>
      <sheetData sheetId="1"/>
      <sheetData sheetId="2"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Co's"/>
      <sheetName val="CP Co's"/>
      <sheetName val="Casualty Data"/>
      <sheetName val="BS"/>
      <sheetName val="All_Co's"/>
      <sheetName val="CP_Co's"/>
      <sheetName val="Casualty_Data"/>
      <sheetName val="Regressions"/>
      <sheetName val="subcatlist"/>
    </sheetNames>
    <sheetDataSet>
      <sheetData sheetId="0" refreshError="1">
        <row r="1">
          <cell r="A1" t="str">
            <v>COMPANYD</v>
          </cell>
          <cell r="B1" t="str">
            <v>REV</v>
          </cell>
          <cell r="C1" t="str">
            <v>UNITNUM</v>
          </cell>
          <cell r="D1" t="str">
            <v>FLEX_PER</v>
          </cell>
          <cell r="E1" t="str">
            <v>FLEX_PE1</v>
          </cell>
          <cell r="F1" t="str">
            <v>AUTO_CAP</v>
          </cell>
          <cell r="G1" t="str">
            <v>AUTO_RWA</v>
          </cell>
          <cell r="H1" t="str">
            <v>AUTO_RW1</v>
          </cell>
          <cell r="I1" t="str">
            <v>AUTO_CAR</v>
          </cell>
          <cell r="J1" t="str">
            <v>annualized allowance</v>
          </cell>
          <cell r="K1" t="str">
            <v>AUTO_OPE</v>
          </cell>
          <cell r="L1" t="str">
            <v>AUTOINSE</v>
          </cell>
          <cell r="M1" t="str">
            <v>AUTO_INS</v>
          </cell>
          <cell r="N1" t="str">
            <v>AUTOPAIE</v>
          </cell>
          <cell r="O1" t="str">
            <v>AUTO_PAI</v>
          </cell>
          <cell r="P1" t="str">
            <v>AUTOCHAE</v>
          </cell>
          <cell r="Q1" t="str">
            <v>AUTO_CHA</v>
          </cell>
          <cell r="R1" t="str">
            <v>NUM_OF_C</v>
          </cell>
          <cell r="S1" t="str">
            <v>GOLF_CLU</v>
          </cell>
          <cell r="T1" t="str">
            <v>GOLF_INI</v>
          </cell>
          <cell r="U1" t="str">
            <v>GOLF_ANN</v>
          </cell>
          <cell r="V1" t="str">
            <v>LUNCHEON</v>
          </cell>
          <cell r="W1" t="str">
            <v>LUNCH_IN</v>
          </cell>
          <cell r="X1" t="str">
            <v>LUNCH_AN</v>
          </cell>
          <cell r="Y1" t="str">
            <v>FITNESS</v>
          </cell>
          <cell r="Z1" t="str">
            <v>FIT_INIT</v>
          </cell>
          <cell r="AA1" t="str">
            <v>FIT_ANNU</v>
          </cell>
          <cell r="AB1" t="str">
            <v>EXEC_PEN</v>
          </cell>
          <cell r="AC1" t="str">
            <v>EXEC_BEN</v>
          </cell>
          <cell r="AD1" t="str">
            <v>EXECBENV</v>
          </cell>
          <cell r="AE1" t="str">
            <v>EXEC_MED</v>
          </cell>
          <cell r="AF1" t="str">
            <v>EXECMEDV</v>
          </cell>
          <cell r="AG1" t="str">
            <v>FULL_FIN</v>
          </cell>
          <cell r="AH1" t="str">
            <v>FIN_COUV</v>
          </cell>
          <cell r="AI1" t="str">
            <v>TAX_COUN</v>
          </cell>
          <cell r="AJ1" t="str">
            <v>TAX_COUV</v>
          </cell>
          <cell r="AK1" t="str">
            <v>OTH_PRQS</v>
          </cell>
          <cell r="AL1" t="str">
            <v>OTHPRQSV</v>
          </cell>
          <cell r="AM1" t="str">
            <v>DIS_CLUB</v>
          </cell>
          <cell r="AN1" t="str">
            <v>DISCLUBV</v>
          </cell>
          <cell r="AO1" t="str">
            <v>DISANNF</v>
          </cell>
          <cell r="AP1" t="str">
            <v>AELIG_1</v>
          </cell>
          <cell r="AQ1" t="str">
            <v>SGROUP</v>
          </cell>
          <cell r="AR1" t="str">
            <v>SGROUP2</v>
          </cell>
          <cell r="AS1" t="str">
            <v>MLEV</v>
          </cell>
          <cell r="AT1" t="str">
            <v>HAS_MGMT</v>
          </cell>
          <cell r="AU1" t="str">
            <v>KMPERMO</v>
          </cell>
          <cell r="AV1" t="str">
            <v>CARALLO</v>
          </cell>
          <cell r="AW1" t="str">
            <v>NUM_CLUB</v>
          </cell>
          <cell r="AX1" t="str">
            <v>EX_PEN</v>
          </cell>
          <cell r="AY1" t="str">
            <v>OPCOST</v>
          </cell>
          <cell r="AZ1" t="str">
            <v>OT_PRQS</v>
          </cell>
        </row>
        <row r="2">
          <cell r="A2" t="str">
            <v>ABB Canada Inc.</v>
          </cell>
          <cell r="B2">
            <v>800000</v>
          </cell>
          <cell r="C2" t="str">
            <v>A</v>
          </cell>
          <cell r="D2">
            <v>0</v>
          </cell>
          <cell r="F2">
            <v>80000</v>
          </cell>
          <cell r="G2">
            <v>36</v>
          </cell>
          <cell r="H2">
            <v>100000</v>
          </cell>
          <cell r="K2">
            <v>500</v>
          </cell>
          <cell r="L2">
            <v>1</v>
          </cell>
          <cell r="M2">
            <v>2500</v>
          </cell>
          <cell r="N2">
            <v>0</v>
          </cell>
          <cell r="P2">
            <v>0</v>
          </cell>
          <cell r="R2">
            <v>3</v>
          </cell>
          <cell r="S2">
            <v>1</v>
          </cell>
          <cell r="T2">
            <v>25000</v>
          </cell>
          <cell r="U2">
            <v>5000</v>
          </cell>
          <cell r="V2">
            <v>1</v>
          </cell>
          <cell r="W2">
            <v>5000</v>
          </cell>
          <cell r="X2">
            <v>1000</v>
          </cell>
          <cell r="Y2">
            <v>1</v>
          </cell>
          <cell r="Z2">
            <v>1000</v>
          </cell>
          <cell r="AA2">
            <v>750</v>
          </cell>
          <cell r="AB2">
            <v>2</v>
          </cell>
          <cell r="AC2">
            <v>1</v>
          </cell>
          <cell r="AD2">
            <v>36000</v>
          </cell>
          <cell r="AE2">
            <v>1</v>
          </cell>
          <cell r="AF2">
            <v>850</v>
          </cell>
          <cell r="AG2">
            <v>1</v>
          </cell>
          <cell r="AH2">
            <v>6000</v>
          </cell>
          <cell r="AI2">
            <v>0</v>
          </cell>
          <cell r="AK2">
            <v>0</v>
          </cell>
          <cell r="AP2">
            <v>1</v>
          </cell>
          <cell r="AQ2">
            <v>3</v>
          </cell>
          <cell r="AR2">
            <v>0</v>
          </cell>
          <cell r="AS2">
            <v>1</v>
          </cell>
          <cell r="AT2">
            <v>1</v>
          </cell>
          <cell r="AU2">
            <v>0</v>
          </cell>
          <cell r="AV2">
            <v>0</v>
          </cell>
          <cell r="AW2">
            <v>1</v>
          </cell>
          <cell r="AX2">
            <v>1</v>
          </cell>
          <cell r="AY2">
            <v>1</v>
          </cell>
          <cell r="AZ2">
            <v>0</v>
          </cell>
        </row>
        <row r="3">
          <cell r="A3" t="str">
            <v>Abitibi-Consolidated Inc.</v>
          </cell>
          <cell r="B3">
            <v>5534000</v>
          </cell>
          <cell r="C3" t="str">
            <v>A</v>
          </cell>
          <cell r="D3">
            <v>0</v>
          </cell>
          <cell r="F3">
            <v>55000</v>
          </cell>
          <cell r="G3">
            <v>36</v>
          </cell>
          <cell r="L3">
            <v>1</v>
          </cell>
          <cell r="N3">
            <v>1</v>
          </cell>
          <cell r="O3">
            <v>275</v>
          </cell>
          <cell r="R3">
            <v>3</v>
          </cell>
          <cell r="S3">
            <v>1</v>
          </cell>
          <cell r="U3">
            <v>10000</v>
          </cell>
          <cell r="V3">
            <v>1</v>
          </cell>
          <cell r="Y3">
            <v>1</v>
          </cell>
          <cell r="AA3">
            <v>450</v>
          </cell>
          <cell r="AC3">
            <v>1</v>
          </cell>
          <cell r="AE3">
            <v>1</v>
          </cell>
          <cell r="AF3">
            <v>1000</v>
          </cell>
          <cell r="AG3">
            <v>1</v>
          </cell>
          <cell r="AH3">
            <v>5000</v>
          </cell>
          <cell r="AI3">
            <v>0</v>
          </cell>
          <cell r="AK3">
            <v>0</v>
          </cell>
          <cell r="AP3">
            <v>1</v>
          </cell>
          <cell r="AQ3">
            <v>6</v>
          </cell>
          <cell r="AR3">
            <v>0</v>
          </cell>
          <cell r="AS3">
            <v>1</v>
          </cell>
          <cell r="AT3">
            <v>1</v>
          </cell>
          <cell r="AU3">
            <v>0</v>
          </cell>
          <cell r="AV3">
            <v>0</v>
          </cell>
          <cell r="AW3">
            <v>1</v>
          </cell>
          <cell r="AX3">
            <v>0</v>
          </cell>
          <cell r="AY3">
            <v>0</v>
          </cell>
          <cell r="AZ3">
            <v>0</v>
          </cell>
        </row>
        <row r="4">
          <cell r="A4" t="str">
            <v>ACNielsen Company of Canada</v>
          </cell>
          <cell r="B4">
            <v>127171</v>
          </cell>
          <cell r="C4" t="str">
            <v>A</v>
          </cell>
          <cell r="D4">
            <v>0</v>
          </cell>
          <cell r="F4">
            <v>63000</v>
          </cell>
          <cell r="G4">
            <v>36</v>
          </cell>
          <cell r="L4">
            <v>1</v>
          </cell>
          <cell r="N4">
            <v>0</v>
          </cell>
          <cell r="P4">
            <v>0</v>
          </cell>
          <cell r="R4">
            <v>0</v>
          </cell>
          <cell r="S4">
            <v>0</v>
          </cell>
          <cell r="V4">
            <v>0</v>
          </cell>
          <cell r="Y4">
            <v>0</v>
          </cell>
          <cell r="AB4">
            <v>1</v>
          </cell>
          <cell r="AC4">
            <v>0</v>
          </cell>
          <cell r="AE4">
            <v>0</v>
          </cell>
          <cell r="AG4">
            <v>0</v>
          </cell>
          <cell r="AI4">
            <v>0</v>
          </cell>
          <cell r="AK4">
            <v>0</v>
          </cell>
          <cell r="AP4">
            <v>1</v>
          </cell>
          <cell r="AQ4">
            <v>2</v>
          </cell>
          <cell r="AR4">
            <v>0</v>
          </cell>
          <cell r="AS4">
            <v>1</v>
          </cell>
          <cell r="AT4">
            <v>1</v>
          </cell>
          <cell r="AU4">
            <v>0</v>
          </cell>
          <cell r="AV4">
            <v>0</v>
          </cell>
          <cell r="AW4">
            <v>0</v>
          </cell>
          <cell r="AX4">
            <v>1</v>
          </cell>
          <cell r="AY4">
            <v>0</v>
          </cell>
          <cell r="AZ4">
            <v>0</v>
          </cell>
        </row>
        <row r="5">
          <cell r="A5" t="str">
            <v>ACS Media</v>
          </cell>
          <cell r="B5">
            <v>63198</v>
          </cell>
          <cell r="C5" t="str">
            <v>A</v>
          </cell>
          <cell r="AP5">
            <v>0</v>
          </cell>
          <cell r="AQ5">
            <v>1</v>
          </cell>
          <cell r="AR5">
            <v>0</v>
          </cell>
          <cell r="AS5">
            <v>1</v>
          </cell>
          <cell r="AT5">
            <v>0</v>
          </cell>
          <cell r="AU5">
            <v>0</v>
          </cell>
          <cell r="AV5">
            <v>0</v>
          </cell>
          <cell r="AW5">
            <v>0</v>
          </cell>
          <cell r="AX5">
            <v>0</v>
          </cell>
          <cell r="AY5">
            <v>0</v>
          </cell>
          <cell r="AZ5">
            <v>0</v>
          </cell>
        </row>
        <row r="6">
          <cell r="A6" t="str">
            <v>ADP Canada Services Ltd.</v>
          </cell>
          <cell r="B6">
            <v>250000</v>
          </cell>
          <cell r="C6" t="str">
            <v>A</v>
          </cell>
          <cell r="D6">
            <v>0</v>
          </cell>
          <cell r="I6">
            <v>800</v>
          </cell>
          <cell r="J6">
            <v>9600</v>
          </cell>
          <cell r="L6">
            <v>0</v>
          </cell>
          <cell r="N6">
            <v>1</v>
          </cell>
          <cell r="O6">
            <v>1920</v>
          </cell>
          <cell r="P6">
            <v>0</v>
          </cell>
          <cell r="R6">
            <v>0</v>
          </cell>
          <cell r="S6">
            <v>0</v>
          </cell>
          <cell r="V6">
            <v>0</v>
          </cell>
          <cell r="Y6">
            <v>0</v>
          </cell>
          <cell r="AB6">
            <v>0</v>
          </cell>
          <cell r="AC6">
            <v>0</v>
          </cell>
          <cell r="AE6">
            <v>0</v>
          </cell>
          <cell r="AK6">
            <v>0</v>
          </cell>
          <cell r="AP6">
            <v>0</v>
          </cell>
          <cell r="AQ6">
            <v>2</v>
          </cell>
          <cell r="AR6">
            <v>0</v>
          </cell>
          <cell r="AS6">
            <v>1</v>
          </cell>
          <cell r="AT6">
            <v>1</v>
          </cell>
          <cell r="AU6">
            <v>0</v>
          </cell>
          <cell r="AV6">
            <v>1</v>
          </cell>
          <cell r="AW6">
            <v>0</v>
          </cell>
          <cell r="AX6">
            <v>0</v>
          </cell>
          <cell r="AY6">
            <v>0</v>
          </cell>
          <cell r="AZ6">
            <v>0</v>
          </cell>
        </row>
        <row r="7">
          <cell r="A7" t="str">
            <v>Aecon Group</v>
          </cell>
          <cell r="B7">
            <v>972486</v>
          </cell>
          <cell r="C7" t="str">
            <v>A</v>
          </cell>
          <cell r="D7">
            <v>0</v>
          </cell>
          <cell r="I7">
            <v>825</v>
          </cell>
          <cell r="J7">
            <v>9900</v>
          </cell>
          <cell r="L7">
            <v>1</v>
          </cell>
          <cell r="N7">
            <v>1</v>
          </cell>
          <cell r="P7">
            <v>0</v>
          </cell>
          <cell r="R7">
            <v>0</v>
          </cell>
          <cell r="S7">
            <v>0</v>
          </cell>
          <cell r="V7">
            <v>0</v>
          </cell>
          <cell r="Y7">
            <v>0</v>
          </cell>
          <cell r="AB7">
            <v>1</v>
          </cell>
          <cell r="AC7">
            <v>0</v>
          </cell>
          <cell r="AE7">
            <v>1</v>
          </cell>
          <cell r="AF7">
            <v>900</v>
          </cell>
          <cell r="AG7">
            <v>0</v>
          </cell>
          <cell r="AI7">
            <v>0</v>
          </cell>
          <cell r="AK7">
            <v>0</v>
          </cell>
          <cell r="AP7">
            <v>0</v>
          </cell>
          <cell r="AQ7">
            <v>3</v>
          </cell>
          <cell r="AR7">
            <v>0</v>
          </cell>
          <cell r="AS7">
            <v>1</v>
          </cell>
          <cell r="AT7">
            <v>1</v>
          </cell>
          <cell r="AU7">
            <v>0</v>
          </cell>
          <cell r="AV7">
            <v>1</v>
          </cell>
          <cell r="AW7">
            <v>0</v>
          </cell>
          <cell r="AX7">
            <v>1</v>
          </cell>
          <cell r="AY7">
            <v>0</v>
          </cell>
          <cell r="AZ7">
            <v>0</v>
          </cell>
        </row>
        <row r="8">
          <cell r="A8" t="str">
            <v>AGF Management Limited</v>
          </cell>
          <cell r="B8">
            <v>600832</v>
          </cell>
          <cell r="C8" t="str">
            <v>A</v>
          </cell>
          <cell r="D8">
            <v>0</v>
          </cell>
          <cell r="L8">
            <v>0</v>
          </cell>
          <cell r="N8">
            <v>1</v>
          </cell>
          <cell r="P8">
            <v>0</v>
          </cell>
          <cell r="R8">
            <v>3</v>
          </cell>
          <cell r="S8">
            <v>1</v>
          </cell>
          <cell r="U8">
            <v>2000</v>
          </cell>
          <cell r="V8">
            <v>1</v>
          </cell>
          <cell r="X8">
            <v>2000</v>
          </cell>
          <cell r="Y8">
            <v>1</v>
          </cell>
          <cell r="AA8">
            <v>2000</v>
          </cell>
          <cell r="AB8">
            <v>2</v>
          </cell>
          <cell r="AC8">
            <v>1</v>
          </cell>
          <cell r="AE8">
            <v>1</v>
          </cell>
          <cell r="AG8">
            <v>0</v>
          </cell>
          <cell r="AI8">
            <v>0</v>
          </cell>
          <cell r="AK8">
            <v>0</v>
          </cell>
          <cell r="AP8">
            <v>0</v>
          </cell>
          <cell r="AQ8">
            <v>3</v>
          </cell>
          <cell r="AR8">
            <v>0</v>
          </cell>
          <cell r="AS8">
            <v>1</v>
          </cell>
          <cell r="AT8">
            <v>1</v>
          </cell>
          <cell r="AU8">
            <v>0</v>
          </cell>
          <cell r="AV8">
            <v>0</v>
          </cell>
          <cell r="AW8">
            <v>1</v>
          </cell>
          <cell r="AX8">
            <v>1</v>
          </cell>
          <cell r="AY8">
            <v>0</v>
          </cell>
          <cell r="AZ8">
            <v>0</v>
          </cell>
        </row>
        <row r="9">
          <cell r="A9" t="str">
            <v>Agrium Inc.</v>
          </cell>
          <cell r="B9">
            <v>3229458</v>
          </cell>
          <cell r="C9" t="str">
            <v>A</v>
          </cell>
          <cell r="D9">
            <v>0</v>
          </cell>
          <cell r="I9">
            <v>1234</v>
          </cell>
          <cell r="J9">
            <v>14808</v>
          </cell>
          <cell r="L9">
            <v>0</v>
          </cell>
          <cell r="N9">
            <v>1</v>
          </cell>
          <cell r="O9">
            <v>300</v>
          </cell>
          <cell r="P9">
            <v>0</v>
          </cell>
          <cell r="R9">
            <v>1</v>
          </cell>
          <cell r="S9">
            <v>1</v>
          </cell>
          <cell r="T9">
            <v>18000</v>
          </cell>
          <cell r="U9">
            <v>3000</v>
          </cell>
          <cell r="V9">
            <v>0</v>
          </cell>
          <cell r="Y9">
            <v>0</v>
          </cell>
          <cell r="AC9">
            <v>0</v>
          </cell>
          <cell r="AE9">
            <v>1</v>
          </cell>
          <cell r="AF9">
            <v>650</v>
          </cell>
          <cell r="AG9">
            <v>1</v>
          </cell>
          <cell r="AH9">
            <v>750</v>
          </cell>
          <cell r="AI9">
            <v>0</v>
          </cell>
          <cell r="AK9">
            <v>1</v>
          </cell>
          <cell r="AL9">
            <v>500</v>
          </cell>
          <cell r="AP9">
            <v>0</v>
          </cell>
          <cell r="AQ9">
            <v>5</v>
          </cell>
          <cell r="AR9">
            <v>0</v>
          </cell>
          <cell r="AS9">
            <v>1</v>
          </cell>
          <cell r="AT9">
            <v>1</v>
          </cell>
          <cell r="AU9">
            <v>0</v>
          </cell>
          <cell r="AV9">
            <v>1</v>
          </cell>
          <cell r="AW9">
            <v>1</v>
          </cell>
          <cell r="AX9">
            <v>0</v>
          </cell>
          <cell r="AY9">
            <v>0</v>
          </cell>
          <cell r="AZ9">
            <v>0</v>
          </cell>
        </row>
        <row r="10">
          <cell r="A10" t="str">
            <v>Air Canada</v>
          </cell>
          <cell r="B10">
            <v>8368000</v>
          </cell>
          <cell r="C10" t="str">
            <v>A</v>
          </cell>
          <cell r="D10">
            <v>0</v>
          </cell>
          <cell r="I10">
            <v>1200</v>
          </cell>
          <cell r="J10">
            <v>14400</v>
          </cell>
          <cell r="L10">
            <v>1</v>
          </cell>
          <cell r="N10">
            <v>0</v>
          </cell>
          <cell r="P10">
            <v>1</v>
          </cell>
          <cell r="Q10">
            <v>40360</v>
          </cell>
          <cell r="R10">
            <v>0</v>
          </cell>
          <cell r="S10">
            <v>0</v>
          </cell>
          <cell r="V10">
            <v>0</v>
          </cell>
          <cell r="Y10">
            <v>0</v>
          </cell>
          <cell r="AB10">
            <v>0</v>
          </cell>
          <cell r="AC10">
            <v>1</v>
          </cell>
          <cell r="AE10">
            <v>1</v>
          </cell>
          <cell r="AF10">
            <v>450</v>
          </cell>
          <cell r="AG10">
            <v>1</v>
          </cell>
          <cell r="AH10">
            <v>3500</v>
          </cell>
          <cell r="AI10">
            <v>0</v>
          </cell>
          <cell r="AK10">
            <v>0</v>
          </cell>
          <cell r="AP10">
            <v>0</v>
          </cell>
          <cell r="AQ10">
            <v>6</v>
          </cell>
          <cell r="AR10">
            <v>0</v>
          </cell>
          <cell r="AS10">
            <v>1</v>
          </cell>
          <cell r="AT10">
            <v>1</v>
          </cell>
          <cell r="AU10">
            <v>0</v>
          </cell>
          <cell r="AV10">
            <v>1</v>
          </cell>
          <cell r="AW10">
            <v>0</v>
          </cell>
          <cell r="AX10">
            <v>0</v>
          </cell>
          <cell r="AY10">
            <v>0</v>
          </cell>
          <cell r="AZ10">
            <v>0</v>
          </cell>
        </row>
        <row r="11">
          <cell r="A11" t="str">
            <v>Air Liquide Canada Inc.</v>
          </cell>
          <cell r="B11">
            <v>525000</v>
          </cell>
          <cell r="C11" t="str">
            <v>A</v>
          </cell>
          <cell r="D11">
            <v>0</v>
          </cell>
          <cell r="L11">
            <v>0</v>
          </cell>
          <cell r="N11">
            <v>0</v>
          </cell>
          <cell r="P11">
            <v>0</v>
          </cell>
          <cell r="R11">
            <v>0</v>
          </cell>
          <cell r="S11">
            <v>0</v>
          </cell>
          <cell r="V11">
            <v>0</v>
          </cell>
          <cell r="Y11">
            <v>0</v>
          </cell>
          <cell r="AB11">
            <v>0</v>
          </cell>
          <cell r="AC11">
            <v>0</v>
          </cell>
          <cell r="AE11">
            <v>0</v>
          </cell>
          <cell r="AG11">
            <v>0</v>
          </cell>
          <cell r="AI11">
            <v>0</v>
          </cell>
          <cell r="AK11">
            <v>0</v>
          </cell>
          <cell r="AP11">
            <v>0</v>
          </cell>
          <cell r="AQ11">
            <v>3</v>
          </cell>
          <cell r="AR11">
            <v>0</v>
          </cell>
          <cell r="AS11">
            <v>1</v>
          </cell>
          <cell r="AT11">
            <v>1</v>
          </cell>
          <cell r="AU11">
            <v>0</v>
          </cell>
          <cell r="AV11">
            <v>0</v>
          </cell>
          <cell r="AW11">
            <v>0</v>
          </cell>
          <cell r="AX11">
            <v>0</v>
          </cell>
          <cell r="AY11">
            <v>0</v>
          </cell>
          <cell r="AZ11">
            <v>0</v>
          </cell>
        </row>
        <row r="12">
          <cell r="A12" t="str">
            <v>Alberta Electric System Operator</v>
          </cell>
          <cell r="B12">
            <v>725033</v>
          </cell>
          <cell r="C12" t="str">
            <v>A</v>
          </cell>
          <cell r="D12">
            <v>0</v>
          </cell>
          <cell r="I12">
            <v>1000</v>
          </cell>
          <cell r="J12">
            <v>12000</v>
          </cell>
          <cell r="N12">
            <v>1</v>
          </cell>
          <cell r="O12">
            <v>4500</v>
          </cell>
          <cell r="R12">
            <v>2</v>
          </cell>
          <cell r="S12">
            <v>1</v>
          </cell>
          <cell r="U12">
            <v>1000</v>
          </cell>
          <cell r="V12">
            <v>0</v>
          </cell>
          <cell r="Y12">
            <v>1</v>
          </cell>
          <cell r="AA12">
            <v>1000</v>
          </cell>
          <cell r="AB12">
            <v>0</v>
          </cell>
          <cell r="AE12">
            <v>0</v>
          </cell>
          <cell r="AG12">
            <v>0</v>
          </cell>
          <cell r="AI12">
            <v>0</v>
          </cell>
          <cell r="AP12">
            <v>0</v>
          </cell>
          <cell r="AQ12">
            <v>3</v>
          </cell>
          <cell r="AR12">
            <v>0</v>
          </cell>
          <cell r="AS12">
            <v>1</v>
          </cell>
          <cell r="AT12">
            <v>1</v>
          </cell>
          <cell r="AU12">
            <v>0</v>
          </cell>
          <cell r="AV12">
            <v>1</v>
          </cell>
          <cell r="AW12">
            <v>1</v>
          </cell>
          <cell r="AX12">
            <v>0</v>
          </cell>
          <cell r="AY12">
            <v>0</v>
          </cell>
          <cell r="AZ12">
            <v>0</v>
          </cell>
        </row>
        <row r="13">
          <cell r="A13" t="str">
            <v>Alberta Teachers' Retirement Fund Board</v>
          </cell>
          <cell r="B13">
            <v>451939</v>
          </cell>
          <cell r="C13" t="str">
            <v>A</v>
          </cell>
          <cell r="D13">
            <v>1</v>
          </cell>
          <cell r="E13">
            <v>7200</v>
          </cell>
          <cell r="I13">
            <v>600</v>
          </cell>
          <cell r="J13">
            <v>7200</v>
          </cell>
          <cell r="L13">
            <v>0</v>
          </cell>
          <cell r="N13">
            <v>0</v>
          </cell>
          <cell r="P13">
            <v>0</v>
          </cell>
          <cell r="R13">
            <v>0</v>
          </cell>
          <cell r="S13">
            <v>0</v>
          </cell>
          <cell r="V13">
            <v>0</v>
          </cell>
          <cell r="Y13">
            <v>0</v>
          </cell>
          <cell r="AB13">
            <v>2</v>
          </cell>
          <cell r="AC13">
            <v>0</v>
          </cell>
          <cell r="AE13">
            <v>0</v>
          </cell>
          <cell r="AG13">
            <v>0</v>
          </cell>
          <cell r="AI13">
            <v>0</v>
          </cell>
          <cell r="AK13">
            <v>0</v>
          </cell>
          <cell r="AP13">
            <v>0</v>
          </cell>
          <cell r="AQ13">
            <v>3</v>
          </cell>
          <cell r="AR13">
            <v>0</v>
          </cell>
          <cell r="AS13">
            <v>1</v>
          </cell>
          <cell r="AT13">
            <v>1</v>
          </cell>
          <cell r="AU13">
            <v>0</v>
          </cell>
          <cell r="AV13">
            <v>1</v>
          </cell>
          <cell r="AW13">
            <v>0</v>
          </cell>
          <cell r="AX13">
            <v>1</v>
          </cell>
          <cell r="AY13">
            <v>0</v>
          </cell>
          <cell r="AZ13">
            <v>0</v>
          </cell>
        </row>
        <row r="14">
          <cell r="A14" t="str">
            <v>Alcan Inc.</v>
          </cell>
          <cell r="B14">
            <v>17626972</v>
          </cell>
          <cell r="C14" t="str">
            <v>A</v>
          </cell>
          <cell r="D14">
            <v>1</v>
          </cell>
          <cell r="E14">
            <v>38000</v>
          </cell>
          <cell r="L14">
            <v>0</v>
          </cell>
          <cell r="N14">
            <v>0</v>
          </cell>
          <cell r="P14">
            <v>0</v>
          </cell>
          <cell r="R14">
            <v>1</v>
          </cell>
          <cell r="S14">
            <v>1</v>
          </cell>
          <cell r="V14">
            <v>0</v>
          </cell>
          <cell r="Y14">
            <v>0</v>
          </cell>
          <cell r="AB14">
            <v>2</v>
          </cell>
          <cell r="AC14">
            <v>1</v>
          </cell>
          <cell r="AE14">
            <v>0</v>
          </cell>
          <cell r="AG14">
            <v>1</v>
          </cell>
          <cell r="AH14">
            <v>6500</v>
          </cell>
          <cell r="AI14">
            <v>0</v>
          </cell>
          <cell r="AK14">
            <v>0</v>
          </cell>
          <cell r="AP14">
            <v>0</v>
          </cell>
          <cell r="AQ14">
            <v>6</v>
          </cell>
          <cell r="AR14">
            <v>0</v>
          </cell>
          <cell r="AS14">
            <v>1</v>
          </cell>
          <cell r="AT14">
            <v>1</v>
          </cell>
          <cell r="AU14">
            <v>0</v>
          </cell>
          <cell r="AV14">
            <v>0</v>
          </cell>
          <cell r="AW14">
            <v>1</v>
          </cell>
          <cell r="AX14">
            <v>1</v>
          </cell>
          <cell r="AY14">
            <v>0</v>
          </cell>
          <cell r="AZ14">
            <v>0</v>
          </cell>
        </row>
        <row r="15">
          <cell r="A15" t="str">
            <v>Alderwoods Group</v>
          </cell>
          <cell r="B15">
            <v>955311</v>
          </cell>
          <cell r="C15" t="str">
            <v>A</v>
          </cell>
          <cell r="D15">
            <v>0</v>
          </cell>
          <cell r="I15">
            <v>1604</v>
          </cell>
          <cell r="J15">
            <v>19248</v>
          </cell>
          <cell r="L15">
            <v>0</v>
          </cell>
          <cell r="N15">
            <v>1</v>
          </cell>
          <cell r="O15">
            <v>960</v>
          </cell>
          <cell r="P15">
            <v>0</v>
          </cell>
          <cell r="R15">
            <v>1</v>
          </cell>
          <cell r="S15">
            <v>0</v>
          </cell>
          <cell r="V15">
            <v>0</v>
          </cell>
          <cell r="Y15">
            <v>0</v>
          </cell>
          <cell r="AB15">
            <v>0</v>
          </cell>
          <cell r="AC15">
            <v>0</v>
          </cell>
          <cell r="AE15">
            <v>1</v>
          </cell>
          <cell r="AF15">
            <v>3320</v>
          </cell>
          <cell r="AG15">
            <v>0</v>
          </cell>
          <cell r="AI15">
            <v>0</v>
          </cell>
          <cell r="AM15">
            <v>1</v>
          </cell>
          <cell r="AN15">
            <v>3231</v>
          </cell>
          <cell r="AP15">
            <v>0</v>
          </cell>
          <cell r="AQ15">
            <v>3</v>
          </cell>
          <cell r="AR15">
            <v>0</v>
          </cell>
          <cell r="AS15">
            <v>1</v>
          </cell>
          <cell r="AT15">
            <v>1</v>
          </cell>
          <cell r="AU15">
            <v>0</v>
          </cell>
          <cell r="AV15">
            <v>1</v>
          </cell>
          <cell r="AW15">
            <v>1</v>
          </cell>
          <cell r="AX15">
            <v>0</v>
          </cell>
          <cell r="AY15">
            <v>0</v>
          </cell>
          <cell r="AZ15">
            <v>0</v>
          </cell>
        </row>
        <row r="16">
          <cell r="A16" t="str">
            <v>Alliance Pipeline Ltd.</v>
          </cell>
          <cell r="B16">
            <v>900000</v>
          </cell>
          <cell r="C16" t="str">
            <v>A</v>
          </cell>
          <cell r="D16">
            <v>1</v>
          </cell>
          <cell r="E16">
            <v>37180</v>
          </cell>
          <cell r="N16">
            <v>0</v>
          </cell>
          <cell r="R16">
            <v>0</v>
          </cell>
          <cell r="S16">
            <v>0</v>
          </cell>
          <cell r="V16">
            <v>0</v>
          </cell>
          <cell r="Y16">
            <v>0</v>
          </cell>
          <cell r="AB16">
            <v>0</v>
          </cell>
          <cell r="AE16">
            <v>0</v>
          </cell>
          <cell r="AG16">
            <v>0</v>
          </cell>
          <cell r="AI16">
            <v>0</v>
          </cell>
          <cell r="AP16">
            <v>0</v>
          </cell>
          <cell r="AQ16">
            <v>3</v>
          </cell>
          <cell r="AR16">
            <v>0</v>
          </cell>
          <cell r="AS16">
            <v>1</v>
          </cell>
          <cell r="AT16">
            <v>1</v>
          </cell>
          <cell r="AU16">
            <v>0</v>
          </cell>
          <cell r="AV16">
            <v>0</v>
          </cell>
          <cell r="AW16">
            <v>0</v>
          </cell>
          <cell r="AX16">
            <v>0</v>
          </cell>
          <cell r="AY16">
            <v>0</v>
          </cell>
          <cell r="AZ16">
            <v>0</v>
          </cell>
        </row>
        <row r="17">
          <cell r="A17" t="str">
            <v>Allied Domecq Spirits and Wine</v>
          </cell>
          <cell r="B17">
            <v>950000</v>
          </cell>
          <cell r="C17" t="str">
            <v>A</v>
          </cell>
          <cell r="AP17">
            <v>0</v>
          </cell>
          <cell r="AQ17">
            <v>3</v>
          </cell>
          <cell r="AR17">
            <v>0</v>
          </cell>
          <cell r="AS17">
            <v>1</v>
          </cell>
          <cell r="AT17">
            <v>0</v>
          </cell>
          <cell r="AU17">
            <v>0</v>
          </cell>
          <cell r="AV17">
            <v>0</v>
          </cell>
          <cell r="AW17">
            <v>0</v>
          </cell>
          <cell r="AX17">
            <v>0</v>
          </cell>
          <cell r="AY17">
            <v>0</v>
          </cell>
          <cell r="AZ17">
            <v>0</v>
          </cell>
        </row>
        <row r="18">
          <cell r="A18" t="str">
            <v>Allstate Insurance Company of Canada</v>
          </cell>
          <cell r="B18">
            <v>756460</v>
          </cell>
          <cell r="C18" t="str">
            <v>A</v>
          </cell>
          <cell r="D18">
            <v>0</v>
          </cell>
          <cell r="L18">
            <v>0</v>
          </cell>
          <cell r="N18">
            <v>0</v>
          </cell>
          <cell r="P18">
            <v>0</v>
          </cell>
          <cell r="R18">
            <v>0</v>
          </cell>
          <cell r="S18">
            <v>0</v>
          </cell>
          <cell r="V18">
            <v>0</v>
          </cell>
          <cell r="Y18">
            <v>0</v>
          </cell>
          <cell r="AB18">
            <v>0</v>
          </cell>
          <cell r="AC18">
            <v>0</v>
          </cell>
          <cell r="AE18">
            <v>0</v>
          </cell>
          <cell r="AG18">
            <v>0</v>
          </cell>
          <cell r="AI18">
            <v>0</v>
          </cell>
          <cell r="AP18">
            <v>0</v>
          </cell>
          <cell r="AQ18">
            <v>3</v>
          </cell>
          <cell r="AR18">
            <v>0</v>
          </cell>
          <cell r="AS18">
            <v>1</v>
          </cell>
          <cell r="AT18">
            <v>1</v>
          </cell>
          <cell r="AU18">
            <v>0</v>
          </cell>
          <cell r="AV18">
            <v>0</v>
          </cell>
          <cell r="AW18">
            <v>0</v>
          </cell>
          <cell r="AX18">
            <v>0</v>
          </cell>
          <cell r="AY18">
            <v>0</v>
          </cell>
          <cell r="AZ18">
            <v>0</v>
          </cell>
        </row>
        <row r="19">
          <cell r="A19" t="str">
            <v>Alta Genetics</v>
          </cell>
          <cell r="B19">
            <v>66154</v>
          </cell>
          <cell r="C19" t="str">
            <v>A</v>
          </cell>
          <cell r="D19">
            <v>0</v>
          </cell>
          <cell r="L19">
            <v>0</v>
          </cell>
          <cell r="N19">
            <v>0</v>
          </cell>
          <cell r="P19">
            <v>0</v>
          </cell>
          <cell r="R19">
            <v>0</v>
          </cell>
          <cell r="S19">
            <v>0</v>
          </cell>
          <cell r="V19">
            <v>0</v>
          </cell>
          <cell r="Y19">
            <v>0</v>
          </cell>
          <cell r="AB19">
            <v>0</v>
          </cell>
          <cell r="AC19">
            <v>0</v>
          </cell>
          <cell r="AE19">
            <v>0</v>
          </cell>
          <cell r="AG19">
            <v>0</v>
          </cell>
          <cell r="AI19">
            <v>0</v>
          </cell>
          <cell r="AK19">
            <v>0</v>
          </cell>
          <cell r="AP19">
            <v>0</v>
          </cell>
          <cell r="AQ19">
            <v>1</v>
          </cell>
          <cell r="AR19">
            <v>0</v>
          </cell>
          <cell r="AS19">
            <v>1</v>
          </cell>
          <cell r="AT19">
            <v>1</v>
          </cell>
          <cell r="AU19">
            <v>0</v>
          </cell>
          <cell r="AV19">
            <v>0</v>
          </cell>
          <cell r="AW19">
            <v>0</v>
          </cell>
          <cell r="AX19">
            <v>0</v>
          </cell>
          <cell r="AY19">
            <v>0</v>
          </cell>
          <cell r="AZ19">
            <v>0</v>
          </cell>
        </row>
        <row r="20">
          <cell r="A20" t="str">
            <v>American International Group (Canada)</v>
          </cell>
          <cell r="B20">
            <v>1650192</v>
          </cell>
          <cell r="C20" t="str">
            <v>A</v>
          </cell>
          <cell r="D20">
            <v>0</v>
          </cell>
          <cell r="L20">
            <v>0</v>
          </cell>
          <cell r="N20">
            <v>0</v>
          </cell>
          <cell r="P20">
            <v>0</v>
          </cell>
          <cell r="R20">
            <v>0</v>
          </cell>
          <cell r="S20">
            <v>0</v>
          </cell>
          <cell r="V20">
            <v>0</v>
          </cell>
          <cell r="Y20">
            <v>0</v>
          </cell>
          <cell r="AB20">
            <v>0</v>
          </cell>
          <cell r="AC20">
            <v>0</v>
          </cell>
          <cell r="AE20">
            <v>0</v>
          </cell>
          <cell r="AG20">
            <v>0</v>
          </cell>
          <cell r="AI20">
            <v>0</v>
          </cell>
          <cell r="AK20">
            <v>0</v>
          </cell>
          <cell r="AP20">
            <v>0</v>
          </cell>
          <cell r="AQ20">
            <v>4</v>
          </cell>
          <cell r="AR20">
            <v>0</v>
          </cell>
          <cell r="AS20">
            <v>1</v>
          </cell>
          <cell r="AT20">
            <v>1</v>
          </cell>
          <cell r="AU20">
            <v>0</v>
          </cell>
          <cell r="AV20">
            <v>0</v>
          </cell>
          <cell r="AW20">
            <v>0</v>
          </cell>
          <cell r="AX20">
            <v>0</v>
          </cell>
          <cell r="AY20">
            <v>0</v>
          </cell>
          <cell r="AZ20">
            <v>0</v>
          </cell>
        </row>
        <row r="21">
          <cell r="A21" t="str">
            <v>American Standard Inc.</v>
          </cell>
          <cell r="B21">
            <v>130605</v>
          </cell>
          <cell r="C21" t="str">
            <v>A</v>
          </cell>
          <cell r="D21">
            <v>0</v>
          </cell>
          <cell r="F21">
            <v>25000</v>
          </cell>
          <cell r="H21">
            <v>100000</v>
          </cell>
          <cell r="L21">
            <v>1</v>
          </cell>
          <cell r="N21">
            <v>1</v>
          </cell>
          <cell r="P21">
            <v>0</v>
          </cell>
          <cell r="R21">
            <v>0</v>
          </cell>
          <cell r="S21">
            <v>0</v>
          </cell>
          <cell r="V21">
            <v>0</v>
          </cell>
          <cell r="Y21">
            <v>0</v>
          </cell>
          <cell r="AB21">
            <v>0</v>
          </cell>
          <cell r="AC21">
            <v>0</v>
          </cell>
          <cell r="AE21">
            <v>0</v>
          </cell>
          <cell r="AG21">
            <v>0</v>
          </cell>
          <cell r="AI21">
            <v>0</v>
          </cell>
          <cell r="AK21">
            <v>0</v>
          </cell>
          <cell r="AP21">
            <v>1</v>
          </cell>
          <cell r="AQ21">
            <v>2</v>
          </cell>
          <cell r="AR21">
            <v>0</v>
          </cell>
          <cell r="AS21">
            <v>1</v>
          </cell>
          <cell r="AT21">
            <v>1</v>
          </cell>
          <cell r="AU21">
            <v>0</v>
          </cell>
          <cell r="AV21">
            <v>0</v>
          </cell>
          <cell r="AW21">
            <v>0</v>
          </cell>
          <cell r="AX21">
            <v>0</v>
          </cell>
          <cell r="AY21">
            <v>0</v>
          </cell>
          <cell r="AZ21">
            <v>0</v>
          </cell>
        </row>
        <row r="22">
          <cell r="A22" t="str">
            <v>AMI Partners Inc.</v>
          </cell>
          <cell r="B22">
            <v>1000</v>
          </cell>
          <cell r="C22" t="str">
            <v>A</v>
          </cell>
          <cell r="D22">
            <v>0</v>
          </cell>
          <cell r="L22">
            <v>0</v>
          </cell>
          <cell r="N22">
            <v>0</v>
          </cell>
          <cell r="P22">
            <v>0</v>
          </cell>
          <cell r="R22">
            <v>0</v>
          </cell>
          <cell r="S22">
            <v>0</v>
          </cell>
          <cell r="V22">
            <v>0</v>
          </cell>
          <cell r="Y22">
            <v>0</v>
          </cell>
          <cell r="AB22">
            <v>0</v>
          </cell>
          <cell r="AC22">
            <v>0</v>
          </cell>
          <cell r="AE22">
            <v>0</v>
          </cell>
          <cell r="AG22">
            <v>0</v>
          </cell>
          <cell r="AI22">
            <v>0</v>
          </cell>
          <cell r="AK22">
            <v>0</v>
          </cell>
          <cell r="AP22">
            <v>0</v>
          </cell>
          <cell r="AQ22">
            <v>1</v>
          </cell>
          <cell r="AR22">
            <v>0</v>
          </cell>
          <cell r="AS22">
            <v>1</v>
          </cell>
          <cell r="AT22">
            <v>1</v>
          </cell>
          <cell r="AU22">
            <v>0</v>
          </cell>
          <cell r="AV22">
            <v>0</v>
          </cell>
          <cell r="AW22">
            <v>0</v>
          </cell>
          <cell r="AX22">
            <v>0</v>
          </cell>
          <cell r="AY22">
            <v>0</v>
          </cell>
          <cell r="AZ22">
            <v>0</v>
          </cell>
        </row>
        <row r="23">
          <cell r="A23" t="str">
            <v>Anchor Lamina Inc.</v>
          </cell>
          <cell r="B23">
            <v>137148</v>
          </cell>
          <cell r="C23" t="str">
            <v>A</v>
          </cell>
          <cell r="D23">
            <v>0</v>
          </cell>
          <cell r="I23">
            <v>900</v>
          </cell>
          <cell r="J23">
            <v>10800</v>
          </cell>
          <cell r="L23">
            <v>0</v>
          </cell>
          <cell r="N23">
            <v>0</v>
          </cell>
          <cell r="P23">
            <v>0</v>
          </cell>
          <cell r="R23">
            <v>0</v>
          </cell>
          <cell r="S23">
            <v>0</v>
          </cell>
          <cell r="V23">
            <v>0</v>
          </cell>
          <cell r="Y23">
            <v>0</v>
          </cell>
          <cell r="AC23">
            <v>0</v>
          </cell>
          <cell r="AE23">
            <v>0</v>
          </cell>
          <cell r="AG23">
            <v>0</v>
          </cell>
          <cell r="AI23">
            <v>0</v>
          </cell>
          <cell r="AK23">
            <v>0</v>
          </cell>
          <cell r="AP23">
            <v>0</v>
          </cell>
          <cell r="AQ23">
            <v>2</v>
          </cell>
          <cell r="AR23">
            <v>0</v>
          </cell>
          <cell r="AS23">
            <v>1</v>
          </cell>
          <cell r="AT23">
            <v>1</v>
          </cell>
          <cell r="AU23">
            <v>0</v>
          </cell>
          <cell r="AV23">
            <v>1</v>
          </cell>
          <cell r="AW23">
            <v>0</v>
          </cell>
          <cell r="AX23">
            <v>0</v>
          </cell>
          <cell r="AY23">
            <v>0</v>
          </cell>
          <cell r="AZ23">
            <v>0</v>
          </cell>
        </row>
        <row r="24">
          <cell r="A24" t="str">
            <v>APF Energy</v>
          </cell>
          <cell r="B24">
            <v>165457</v>
          </cell>
          <cell r="C24" t="str">
            <v>A</v>
          </cell>
          <cell r="D24">
            <v>0</v>
          </cell>
          <cell r="N24">
            <v>1</v>
          </cell>
          <cell r="O24">
            <v>3640</v>
          </cell>
          <cell r="R24">
            <v>1</v>
          </cell>
          <cell r="S24">
            <v>0</v>
          </cell>
          <cell r="V24">
            <v>1</v>
          </cell>
          <cell r="X24">
            <v>899</v>
          </cell>
          <cell r="Y24">
            <v>0</v>
          </cell>
          <cell r="AB24">
            <v>0</v>
          </cell>
          <cell r="AE24">
            <v>0</v>
          </cell>
          <cell r="AG24">
            <v>0</v>
          </cell>
          <cell r="AI24">
            <v>0</v>
          </cell>
          <cell r="AP24">
            <v>0</v>
          </cell>
          <cell r="AQ24">
            <v>2</v>
          </cell>
          <cell r="AR24">
            <v>0</v>
          </cell>
          <cell r="AS24">
            <v>1</v>
          </cell>
          <cell r="AT24">
            <v>1</v>
          </cell>
          <cell r="AU24">
            <v>0</v>
          </cell>
          <cell r="AV24">
            <v>0</v>
          </cell>
          <cell r="AW24">
            <v>1</v>
          </cell>
          <cell r="AX24">
            <v>0</v>
          </cell>
          <cell r="AY24">
            <v>0</v>
          </cell>
          <cell r="AZ24">
            <v>0</v>
          </cell>
        </row>
        <row r="25">
          <cell r="A25" t="str">
            <v>Assurant Solutions</v>
          </cell>
          <cell r="B25">
            <v>197978</v>
          </cell>
          <cell r="C25" t="str">
            <v>A</v>
          </cell>
          <cell r="D25">
            <v>0</v>
          </cell>
          <cell r="F25">
            <v>75000</v>
          </cell>
          <cell r="G25">
            <v>60</v>
          </cell>
          <cell r="H25">
            <v>100000</v>
          </cell>
          <cell r="I25">
            <v>1200</v>
          </cell>
          <cell r="J25">
            <v>14400</v>
          </cell>
          <cell r="L25">
            <v>0</v>
          </cell>
          <cell r="N25">
            <v>1</v>
          </cell>
          <cell r="O25">
            <v>1500</v>
          </cell>
          <cell r="P25">
            <v>0</v>
          </cell>
          <cell r="R25">
            <v>0</v>
          </cell>
          <cell r="S25">
            <v>0</v>
          </cell>
          <cell r="V25">
            <v>0</v>
          </cell>
          <cell r="Y25">
            <v>0</v>
          </cell>
          <cell r="AB25">
            <v>1</v>
          </cell>
          <cell r="AC25">
            <v>0</v>
          </cell>
          <cell r="AD25">
            <v>0</v>
          </cell>
          <cell r="AE25">
            <v>0</v>
          </cell>
          <cell r="AG25">
            <v>0</v>
          </cell>
          <cell r="AI25">
            <v>0</v>
          </cell>
          <cell r="AK25">
            <v>0</v>
          </cell>
          <cell r="AP25">
            <v>0</v>
          </cell>
          <cell r="AQ25">
            <v>2</v>
          </cell>
          <cell r="AR25">
            <v>0</v>
          </cell>
          <cell r="AS25">
            <v>1</v>
          </cell>
          <cell r="AT25">
            <v>1</v>
          </cell>
          <cell r="AU25">
            <v>0</v>
          </cell>
          <cell r="AV25">
            <v>1</v>
          </cell>
          <cell r="AW25">
            <v>0</v>
          </cell>
          <cell r="AX25">
            <v>1</v>
          </cell>
          <cell r="AY25">
            <v>0</v>
          </cell>
          <cell r="AZ25">
            <v>0</v>
          </cell>
        </row>
        <row r="26">
          <cell r="A26" t="str">
            <v>ATI Technologies Inc.</v>
          </cell>
          <cell r="B26">
            <v>1918631</v>
          </cell>
          <cell r="C26" t="str">
            <v>A</v>
          </cell>
          <cell r="D26">
            <v>0</v>
          </cell>
          <cell r="L26">
            <v>0</v>
          </cell>
          <cell r="N26">
            <v>0</v>
          </cell>
          <cell r="P26">
            <v>0</v>
          </cell>
          <cell r="R26">
            <v>0</v>
          </cell>
          <cell r="S26">
            <v>0</v>
          </cell>
          <cell r="V26">
            <v>0</v>
          </cell>
          <cell r="Y26">
            <v>0</v>
          </cell>
          <cell r="AB26">
            <v>0</v>
          </cell>
          <cell r="AC26">
            <v>1</v>
          </cell>
          <cell r="AE26">
            <v>1</v>
          </cell>
          <cell r="AG26">
            <v>0</v>
          </cell>
          <cell r="AI26">
            <v>0</v>
          </cell>
          <cell r="AK26">
            <v>0</v>
          </cell>
          <cell r="AP26">
            <v>0</v>
          </cell>
          <cell r="AQ26">
            <v>4</v>
          </cell>
          <cell r="AR26">
            <v>0</v>
          </cell>
          <cell r="AS26">
            <v>1</v>
          </cell>
          <cell r="AT26">
            <v>1</v>
          </cell>
          <cell r="AU26">
            <v>0</v>
          </cell>
          <cell r="AV26">
            <v>0</v>
          </cell>
          <cell r="AW26">
            <v>0</v>
          </cell>
          <cell r="AX26">
            <v>0</v>
          </cell>
          <cell r="AY26">
            <v>0</v>
          </cell>
          <cell r="AZ26">
            <v>0</v>
          </cell>
        </row>
        <row r="27">
          <cell r="A27" t="str">
            <v>Atomic Energy of Canada Limited</v>
          </cell>
          <cell r="B27">
            <v>571115</v>
          </cell>
          <cell r="C27" t="str">
            <v>A</v>
          </cell>
          <cell r="D27">
            <v>1</v>
          </cell>
          <cell r="E27">
            <v>7500</v>
          </cell>
          <cell r="F27">
            <v>65000</v>
          </cell>
          <cell r="G27">
            <v>36</v>
          </cell>
          <cell r="K27">
            <v>375</v>
          </cell>
          <cell r="L27">
            <v>1</v>
          </cell>
          <cell r="M27">
            <v>900</v>
          </cell>
          <cell r="N27">
            <v>0</v>
          </cell>
          <cell r="P27">
            <v>1</v>
          </cell>
          <cell r="Q27">
            <v>47000</v>
          </cell>
          <cell r="R27">
            <v>0</v>
          </cell>
          <cell r="S27">
            <v>0</v>
          </cell>
          <cell r="V27">
            <v>0</v>
          </cell>
          <cell r="Y27">
            <v>0</v>
          </cell>
          <cell r="AB27">
            <v>2</v>
          </cell>
          <cell r="AC27">
            <v>0</v>
          </cell>
          <cell r="AE27">
            <v>1</v>
          </cell>
          <cell r="AG27">
            <v>0</v>
          </cell>
          <cell r="AI27">
            <v>0</v>
          </cell>
          <cell r="AK27">
            <v>0</v>
          </cell>
          <cell r="AM27">
            <v>1</v>
          </cell>
          <cell r="AP27">
            <v>1</v>
          </cell>
          <cell r="AQ27">
            <v>3</v>
          </cell>
          <cell r="AR27">
            <v>0</v>
          </cell>
          <cell r="AS27">
            <v>1</v>
          </cell>
          <cell r="AT27">
            <v>1</v>
          </cell>
          <cell r="AU27">
            <v>0</v>
          </cell>
          <cell r="AV27">
            <v>0</v>
          </cell>
          <cell r="AW27">
            <v>0</v>
          </cell>
          <cell r="AX27">
            <v>1</v>
          </cell>
          <cell r="AY27">
            <v>1</v>
          </cell>
          <cell r="AZ27">
            <v>0</v>
          </cell>
        </row>
        <row r="28">
          <cell r="A28" t="str">
            <v>Aurion Capital Management</v>
          </cell>
          <cell r="B28">
            <v>9831.1</v>
          </cell>
          <cell r="C28" t="str">
            <v>A</v>
          </cell>
          <cell r="D28">
            <v>0</v>
          </cell>
          <cell r="L28">
            <v>0</v>
          </cell>
          <cell r="N28">
            <v>1</v>
          </cell>
          <cell r="O28">
            <v>2760</v>
          </cell>
          <cell r="P28">
            <v>0</v>
          </cell>
          <cell r="R28">
            <v>0</v>
          </cell>
          <cell r="S28">
            <v>0</v>
          </cell>
          <cell r="V28">
            <v>0</v>
          </cell>
          <cell r="Y28">
            <v>0</v>
          </cell>
          <cell r="AB28">
            <v>0</v>
          </cell>
          <cell r="AC28">
            <v>0</v>
          </cell>
          <cell r="AE28">
            <v>1</v>
          </cell>
          <cell r="AG28">
            <v>0</v>
          </cell>
          <cell r="AI28">
            <v>0</v>
          </cell>
          <cell r="AK28">
            <v>0</v>
          </cell>
          <cell r="AP28">
            <v>0</v>
          </cell>
          <cell r="AQ28">
            <v>1</v>
          </cell>
          <cell r="AR28">
            <v>0</v>
          </cell>
          <cell r="AS28">
            <v>1</v>
          </cell>
          <cell r="AT28">
            <v>1</v>
          </cell>
          <cell r="AU28">
            <v>0</v>
          </cell>
          <cell r="AV28">
            <v>0</v>
          </cell>
          <cell r="AW28">
            <v>0</v>
          </cell>
          <cell r="AX28">
            <v>0</v>
          </cell>
          <cell r="AY28">
            <v>0</v>
          </cell>
          <cell r="AZ28">
            <v>0</v>
          </cell>
        </row>
        <row r="29">
          <cell r="A29" t="str">
            <v>Aviva Canada Inc.</v>
          </cell>
          <cell r="B29">
            <v>2562700</v>
          </cell>
          <cell r="C29" t="str">
            <v>A</v>
          </cell>
          <cell r="D29">
            <v>0</v>
          </cell>
          <cell r="F29">
            <v>51600</v>
          </cell>
          <cell r="G29">
            <v>48</v>
          </cell>
          <cell r="H29">
            <v>120000</v>
          </cell>
          <cell r="L29">
            <v>1</v>
          </cell>
          <cell r="N29">
            <v>1</v>
          </cell>
          <cell r="O29">
            <v>480</v>
          </cell>
          <cell r="P29">
            <v>0</v>
          </cell>
          <cell r="R29">
            <v>2</v>
          </cell>
          <cell r="S29">
            <v>1</v>
          </cell>
          <cell r="T29">
            <v>25000</v>
          </cell>
          <cell r="U29">
            <v>5000</v>
          </cell>
          <cell r="V29">
            <v>1</v>
          </cell>
          <cell r="Y29">
            <v>0</v>
          </cell>
          <cell r="AB29">
            <v>2</v>
          </cell>
          <cell r="AC29">
            <v>1</v>
          </cell>
          <cell r="AE29">
            <v>1</v>
          </cell>
          <cell r="AG29">
            <v>0</v>
          </cell>
          <cell r="AI29">
            <v>0</v>
          </cell>
          <cell r="AK29">
            <v>0</v>
          </cell>
          <cell r="AM29">
            <v>0</v>
          </cell>
          <cell r="AP29">
            <v>1</v>
          </cell>
          <cell r="AQ29">
            <v>5</v>
          </cell>
          <cell r="AR29">
            <v>0</v>
          </cell>
          <cell r="AS29">
            <v>1</v>
          </cell>
          <cell r="AT29">
            <v>1</v>
          </cell>
          <cell r="AU29">
            <v>0</v>
          </cell>
          <cell r="AV29">
            <v>0</v>
          </cell>
          <cell r="AW29">
            <v>1</v>
          </cell>
          <cell r="AX29">
            <v>1</v>
          </cell>
          <cell r="AY29">
            <v>0</v>
          </cell>
          <cell r="AZ29">
            <v>0</v>
          </cell>
        </row>
        <row r="30">
          <cell r="A30" t="str">
            <v>Avon Canada Inc.</v>
          </cell>
          <cell r="B30">
            <v>228124</v>
          </cell>
          <cell r="C30" t="str">
            <v>A</v>
          </cell>
          <cell r="D30">
            <v>0</v>
          </cell>
          <cell r="F30">
            <v>45000</v>
          </cell>
          <cell r="G30">
            <v>24</v>
          </cell>
          <cell r="I30">
            <v>0</v>
          </cell>
          <cell r="L30">
            <v>0</v>
          </cell>
          <cell r="N30">
            <v>0</v>
          </cell>
          <cell r="P30">
            <v>0</v>
          </cell>
          <cell r="R30">
            <v>1</v>
          </cell>
          <cell r="S30">
            <v>0</v>
          </cell>
          <cell r="V30">
            <v>1</v>
          </cell>
          <cell r="Y30">
            <v>0</v>
          </cell>
          <cell r="AB30">
            <v>2</v>
          </cell>
          <cell r="AC30">
            <v>1</v>
          </cell>
          <cell r="AE30">
            <v>1</v>
          </cell>
          <cell r="AG30">
            <v>1</v>
          </cell>
          <cell r="AI30">
            <v>0</v>
          </cell>
          <cell r="AK30">
            <v>0</v>
          </cell>
          <cell r="AP30">
            <v>1</v>
          </cell>
          <cell r="AQ30">
            <v>2</v>
          </cell>
          <cell r="AR30">
            <v>0</v>
          </cell>
          <cell r="AS30">
            <v>1</v>
          </cell>
          <cell r="AT30">
            <v>1</v>
          </cell>
          <cell r="AU30">
            <v>0</v>
          </cell>
          <cell r="AV30">
            <v>0</v>
          </cell>
          <cell r="AW30">
            <v>1</v>
          </cell>
          <cell r="AX30">
            <v>1</v>
          </cell>
          <cell r="AY30">
            <v>0</v>
          </cell>
          <cell r="AZ30">
            <v>0</v>
          </cell>
        </row>
        <row r="31">
          <cell r="A31" t="str">
            <v>B C Rail Ltd.</v>
          </cell>
          <cell r="B31">
            <v>364000</v>
          </cell>
          <cell r="C31" t="str">
            <v>A</v>
          </cell>
          <cell r="D31">
            <v>1</v>
          </cell>
          <cell r="E31">
            <v>3500</v>
          </cell>
          <cell r="I31">
            <v>900</v>
          </cell>
          <cell r="J31">
            <v>10800</v>
          </cell>
          <cell r="L31">
            <v>1</v>
          </cell>
          <cell r="N31">
            <v>1</v>
          </cell>
          <cell r="O31">
            <v>900</v>
          </cell>
          <cell r="P31">
            <v>0</v>
          </cell>
          <cell r="R31">
            <v>3</v>
          </cell>
          <cell r="S31">
            <v>1</v>
          </cell>
          <cell r="T31">
            <v>30000</v>
          </cell>
          <cell r="U31">
            <v>5000</v>
          </cell>
          <cell r="V31">
            <v>1</v>
          </cell>
          <cell r="W31">
            <v>10000</v>
          </cell>
          <cell r="X31">
            <v>2500</v>
          </cell>
          <cell r="Y31">
            <v>1</v>
          </cell>
          <cell r="AA31">
            <v>3500</v>
          </cell>
          <cell r="AB31">
            <v>2</v>
          </cell>
          <cell r="AC31">
            <v>1</v>
          </cell>
          <cell r="AD31">
            <v>450</v>
          </cell>
          <cell r="AE31">
            <v>1</v>
          </cell>
          <cell r="AF31">
            <v>1500</v>
          </cell>
          <cell r="AG31">
            <v>0</v>
          </cell>
          <cell r="AI31">
            <v>0</v>
          </cell>
          <cell r="AP31">
            <v>0</v>
          </cell>
          <cell r="AQ31">
            <v>2</v>
          </cell>
          <cell r="AR31">
            <v>0</v>
          </cell>
          <cell r="AS31">
            <v>1</v>
          </cell>
          <cell r="AT31">
            <v>1</v>
          </cell>
          <cell r="AU31">
            <v>0</v>
          </cell>
          <cell r="AV31">
            <v>1</v>
          </cell>
          <cell r="AW31">
            <v>1</v>
          </cell>
          <cell r="AX31">
            <v>1</v>
          </cell>
          <cell r="AY31">
            <v>0</v>
          </cell>
          <cell r="AZ31">
            <v>0</v>
          </cell>
        </row>
        <row r="32">
          <cell r="A32" t="str">
            <v>Bacardi Canada Inc.</v>
          </cell>
          <cell r="B32">
            <v>100000</v>
          </cell>
          <cell r="C32" t="str">
            <v>A</v>
          </cell>
          <cell r="D32">
            <v>0</v>
          </cell>
          <cell r="F32">
            <v>100000</v>
          </cell>
          <cell r="G32">
            <v>36</v>
          </cell>
          <cell r="H32">
            <v>95000</v>
          </cell>
          <cell r="L32">
            <v>1</v>
          </cell>
          <cell r="M32">
            <v>12000</v>
          </cell>
          <cell r="N32">
            <v>1</v>
          </cell>
          <cell r="P32">
            <v>0</v>
          </cell>
          <cell r="R32">
            <v>2</v>
          </cell>
          <cell r="S32">
            <v>1</v>
          </cell>
          <cell r="T32">
            <v>25000</v>
          </cell>
          <cell r="U32">
            <v>30000</v>
          </cell>
          <cell r="V32">
            <v>0</v>
          </cell>
          <cell r="Y32">
            <v>1</v>
          </cell>
          <cell r="Z32">
            <v>5000</v>
          </cell>
          <cell r="AA32">
            <v>5000</v>
          </cell>
          <cell r="AB32">
            <v>2</v>
          </cell>
          <cell r="AC32">
            <v>1</v>
          </cell>
          <cell r="AD32">
            <v>10000</v>
          </cell>
          <cell r="AE32">
            <v>1</v>
          </cell>
          <cell r="AF32">
            <v>1000</v>
          </cell>
          <cell r="AG32">
            <v>1</v>
          </cell>
          <cell r="AH32">
            <v>4000</v>
          </cell>
          <cell r="AI32">
            <v>0</v>
          </cell>
          <cell r="AK32">
            <v>0</v>
          </cell>
          <cell r="AP32">
            <v>1</v>
          </cell>
          <cell r="AQ32">
            <v>2</v>
          </cell>
          <cell r="AR32">
            <v>0</v>
          </cell>
          <cell r="AS32">
            <v>1</v>
          </cell>
          <cell r="AT32">
            <v>1</v>
          </cell>
          <cell r="AU32">
            <v>0</v>
          </cell>
          <cell r="AV32">
            <v>0</v>
          </cell>
          <cell r="AW32">
            <v>1</v>
          </cell>
          <cell r="AX32">
            <v>1</v>
          </cell>
          <cell r="AY32">
            <v>0</v>
          </cell>
          <cell r="AZ32">
            <v>0</v>
          </cell>
        </row>
        <row r="33">
          <cell r="A33" t="str">
            <v>Bank of Montreal</v>
          </cell>
          <cell r="B33">
            <v>13147000</v>
          </cell>
          <cell r="C33" t="str">
            <v>A</v>
          </cell>
          <cell r="D33">
            <v>0</v>
          </cell>
          <cell r="F33">
            <v>46500</v>
          </cell>
          <cell r="G33">
            <v>36</v>
          </cell>
          <cell r="K33">
            <v>100</v>
          </cell>
          <cell r="L33">
            <v>1</v>
          </cell>
          <cell r="M33">
            <v>1300</v>
          </cell>
          <cell r="N33">
            <v>1</v>
          </cell>
          <cell r="O33">
            <v>1</v>
          </cell>
          <cell r="P33">
            <v>1</v>
          </cell>
          <cell r="R33">
            <v>3</v>
          </cell>
          <cell r="S33">
            <v>0</v>
          </cell>
          <cell r="V33">
            <v>0</v>
          </cell>
          <cell r="Y33">
            <v>0</v>
          </cell>
          <cell r="AB33">
            <v>2</v>
          </cell>
          <cell r="AC33">
            <v>0</v>
          </cell>
          <cell r="AE33">
            <v>1</v>
          </cell>
          <cell r="AF33">
            <v>1000</v>
          </cell>
          <cell r="AG33">
            <v>1</v>
          </cell>
          <cell r="AH33">
            <v>20000</v>
          </cell>
          <cell r="AI33">
            <v>0</v>
          </cell>
          <cell r="AM33">
            <v>1</v>
          </cell>
          <cell r="AP33">
            <v>1</v>
          </cell>
          <cell r="AQ33">
            <v>6</v>
          </cell>
          <cell r="AR33">
            <v>0</v>
          </cell>
          <cell r="AS33">
            <v>1</v>
          </cell>
          <cell r="AT33">
            <v>1</v>
          </cell>
          <cell r="AU33">
            <v>0</v>
          </cell>
          <cell r="AV33">
            <v>0</v>
          </cell>
          <cell r="AW33">
            <v>1</v>
          </cell>
          <cell r="AX33">
            <v>1</v>
          </cell>
          <cell r="AY33">
            <v>1</v>
          </cell>
          <cell r="AZ33">
            <v>0</v>
          </cell>
        </row>
        <row r="34">
          <cell r="A34" t="str">
            <v>Barclays Global Investors</v>
          </cell>
          <cell r="B34">
            <v>48800</v>
          </cell>
          <cell r="C34" t="str">
            <v>A</v>
          </cell>
          <cell r="D34">
            <v>0</v>
          </cell>
          <cell r="L34">
            <v>0</v>
          </cell>
          <cell r="N34">
            <v>0</v>
          </cell>
          <cell r="P34">
            <v>0</v>
          </cell>
          <cell r="R34">
            <v>0</v>
          </cell>
          <cell r="S34">
            <v>0</v>
          </cell>
          <cell r="V34">
            <v>0</v>
          </cell>
          <cell r="Y34">
            <v>0</v>
          </cell>
          <cell r="AB34">
            <v>0</v>
          </cell>
          <cell r="AC34">
            <v>0</v>
          </cell>
          <cell r="AE34">
            <v>0</v>
          </cell>
          <cell r="AG34">
            <v>0</v>
          </cell>
          <cell r="AI34">
            <v>0</v>
          </cell>
          <cell r="AK34">
            <v>0</v>
          </cell>
          <cell r="AP34">
            <v>0</v>
          </cell>
          <cell r="AQ34">
            <v>1</v>
          </cell>
          <cell r="AR34">
            <v>0</v>
          </cell>
          <cell r="AS34">
            <v>1</v>
          </cell>
          <cell r="AT34">
            <v>1</v>
          </cell>
          <cell r="AU34">
            <v>0</v>
          </cell>
          <cell r="AV34">
            <v>0</v>
          </cell>
          <cell r="AW34">
            <v>0</v>
          </cell>
          <cell r="AX34">
            <v>0</v>
          </cell>
          <cell r="AY34">
            <v>0</v>
          </cell>
          <cell r="AZ34">
            <v>0</v>
          </cell>
        </row>
        <row r="35">
          <cell r="A35" t="str">
            <v>BASF Canada</v>
          </cell>
          <cell r="B35">
            <v>1030021</v>
          </cell>
          <cell r="C35" t="str">
            <v>A</v>
          </cell>
          <cell r="D35">
            <v>0</v>
          </cell>
          <cell r="F35">
            <v>63700</v>
          </cell>
          <cell r="G35">
            <v>36</v>
          </cell>
          <cell r="L35">
            <v>1</v>
          </cell>
          <cell r="N35">
            <v>0</v>
          </cell>
          <cell r="P35">
            <v>0</v>
          </cell>
          <cell r="R35">
            <v>1</v>
          </cell>
          <cell r="S35">
            <v>0</v>
          </cell>
          <cell r="V35">
            <v>0</v>
          </cell>
          <cell r="Y35">
            <v>1</v>
          </cell>
          <cell r="AA35">
            <v>150</v>
          </cell>
          <cell r="AB35">
            <v>0</v>
          </cell>
          <cell r="AC35">
            <v>0</v>
          </cell>
          <cell r="AE35">
            <v>0</v>
          </cell>
          <cell r="AG35">
            <v>0</v>
          </cell>
          <cell r="AI35">
            <v>0</v>
          </cell>
          <cell r="AK35">
            <v>0</v>
          </cell>
          <cell r="AP35">
            <v>1</v>
          </cell>
          <cell r="AQ35">
            <v>4</v>
          </cell>
          <cell r="AR35">
            <v>0</v>
          </cell>
          <cell r="AS35">
            <v>1</v>
          </cell>
          <cell r="AT35">
            <v>1</v>
          </cell>
          <cell r="AU35">
            <v>0</v>
          </cell>
          <cell r="AV35">
            <v>0</v>
          </cell>
          <cell r="AW35">
            <v>1</v>
          </cell>
          <cell r="AX35">
            <v>0</v>
          </cell>
          <cell r="AY35">
            <v>0</v>
          </cell>
          <cell r="AZ35">
            <v>0</v>
          </cell>
        </row>
        <row r="36">
          <cell r="A36" t="str">
            <v>Baxter Corporation</v>
          </cell>
          <cell r="B36">
            <v>390185</v>
          </cell>
          <cell r="C36" t="str">
            <v>A</v>
          </cell>
          <cell r="D36">
            <v>0</v>
          </cell>
          <cell r="I36">
            <v>1750</v>
          </cell>
          <cell r="J36">
            <v>21000</v>
          </cell>
          <cell r="L36">
            <v>1</v>
          </cell>
          <cell r="M36">
            <v>1400</v>
          </cell>
          <cell r="N36">
            <v>1</v>
          </cell>
          <cell r="O36">
            <v>1300</v>
          </cell>
          <cell r="P36">
            <v>0</v>
          </cell>
          <cell r="R36">
            <v>0</v>
          </cell>
          <cell r="S36">
            <v>0</v>
          </cell>
          <cell r="V36">
            <v>0</v>
          </cell>
          <cell r="Y36">
            <v>0</v>
          </cell>
          <cell r="AB36">
            <v>0</v>
          </cell>
          <cell r="AC36">
            <v>0</v>
          </cell>
          <cell r="AE36">
            <v>1</v>
          </cell>
          <cell r="AF36">
            <v>1000</v>
          </cell>
          <cell r="AG36">
            <v>1</v>
          </cell>
          <cell r="AH36">
            <v>1500</v>
          </cell>
          <cell r="AI36">
            <v>0</v>
          </cell>
          <cell r="AK36">
            <v>0</v>
          </cell>
          <cell r="AP36">
            <v>0</v>
          </cell>
          <cell r="AQ36">
            <v>2</v>
          </cell>
          <cell r="AR36">
            <v>0</v>
          </cell>
          <cell r="AS36">
            <v>1</v>
          </cell>
          <cell r="AT36">
            <v>1</v>
          </cell>
          <cell r="AU36">
            <v>0</v>
          </cell>
          <cell r="AV36">
            <v>1</v>
          </cell>
          <cell r="AW36">
            <v>0</v>
          </cell>
          <cell r="AX36">
            <v>0</v>
          </cell>
          <cell r="AY36">
            <v>0</v>
          </cell>
          <cell r="AZ36">
            <v>0</v>
          </cell>
        </row>
        <row r="37">
          <cell r="A37" t="str">
            <v>BCE Emergis</v>
          </cell>
          <cell r="B37">
            <v>315700</v>
          </cell>
          <cell r="C37" t="str">
            <v>A</v>
          </cell>
          <cell r="D37">
            <v>1</v>
          </cell>
          <cell r="E37">
            <v>30000</v>
          </cell>
          <cell r="L37">
            <v>0</v>
          </cell>
          <cell r="N37">
            <v>0</v>
          </cell>
          <cell r="P37">
            <v>0</v>
          </cell>
          <cell r="R37">
            <v>0</v>
          </cell>
          <cell r="S37">
            <v>0</v>
          </cell>
          <cell r="V37">
            <v>0</v>
          </cell>
          <cell r="Y37">
            <v>0</v>
          </cell>
          <cell r="AB37">
            <v>0</v>
          </cell>
          <cell r="AC37">
            <v>1</v>
          </cell>
          <cell r="AD37">
            <v>5000</v>
          </cell>
          <cell r="AE37">
            <v>1</v>
          </cell>
          <cell r="AF37">
            <v>1000</v>
          </cell>
          <cell r="AG37">
            <v>0</v>
          </cell>
          <cell r="AI37">
            <v>0</v>
          </cell>
          <cell r="AK37">
            <v>0</v>
          </cell>
          <cell r="AP37">
            <v>0</v>
          </cell>
          <cell r="AQ37">
            <v>2</v>
          </cell>
          <cell r="AR37">
            <v>0</v>
          </cell>
          <cell r="AS37">
            <v>1</v>
          </cell>
          <cell r="AT37">
            <v>1</v>
          </cell>
          <cell r="AU37">
            <v>0</v>
          </cell>
          <cell r="AV37">
            <v>0</v>
          </cell>
          <cell r="AW37">
            <v>0</v>
          </cell>
          <cell r="AX37">
            <v>0</v>
          </cell>
          <cell r="AY37">
            <v>0</v>
          </cell>
          <cell r="AZ37">
            <v>0</v>
          </cell>
        </row>
        <row r="38">
          <cell r="A38" t="str">
            <v>BCE Inc.</v>
          </cell>
          <cell r="B38">
            <v>19056000</v>
          </cell>
          <cell r="C38" t="str">
            <v>A</v>
          </cell>
          <cell r="D38">
            <v>0</v>
          </cell>
          <cell r="F38">
            <v>70000</v>
          </cell>
          <cell r="G38">
            <v>36</v>
          </cell>
          <cell r="K38">
            <v>416</v>
          </cell>
          <cell r="L38">
            <v>1</v>
          </cell>
          <cell r="N38">
            <v>1</v>
          </cell>
          <cell r="O38">
            <v>3600</v>
          </cell>
          <cell r="P38">
            <v>1</v>
          </cell>
          <cell r="R38">
            <v>1</v>
          </cell>
          <cell r="S38">
            <v>0</v>
          </cell>
          <cell r="V38">
            <v>0</v>
          </cell>
          <cell r="Y38">
            <v>1</v>
          </cell>
          <cell r="Z38">
            <v>3000</v>
          </cell>
          <cell r="AA38">
            <v>1500</v>
          </cell>
          <cell r="AB38">
            <v>1</v>
          </cell>
          <cell r="AC38">
            <v>1</v>
          </cell>
          <cell r="AE38">
            <v>1</v>
          </cell>
          <cell r="AF38">
            <v>850</v>
          </cell>
          <cell r="AG38">
            <v>1</v>
          </cell>
          <cell r="AH38">
            <v>8500</v>
          </cell>
          <cell r="AI38">
            <v>0</v>
          </cell>
          <cell r="AK38">
            <v>0</v>
          </cell>
          <cell r="AP38">
            <v>1</v>
          </cell>
          <cell r="AQ38">
            <v>6</v>
          </cell>
          <cell r="AR38">
            <v>0</v>
          </cell>
          <cell r="AS38">
            <v>1</v>
          </cell>
          <cell r="AT38">
            <v>1</v>
          </cell>
          <cell r="AU38">
            <v>0</v>
          </cell>
          <cell r="AV38">
            <v>0</v>
          </cell>
          <cell r="AW38">
            <v>1</v>
          </cell>
          <cell r="AX38">
            <v>1</v>
          </cell>
          <cell r="AY38">
            <v>1</v>
          </cell>
          <cell r="AZ38">
            <v>0</v>
          </cell>
        </row>
        <row r="39">
          <cell r="A39" t="str">
            <v>Bell Helicopter-Textron</v>
          </cell>
          <cell r="B39">
            <v>583900</v>
          </cell>
          <cell r="C39" t="str">
            <v>A</v>
          </cell>
          <cell r="AP39">
            <v>0</v>
          </cell>
          <cell r="AQ39">
            <v>3</v>
          </cell>
          <cell r="AR39">
            <v>0</v>
          </cell>
          <cell r="AS39">
            <v>1</v>
          </cell>
          <cell r="AT39">
            <v>0</v>
          </cell>
          <cell r="AU39">
            <v>0</v>
          </cell>
          <cell r="AV39">
            <v>0</v>
          </cell>
          <cell r="AW39">
            <v>0</v>
          </cell>
          <cell r="AX39">
            <v>0</v>
          </cell>
          <cell r="AY39">
            <v>0</v>
          </cell>
          <cell r="AZ39">
            <v>0</v>
          </cell>
        </row>
        <row r="40">
          <cell r="A40" t="str">
            <v>BIMCOR Inc.</v>
          </cell>
          <cell r="B40">
            <v>17416.5</v>
          </cell>
          <cell r="C40" t="str">
            <v>A</v>
          </cell>
          <cell r="D40">
            <v>0</v>
          </cell>
          <cell r="F40">
            <v>42000</v>
          </cell>
          <cell r="G40">
            <v>36</v>
          </cell>
          <cell r="K40">
            <v>360</v>
          </cell>
          <cell r="L40">
            <v>1</v>
          </cell>
          <cell r="M40">
            <v>443</v>
          </cell>
          <cell r="N40">
            <v>1</v>
          </cell>
          <cell r="O40">
            <v>4200</v>
          </cell>
          <cell r="P40">
            <v>0</v>
          </cell>
          <cell r="R40">
            <v>3</v>
          </cell>
          <cell r="S40">
            <v>1</v>
          </cell>
          <cell r="T40">
            <v>7200</v>
          </cell>
          <cell r="U40">
            <v>5300</v>
          </cell>
          <cell r="V40">
            <v>1</v>
          </cell>
          <cell r="X40">
            <v>3810</v>
          </cell>
          <cell r="Y40">
            <v>1</v>
          </cell>
          <cell r="AA40">
            <v>1000</v>
          </cell>
          <cell r="AB40">
            <v>1</v>
          </cell>
          <cell r="AC40">
            <v>1</v>
          </cell>
          <cell r="AD40">
            <v>5250</v>
          </cell>
          <cell r="AE40">
            <v>1</v>
          </cell>
          <cell r="AF40">
            <v>815</v>
          </cell>
          <cell r="AG40">
            <v>1</v>
          </cell>
          <cell r="AH40">
            <v>5500</v>
          </cell>
          <cell r="AI40">
            <v>0</v>
          </cell>
          <cell r="AK40">
            <v>1</v>
          </cell>
          <cell r="AL40">
            <v>8821</v>
          </cell>
          <cell r="AP40">
            <v>1</v>
          </cell>
          <cell r="AQ40">
            <v>1</v>
          </cell>
          <cell r="AR40">
            <v>0</v>
          </cell>
          <cell r="AS40">
            <v>1</v>
          </cell>
          <cell r="AT40">
            <v>1</v>
          </cell>
          <cell r="AU40">
            <v>0</v>
          </cell>
          <cell r="AV40">
            <v>0</v>
          </cell>
          <cell r="AW40">
            <v>1</v>
          </cell>
          <cell r="AX40">
            <v>1</v>
          </cell>
          <cell r="AY40">
            <v>1</v>
          </cell>
          <cell r="AZ40">
            <v>0</v>
          </cell>
        </row>
        <row r="41">
          <cell r="A41" t="str">
            <v>Boeing Canada Technology - Winnipeg Division</v>
          </cell>
          <cell r="B41">
            <v>360000</v>
          </cell>
          <cell r="C41" t="str">
            <v>A</v>
          </cell>
          <cell r="D41">
            <v>0</v>
          </cell>
          <cell r="P41">
            <v>0</v>
          </cell>
          <cell r="AB41">
            <v>0</v>
          </cell>
          <cell r="AC41">
            <v>0</v>
          </cell>
          <cell r="AE41">
            <v>0</v>
          </cell>
          <cell r="AG41">
            <v>0</v>
          </cell>
          <cell r="AI41">
            <v>0</v>
          </cell>
          <cell r="AP41">
            <v>0</v>
          </cell>
          <cell r="AQ41">
            <v>2</v>
          </cell>
          <cell r="AR41">
            <v>0</v>
          </cell>
          <cell r="AS41">
            <v>1</v>
          </cell>
          <cell r="AT41">
            <v>1</v>
          </cell>
          <cell r="AU41">
            <v>0</v>
          </cell>
          <cell r="AV41">
            <v>0</v>
          </cell>
          <cell r="AW41">
            <v>0</v>
          </cell>
          <cell r="AX41">
            <v>0</v>
          </cell>
          <cell r="AY41">
            <v>0</v>
          </cell>
          <cell r="AZ41">
            <v>0</v>
          </cell>
        </row>
        <row r="42">
          <cell r="A42" t="str">
            <v>Bombardier Inc.</v>
          </cell>
          <cell r="B42">
            <v>23664900</v>
          </cell>
          <cell r="C42" t="str">
            <v>A</v>
          </cell>
          <cell r="D42">
            <v>0</v>
          </cell>
          <cell r="F42">
            <v>58500</v>
          </cell>
          <cell r="G42">
            <v>36</v>
          </cell>
          <cell r="H42">
            <v>100000</v>
          </cell>
          <cell r="K42">
            <v>2500</v>
          </cell>
          <cell r="L42">
            <v>1</v>
          </cell>
          <cell r="N42">
            <v>1</v>
          </cell>
          <cell r="O42">
            <v>4200</v>
          </cell>
          <cell r="P42">
            <v>1</v>
          </cell>
          <cell r="R42">
            <v>1</v>
          </cell>
          <cell r="S42">
            <v>0</v>
          </cell>
          <cell r="V42">
            <v>1</v>
          </cell>
          <cell r="Y42">
            <v>0</v>
          </cell>
          <cell r="AB42">
            <v>1</v>
          </cell>
          <cell r="AC42">
            <v>1</v>
          </cell>
          <cell r="AE42">
            <v>1</v>
          </cell>
          <cell r="AF42">
            <v>750</v>
          </cell>
          <cell r="AG42">
            <v>1</v>
          </cell>
          <cell r="AH42">
            <v>3000</v>
          </cell>
          <cell r="AI42">
            <v>0</v>
          </cell>
          <cell r="AK42">
            <v>0</v>
          </cell>
          <cell r="AP42">
            <v>1</v>
          </cell>
          <cell r="AQ42">
            <v>6</v>
          </cell>
          <cell r="AR42">
            <v>0</v>
          </cell>
          <cell r="AS42">
            <v>1</v>
          </cell>
          <cell r="AT42">
            <v>1</v>
          </cell>
          <cell r="AU42">
            <v>0</v>
          </cell>
          <cell r="AV42">
            <v>0</v>
          </cell>
          <cell r="AW42">
            <v>1</v>
          </cell>
          <cell r="AX42">
            <v>1</v>
          </cell>
          <cell r="AY42">
            <v>1</v>
          </cell>
          <cell r="AZ42">
            <v>0</v>
          </cell>
        </row>
        <row r="43">
          <cell r="A43" t="str">
            <v>BP Canada Energy Company</v>
          </cell>
          <cell r="B43">
            <v>32000000</v>
          </cell>
          <cell r="C43" t="str">
            <v>A</v>
          </cell>
          <cell r="D43">
            <v>0</v>
          </cell>
          <cell r="I43">
            <v>1000</v>
          </cell>
          <cell r="J43">
            <v>12000</v>
          </cell>
          <cell r="L43">
            <v>0</v>
          </cell>
          <cell r="N43">
            <v>1</v>
          </cell>
          <cell r="O43">
            <v>325</v>
          </cell>
          <cell r="R43">
            <v>2</v>
          </cell>
          <cell r="S43">
            <v>1</v>
          </cell>
          <cell r="U43">
            <v>3310</v>
          </cell>
          <cell r="V43">
            <v>1</v>
          </cell>
          <cell r="X43">
            <v>835</v>
          </cell>
          <cell r="Y43">
            <v>0</v>
          </cell>
          <cell r="AB43">
            <v>0</v>
          </cell>
          <cell r="AC43">
            <v>0</v>
          </cell>
          <cell r="AE43">
            <v>1</v>
          </cell>
          <cell r="AF43">
            <v>800</v>
          </cell>
          <cell r="AG43">
            <v>0</v>
          </cell>
          <cell r="AI43">
            <v>0</v>
          </cell>
          <cell r="AP43">
            <v>0</v>
          </cell>
          <cell r="AQ43">
            <v>6</v>
          </cell>
          <cell r="AR43">
            <v>0</v>
          </cell>
          <cell r="AS43">
            <v>1</v>
          </cell>
          <cell r="AT43">
            <v>1</v>
          </cell>
          <cell r="AU43">
            <v>0</v>
          </cell>
          <cell r="AV43">
            <v>1</v>
          </cell>
          <cell r="AW43">
            <v>1</v>
          </cell>
          <cell r="AX43">
            <v>0</v>
          </cell>
          <cell r="AY43">
            <v>0</v>
          </cell>
          <cell r="AZ43">
            <v>0</v>
          </cell>
        </row>
        <row r="44">
          <cell r="A44" t="str">
            <v>Brewster Transport Company Ltd.</v>
          </cell>
          <cell r="B44">
            <v>69270</v>
          </cell>
          <cell r="C44" t="str">
            <v>A</v>
          </cell>
          <cell r="D44">
            <v>0</v>
          </cell>
          <cell r="F44">
            <v>70000</v>
          </cell>
          <cell r="G44">
            <v>36</v>
          </cell>
          <cell r="L44">
            <v>1</v>
          </cell>
          <cell r="N44">
            <v>0</v>
          </cell>
          <cell r="P44">
            <v>0</v>
          </cell>
          <cell r="R44">
            <v>0</v>
          </cell>
          <cell r="S44">
            <v>0</v>
          </cell>
          <cell r="V44">
            <v>0</v>
          </cell>
          <cell r="Y44">
            <v>0</v>
          </cell>
          <cell r="AB44">
            <v>1</v>
          </cell>
          <cell r="AC44">
            <v>0</v>
          </cell>
          <cell r="AE44">
            <v>1</v>
          </cell>
          <cell r="AG44">
            <v>0</v>
          </cell>
          <cell r="AI44">
            <v>1</v>
          </cell>
          <cell r="AJ44">
            <v>3500</v>
          </cell>
          <cell r="AK44">
            <v>0</v>
          </cell>
          <cell r="AP44">
            <v>1</v>
          </cell>
          <cell r="AQ44">
            <v>1</v>
          </cell>
          <cell r="AR44">
            <v>0</v>
          </cell>
          <cell r="AS44">
            <v>1</v>
          </cell>
          <cell r="AT44">
            <v>1</v>
          </cell>
          <cell r="AU44">
            <v>0</v>
          </cell>
          <cell r="AV44">
            <v>0</v>
          </cell>
          <cell r="AW44">
            <v>0</v>
          </cell>
          <cell r="AX44">
            <v>1</v>
          </cell>
          <cell r="AY44">
            <v>0</v>
          </cell>
          <cell r="AZ44">
            <v>0</v>
          </cell>
        </row>
        <row r="45">
          <cell r="A45" t="str">
            <v>Bristol-Myers Squibb Canada Inc.</v>
          </cell>
          <cell r="B45">
            <v>390000</v>
          </cell>
          <cell r="C45" t="str">
            <v>A</v>
          </cell>
          <cell r="AP45">
            <v>0</v>
          </cell>
          <cell r="AQ45">
            <v>2</v>
          </cell>
          <cell r="AR45">
            <v>0</v>
          </cell>
          <cell r="AS45">
            <v>1</v>
          </cell>
          <cell r="AT45">
            <v>0</v>
          </cell>
          <cell r="AU45">
            <v>0</v>
          </cell>
          <cell r="AV45">
            <v>0</v>
          </cell>
          <cell r="AW45">
            <v>0</v>
          </cell>
          <cell r="AX45">
            <v>0</v>
          </cell>
          <cell r="AY45">
            <v>0</v>
          </cell>
          <cell r="AZ45">
            <v>0</v>
          </cell>
        </row>
        <row r="46">
          <cell r="A46" t="str">
            <v>British Columbia Hydro and Power Authority</v>
          </cell>
          <cell r="B46">
            <v>4407000</v>
          </cell>
          <cell r="C46" t="str">
            <v>A</v>
          </cell>
          <cell r="D46">
            <v>0</v>
          </cell>
          <cell r="I46">
            <v>1100</v>
          </cell>
          <cell r="J46">
            <v>13200</v>
          </cell>
          <cell r="L46">
            <v>0</v>
          </cell>
          <cell r="N46">
            <v>1</v>
          </cell>
          <cell r="O46">
            <v>840</v>
          </cell>
          <cell r="P46">
            <v>0</v>
          </cell>
          <cell r="R46">
            <v>0</v>
          </cell>
          <cell r="S46">
            <v>0</v>
          </cell>
          <cell r="V46">
            <v>0</v>
          </cell>
          <cell r="Y46">
            <v>0</v>
          </cell>
          <cell r="AB46">
            <v>2</v>
          </cell>
          <cell r="AC46">
            <v>1</v>
          </cell>
          <cell r="AE46">
            <v>1</v>
          </cell>
          <cell r="AG46">
            <v>0</v>
          </cell>
          <cell r="AI46">
            <v>0</v>
          </cell>
          <cell r="AK46">
            <v>0</v>
          </cell>
          <cell r="AP46">
            <v>0</v>
          </cell>
          <cell r="AQ46">
            <v>5</v>
          </cell>
          <cell r="AR46">
            <v>0</v>
          </cell>
          <cell r="AS46">
            <v>1</v>
          </cell>
          <cell r="AT46">
            <v>1</v>
          </cell>
          <cell r="AU46">
            <v>0</v>
          </cell>
          <cell r="AV46">
            <v>1</v>
          </cell>
          <cell r="AW46">
            <v>0</v>
          </cell>
          <cell r="AX46">
            <v>1</v>
          </cell>
          <cell r="AY46">
            <v>0</v>
          </cell>
          <cell r="AZ46">
            <v>0</v>
          </cell>
        </row>
        <row r="47">
          <cell r="A47" t="str">
            <v>British Columbia Investment Management Corp.</v>
          </cell>
          <cell r="B47">
            <v>72884</v>
          </cell>
          <cell r="C47" t="str">
            <v>A</v>
          </cell>
          <cell r="D47">
            <v>0</v>
          </cell>
          <cell r="L47">
            <v>0</v>
          </cell>
          <cell r="N47">
            <v>1</v>
          </cell>
          <cell r="O47">
            <v>840</v>
          </cell>
          <cell r="P47">
            <v>0</v>
          </cell>
          <cell r="R47">
            <v>0</v>
          </cell>
          <cell r="S47">
            <v>0</v>
          </cell>
          <cell r="V47">
            <v>0</v>
          </cell>
          <cell r="Y47">
            <v>0</v>
          </cell>
          <cell r="AB47">
            <v>1</v>
          </cell>
          <cell r="AC47">
            <v>0</v>
          </cell>
          <cell r="AE47">
            <v>0</v>
          </cell>
          <cell r="AG47">
            <v>0</v>
          </cell>
          <cell r="AI47">
            <v>0</v>
          </cell>
          <cell r="AK47">
            <v>0</v>
          </cell>
          <cell r="AP47">
            <v>0</v>
          </cell>
          <cell r="AQ47">
            <v>1</v>
          </cell>
          <cell r="AR47">
            <v>0</v>
          </cell>
          <cell r="AS47">
            <v>1</v>
          </cell>
          <cell r="AT47">
            <v>1</v>
          </cell>
          <cell r="AU47">
            <v>0</v>
          </cell>
          <cell r="AV47">
            <v>0</v>
          </cell>
          <cell r="AW47">
            <v>0</v>
          </cell>
          <cell r="AX47">
            <v>1</v>
          </cell>
          <cell r="AY47">
            <v>0</v>
          </cell>
          <cell r="AZ47">
            <v>0</v>
          </cell>
        </row>
        <row r="48">
          <cell r="A48" t="str">
            <v>Brookfield LePage Johnson Controls (BCJC)</v>
          </cell>
          <cell r="B48">
            <v>469331</v>
          </cell>
          <cell r="C48" t="str">
            <v>A</v>
          </cell>
          <cell r="D48">
            <v>0</v>
          </cell>
          <cell r="I48">
            <v>1200</v>
          </cell>
          <cell r="J48">
            <v>14400</v>
          </cell>
          <cell r="L48">
            <v>0</v>
          </cell>
          <cell r="N48">
            <v>0</v>
          </cell>
          <cell r="P48">
            <v>0</v>
          </cell>
          <cell r="R48">
            <v>3</v>
          </cell>
          <cell r="S48">
            <v>1</v>
          </cell>
          <cell r="V48">
            <v>1</v>
          </cell>
          <cell r="Y48">
            <v>1</v>
          </cell>
          <cell r="AB48">
            <v>0</v>
          </cell>
          <cell r="AC48">
            <v>0</v>
          </cell>
          <cell r="AE48">
            <v>0</v>
          </cell>
          <cell r="AG48">
            <v>0</v>
          </cell>
          <cell r="AI48">
            <v>0</v>
          </cell>
          <cell r="AK48">
            <v>0</v>
          </cell>
          <cell r="AP48">
            <v>0</v>
          </cell>
          <cell r="AQ48">
            <v>3</v>
          </cell>
          <cell r="AR48">
            <v>0</v>
          </cell>
          <cell r="AS48">
            <v>1</v>
          </cell>
          <cell r="AT48">
            <v>1</v>
          </cell>
          <cell r="AU48">
            <v>0</v>
          </cell>
          <cell r="AV48">
            <v>1</v>
          </cell>
          <cell r="AW48">
            <v>1</v>
          </cell>
          <cell r="AX48">
            <v>0</v>
          </cell>
          <cell r="AY48">
            <v>0</v>
          </cell>
          <cell r="AZ48">
            <v>0</v>
          </cell>
        </row>
        <row r="49">
          <cell r="A49" t="str">
            <v>Calgary Health Region</v>
          </cell>
          <cell r="B49">
            <v>1564169</v>
          </cell>
          <cell r="C49" t="str">
            <v>A</v>
          </cell>
          <cell r="D49">
            <v>0</v>
          </cell>
          <cell r="I49">
            <v>630</v>
          </cell>
          <cell r="J49">
            <v>7560</v>
          </cell>
          <cell r="L49">
            <v>0</v>
          </cell>
          <cell r="N49">
            <v>1</v>
          </cell>
          <cell r="O49">
            <v>600</v>
          </cell>
          <cell r="P49">
            <v>0</v>
          </cell>
          <cell r="S49">
            <v>0</v>
          </cell>
          <cell r="V49">
            <v>0</v>
          </cell>
          <cell r="Y49">
            <v>0</v>
          </cell>
          <cell r="AB49">
            <v>2</v>
          </cell>
          <cell r="AC49">
            <v>1</v>
          </cell>
          <cell r="AD49">
            <v>1000</v>
          </cell>
          <cell r="AE49">
            <v>0</v>
          </cell>
          <cell r="AG49">
            <v>0</v>
          </cell>
          <cell r="AI49">
            <v>0</v>
          </cell>
          <cell r="AP49">
            <v>0</v>
          </cell>
          <cell r="AQ49">
            <v>4</v>
          </cell>
          <cell r="AR49">
            <v>0</v>
          </cell>
          <cell r="AS49">
            <v>1</v>
          </cell>
          <cell r="AT49">
            <v>1</v>
          </cell>
          <cell r="AU49">
            <v>0</v>
          </cell>
          <cell r="AV49">
            <v>1</v>
          </cell>
          <cell r="AW49">
            <v>0</v>
          </cell>
          <cell r="AX49">
            <v>1</v>
          </cell>
          <cell r="AY49">
            <v>0</v>
          </cell>
          <cell r="AZ49">
            <v>0</v>
          </cell>
        </row>
        <row r="50">
          <cell r="A50" t="str">
            <v>Campbell's Company of Canada</v>
          </cell>
          <cell r="B50">
            <v>500000</v>
          </cell>
          <cell r="C50" t="str">
            <v>A</v>
          </cell>
          <cell r="D50">
            <v>1</v>
          </cell>
          <cell r="E50">
            <v>12000</v>
          </cell>
          <cell r="F50">
            <v>60000</v>
          </cell>
          <cell r="G50">
            <v>36</v>
          </cell>
          <cell r="L50">
            <v>0</v>
          </cell>
          <cell r="N50">
            <v>0</v>
          </cell>
          <cell r="P50">
            <v>0</v>
          </cell>
          <cell r="R50">
            <v>0</v>
          </cell>
          <cell r="S50">
            <v>0</v>
          </cell>
          <cell r="V50">
            <v>0</v>
          </cell>
          <cell r="Y50">
            <v>0</v>
          </cell>
          <cell r="AB50">
            <v>2</v>
          </cell>
          <cell r="AC50">
            <v>0</v>
          </cell>
          <cell r="AE50">
            <v>0</v>
          </cell>
          <cell r="AG50">
            <v>0</v>
          </cell>
          <cell r="AI50">
            <v>0</v>
          </cell>
          <cell r="AK50">
            <v>0</v>
          </cell>
          <cell r="AM50">
            <v>0</v>
          </cell>
          <cell r="AP50">
            <v>1</v>
          </cell>
          <cell r="AQ50">
            <v>3</v>
          </cell>
          <cell r="AR50">
            <v>0</v>
          </cell>
          <cell r="AS50">
            <v>1</v>
          </cell>
          <cell r="AT50">
            <v>1</v>
          </cell>
          <cell r="AU50">
            <v>0</v>
          </cell>
          <cell r="AV50">
            <v>0</v>
          </cell>
          <cell r="AW50">
            <v>0</v>
          </cell>
          <cell r="AX50">
            <v>1</v>
          </cell>
          <cell r="AY50">
            <v>0</v>
          </cell>
          <cell r="AZ50">
            <v>0</v>
          </cell>
        </row>
        <row r="51">
          <cell r="A51" t="str">
            <v>Canada Mortgage and Housing Corporation</v>
          </cell>
          <cell r="B51">
            <v>2215000</v>
          </cell>
          <cell r="C51" t="str">
            <v>A</v>
          </cell>
          <cell r="D51">
            <v>1</v>
          </cell>
          <cell r="E51">
            <v>10000</v>
          </cell>
          <cell r="L51">
            <v>0</v>
          </cell>
          <cell r="N51">
            <v>0</v>
          </cell>
          <cell r="P51">
            <v>0</v>
          </cell>
          <cell r="R51">
            <v>1</v>
          </cell>
          <cell r="S51">
            <v>0</v>
          </cell>
          <cell r="V51">
            <v>0</v>
          </cell>
          <cell r="Y51">
            <v>1</v>
          </cell>
          <cell r="AA51">
            <v>500</v>
          </cell>
          <cell r="AB51">
            <v>0</v>
          </cell>
          <cell r="AC51">
            <v>0</v>
          </cell>
          <cell r="AE51">
            <v>0</v>
          </cell>
          <cell r="AG51">
            <v>0</v>
          </cell>
          <cell r="AI51">
            <v>0</v>
          </cell>
          <cell r="AK51">
            <v>0</v>
          </cell>
          <cell r="AP51">
            <v>0</v>
          </cell>
          <cell r="AQ51">
            <v>5</v>
          </cell>
          <cell r="AR51">
            <v>0</v>
          </cell>
          <cell r="AS51">
            <v>1</v>
          </cell>
          <cell r="AT51">
            <v>1</v>
          </cell>
          <cell r="AU51">
            <v>0</v>
          </cell>
          <cell r="AV51">
            <v>0</v>
          </cell>
          <cell r="AW51">
            <v>1</v>
          </cell>
          <cell r="AX51">
            <v>0</v>
          </cell>
          <cell r="AY51">
            <v>0</v>
          </cell>
          <cell r="AZ51">
            <v>0</v>
          </cell>
        </row>
        <row r="52">
          <cell r="A52" t="str">
            <v>Canadian Dental Service Plans Inc.</v>
          </cell>
          <cell r="B52">
            <v>64455</v>
          </cell>
          <cell r="C52" t="str">
            <v>A</v>
          </cell>
          <cell r="D52">
            <v>0</v>
          </cell>
          <cell r="L52">
            <v>0</v>
          </cell>
          <cell r="N52">
            <v>0</v>
          </cell>
          <cell r="P52">
            <v>0</v>
          </cell>
          <cell r="R52">
            <v>1</v>
          </cell>
          <cell r="S52">
            <v>0</v>
          </cell>
          <cell r="V52">
            <v>0</v>
          </cell>
          <cell r="Y52">
            <v>1</v>
          </cell>
          <cell r="AA52">
            <v>150</v>
          </cell>
          <cell r="AB52">
            <v>2</v>
          </cell>
          <cell r="AC52">
            <v>0</v>
          </cell>
          <cell r="AE52">
            <v>0</v>
          </cell>
          <cell r="AG52">
            <v>0</v>
          </cell>
          <cell r="AI52">
            <v>0</v>
          </cell>
          <cell r="AK52">
            <v>0</v>
          </cell>
          <cell r="AP52">
            <v>0</v>
          </cell>
          <cell r="AQ52">
            <v>1</v>
          </cell>
          <cell r="AR52">
            <v>0</v>
          </cell>
          <cell r="AS52">
            <v>1</v>
          </cell>
          <cell r="AT52">
            <v>1</v>
          </cell>
          <cell r="AU52">
            <v>0</v>
          </cell>
          <cell r="AV52">
            <v>0</v>
          </cell>
          <cell r="AW52">
            <v>1</v>
          </cell>
          <cell r="AX52">
            <v>1</v>
          </cell>
          <cell r="AY52">
            <v>0</v>
          </cell>
          <cell r="AZ52">
            <v>0</v>
          </cell>
        </row>
        <row r="53">
          <cell r="A53" t="str">
            <v>Canadian General-Tower Limited</v>
          </cell>
          <cell r="B53">
            <v>334789</v>
          </cell>
          <cell r="C53" t="str">
            <v>A</v>
          </cell>
          <cell r="D53">
            <v>0</v>
          </cell>
          <cell r="I53">
            <v>1200</v>
          </cell>
          <cell r="J53">
            <v>14400</v>
          </cell>
          <cell r="L53">
            <v>0</v>
          </cell>
          <cell r="N53">
            <v>1</v>
          </cell>
          <cell r="P53">
            <v>0</v>
          </cell>
          <cell r="R53">
            <v>0</v>
          </cell>
          <cell r="S53">
            <v>0</v>
          </cell>
          <cell r="V53">
            <v>0</v>
          </cell>
          <cell r="Y53">
            <v>0</v>
          </cell>
          <cell r="AB53">
            <v>1</v>
          </cell>
          <cell r="AC53">
            <v>1</v>
          </cell>
          <cell r="AE53">
            <v>1</v>
          </cell>
          <cell r="AG53">
            <v>1</v>
          </cell>
          <cell r="AI53">
            <v>0</v>
          </cell>
          <cell r="AK53">
            <v>0</v>
          </cell>
          <cell r="AP53">
            <v>0</v>
          </cell>
          <cell r="AQ53">
            <v>2</v>
          </cell>
          <cell r="AR53">
            <v>0</v>
          </cell>
          <cell r="AS53">
            <v>1</v>
          </cell>
          <cell r="AT53">
            <v>1</v>
          </cell>
          <cell r="AU53">
            <v>0</v>
          </cell>
          <cell r="AV53">
            <v>1</v>
          </cell>
          <cell r="AW53">
            <v>0</v>
          </cell>
          <cell r="AX53">
            <v>1</v>
          </cell>
          <cell r="AY53">
            <v>0</v>
          </cell>
          <cell r="AZ53">
            <v>0</v>
          </cell>
        </row>
        <row r="54">
          <cell r="A54" t="str">
            <v>Canadian Imperial Bank of Commerce</v>
          </cell>
          <cell r="B54">
            <v>17122000</v>
          </cell>
          <cell r="C54" t="str">
            <v>A</v>
          </cell>
          <cell r="D54">
            <v>0</v>
          </cell>
          <cell r="F54">
            <v>60000</v>
          </cell>
          <cell r="G54">
            <v>36</v>
          </cell>
          <cell r="L54">
            <v>1</v>
          </cell>
          <cell r="N54">
            <v>1</v>
          </cell>
          <cell r="P54">
            <v>1</v>
          </cell>
          <cell r="R54">
            <v>1</v>
          </cell>
          <cell r="S54">
            <v>0</v>
          </cell>
          <cell r="V54">
            <v>1</v>
          </cell>
          <cell r="W54">
            <v>6000</v>
          </cell>
          <cell r="X54">
            <v>27000</v>
          </cell>
          <cell r="Y54">
            <v>0</v>
          </cell>
          <cell r="AB54">
            <v>2</v>
          </cell>
          <cell r="AC54">
            <v>1</v>
          </cell>
          <cell r="AE54">
            <v>1</v>
          </cell>
          <cell r="AG54">
            <v>1</v>
          </cell>
          <cell r="AI54">
            <v>0</v>
          </cell>
          <cell r="AK54">
            <v>0</v>
          </cell>
          <cell r="AM54">
            <v>0</v>
          </cell>
          <cell r="AP54">
            <v>1</v>
          </cell>
          <cell r="AQ54">
            <v>6</v>
          </cell>
          <cell r="AR54">
            <v>0</v>
          </cell>
          <cell r="AS54">
            <v>1</v>
          </cell>
          <cell r="AT54">
            <v>1</v>
          </cell>
          <cell r="AU54">
            <v>0</v>
          </cell>
          <cell r="AV54">
            <v>0</v>
          </cell>
          <cell r="AW54">
            <v>1</v>
          </cell>
          <cell r="AX54">
            <v>1</v>
          </cell>
          <cell r="AY54">
            <v>0</v>
          </cell>
          <cell r="AZ54">
            <v>0</v>
          </cell>
        </row>
        <row r="55">
          <cell r="A55" t="str">
            <v>Canadian National Railway Company</v>
          </cell>
          <cell r="B55">
            <v>5884000</v>
          </cell>
          <cell r="C55" t="str">
            <v>A</v>
          </cell>
          <cell r="D55">
            <v>0</v>
          </cell>
          <cell r="F55">
            <v>77530</v>
          </cell>
          <cell r="L55">
            <v>0</v>
          </cell>
          <cell r="N55">
            <v>0</v>
          </cell>
          <cell r="P55">
            <v>0</v>
          </cell>
          <cell r="R55">
            <v>1</v>
          </cell>
          <cell r="S55">
            <v>0</v>
          </cell>
          <cell r="V55">
            <v>0</v>
          </cell>
          <cell r="Y55">
            <v>0</v>
          </cell>
          <cell r="AB55">
            <v>1</v>
          </cell>
          <cell r="AC55">
            <v>1</v>
          </cell>
          <cell r="AE55">
            <v>0</v>
          </cell>
          <cell r="AG55">
            <v>0</v>
          </cell>
          <cell r="AI55">
            <v>0</v>
          </cell>
          <cell r="AK55">
            <v>0</v>
          </cell>
          <cell r="AM55">
            <v>1</v>
          </cell>
          <cell r="AN55">
            <v>5000</v>
          </cell>
          <cell r="AP55">
            <v>1</v>
          </cell>
          <cell r="AQ55">
            <v>6</v>
          </cell>
          <cell r="AR55">
            <v>0</v>
          </cell>
          <cell r="AS55">
            <v>1</v>
          </cell>
          <cell r="AT55">
            <v>1</v>
          </cell>
          <cell r="AU55">
            <v>0</v>
          </cell>
          <cell r="AV55">
            <v>0</v>
          </cell>
          <cell r="AW55">
            <v>1</v>
          </cell>
          <cell r="AX55">
            <v>1</v>
          </cell>
          <cell r="AY55">
            <v>0</v>
          </cell>
          <cell r="AZ55">
            <v>0</v>
          </cell>
        </row>
        <row r="56">
          <cell r="A56" t="str">
            <v>Canadian Oil Sands Limited</v>
          </cell>
          <cell r="B56">
            <v>1000000</v>
          </cell>
          <cell r="C56" t="str">
            <v>A</v>
          </cell>
          <cell r="D56">
            <v>0</v>
          </cell>
          <cell r="I56">
            <v>1500</v>
          </cell>
          <cell r="J56">
            <v>18000</v>
          </cell>
          <cell r="N56">
            <v>1</v>
          </cell>
          <cell r="O56">
            <v>3900</v>
          </cell>
          <cell r="R56">
            <v>1</v>
          </cell>
          <cell r="S56">
            <v>1</v>
          </cell>
          <cell r="U56">
            <v>1000</v>
          </cell>
          <cell r="V56">
            <v>0</v>
          </cell>
          <cell r="Y56">
            <v>0</v>
          </cell>
          <cell r="AB56">
            <v>0</v>
          </cell>
          <cell r="AE56">
            <v>0</v>
          </cell>
          <cell r="AG56">
            <v>0</v>
          </cell>
          <cell r="AI56">
            <v>0</v>
          </cell>
          <cell r="AP56">
            <v>0</v>
          </cell>
          <cell r="AQ56">
            <v>4</v>
          </cell>
          <cell r="AR56">
            <v>0</v>
          </cell>
          <cell r="AS56">
            <v>1</v>
          </cell>
          <cell r="AT56">
            <v>1</v>
          </cell>
          <cell r="AU56">
            <v>0</v>
          </cell>
          <cell r="AV56">
            <v>1</v>
          </cell>
          <cell r="AW56">
            <v>1</v>
          </cell>
          <cell r="AX56">
            <v>0</v>
          </cell>
          <cell r="AY56">
            <v>0</v>
          </cell>
          <cell r="AZ56">
            <v>0</v>
          </cell>
        </row>
        <row r="57">
          <cell r="A57" t="str">
            <v>Canadian Pacific Railway</v>
          </cell>
          <cell r="B57">
            <v>3660700</v>
          </cell>
          <cell r="C57" t="str">
            <v>A</v>
          </cell>
          <cell r="D57">
            <v>1</v>
          </cell>
          <cell r="E57">
            <v>45000</v>
          </cell>
          <cell r="F57">
            <v>67300</v>
          </cell>
          <cell r="G57">
            <v>36</v>
          </cell>
          <cell r="H57">
            <v>80000</v>
          </cell>
          <cell r="K57">
            <v>225</v>
          </cell>
          <cell r="L57">
            <v>1</v>
          </cell>
          <cell r="M57">
            <v>1800</v>
          </cell>
          <cell r="N57">
            <v>1</v>
          </cell>
          <cell r="O57">
            <v>2400</v>
          </cell>
          <cell r="P57">
            <v>1</v>
          </cell>
          <cell r="Q57">
            <v>56000</v>
          </cell>
          <cell r="R57">
            <v>2</v>
          </cell>
          <cell r="S57">
            <v>1</v>
          </cell>
          <cell r="U57">
            <v>4000</v>
          </cell>
          <cell r="V57">
            <v>0</v>
          </cell>
          <cell r="Y57">
            <v>1</v>
          </cell>
          <cell r="AA57">
            <v>250</v>
          </cell>
          <cell r="AB57">
            <v>2</v>
          </cell>
          <cell r="AC57">
            <v>0</v>
          </cell>
          <cell r="AE57">
            <v>1</v>
          </cell>
          <cell r="AF57">
            <v>750</v>
          </cell>
          <cell r="AG57">
            <v>1</v>
          </cell>
          <cell r="AH57">
            <v>10000</v>
          </cell>
          <cell r="AI57">
            <v>0</v>
          </cell>
          <cell r="AK57">
            <v>0</v>
          </cell>
          <cell r="AP57">
            <v>1</v>
          </cell>
          <cell r="AQ57">
            <v>5</v>
          </cell>
          <cell r="AR57">
            <v>0</v>
          </cell>
          <cell r="AS57">
            <v>1</v>
          </cell>
          <cell r="AT57">
            <v>1</v>
          </cell>
          <cell r="AU57">
            <v>0</v>
          </cell>
          <cell r="AV57">
            <v>0</v>
          </cell>
          <cell r="AW57">
            <v>1</v>
          </cell>
          <cell r="AX57">
            <v>1</v>
          </cell>
          <cell r="AY57">
            <v>1</v>
          </cell>
          <cell r="AZ57">
            <v>0</v>
          </cell>
        </row>
        <row r="58">
          <cell r="A58" t="str">
            <v>Canadian Securities Institute</v>
          </cell>
          <cell r="B58">
            <v>100000</v>
          </cell>
          <cell r="C58" t="str">
            <v>A</v>
          </cell>
          <cell r="AP58">
            <v>0</v>
          </cell>
          <cell r="AQ58">
            <v>2</v>
          </cell>
          <cell r="AR58">
            <v>0</v>
          </cell>
          <cell r="AS58">
            <v>1</v>
          </cell>
          <cell r="AT58">
            <v>0</v>
          </cell>
          <cell r="AU58">
            <v>0</v>
          </cell>
          <cell r="AV58">
            <v>0</v>
          </cell>
          <cell r="AW58">
            <v>0</v>
          </cell>
          <cell r="AX58">
            <v>0</v>
          </cell>
          <cell r="AY58">
            <v>0</v>
          </cell>
          <cell r="AZ58">
            <v>0</v>
          </cell>
        </row>
        <row r="59">
          <cell r="A59" t="str">
            <v>Canadian Tire Corporation Limited</v>
          </cell>
          <cell r="B59">
            <v>6552800</v>
          </cell>
          <cell r="C59" t="str">
            <v>A</v>
          </cell>
          <cell r="D59">
            <v>0</v>
          </cell>
          <cell r="I59">
            <v>2500</v>
          </cell>
          <cell r="J59">
            <v>30000</v>
          </cell>
          <cell r="L59">
            <v>0</v>
          </cell>
          <cell r="N59">
            <v>1</v>
          </cell>
          <cell r="O59">
            <v>2484</v>
          </cell>
          <cell r="P59">
            <v>0</v>
          </cell>
          <cell r="R59">
            <v>2</v>
          </cell>
          <cell r="S59">
            <v>0</v>
          </cell>
          <cell r="V59">
            <v>1</v>
          </cell>
          <cell r="Y59">
            <v>1</v>
          </cell>
          <cell r="AB59">
            <v>0</v>
          </cell>
          <cell r="AC59">
            <v>0</v>
          </cell>
          <cell r="AE59">
            <v>1</v>
          </cell>
          <cell r="AF59">
            <v>958</v>
          </cell>
          <cell r="AG59">
            <v>1</v>
          </cell>
          <cell r="AH59">
            <v>20000</v>
          </cell>
          <cell r="AI59">
            <v>0</v>
          </cell>
          <cell r="AK59">
            <v>0</v>
          </cell>
          <cell r="AP59">
            <v>0</v>
          </cell>
          <cell r="AQ59">
            <v>6</v>
          </cell>
          <cell r="AR59">
            <v>0</v>
          </cell>
          <cell r="AS59">
            <v>1</v>
          </cell>
          <cell r="AT59">
            <v>1</v>
          </cell>
          <cell r="AU59">
            <v>0</v>
          </cell>
          <cell r="AV59">
            <v>1</v>
          </cell>
          <cell r="AW59">
            <v>1</v>
          </cell>
          <cell r="AX59">
            <v>0</v>
          </cell>
          <cell r="AY59">
            <v>0</v>
          </cell>
          <cell r="AZ59">
            <v>0</v>
          </cell>
        </row>
        <row r="60">
          <cell r="A60" t="str">
            <v>Canadian Tire Financial Services Ltd.</v>
          </cell>
          <cell r="B60">
            <v>489500</v>
          </cell>
          <cell r="C60" t="str">
            <v>A</v>
          </cell>
          <cell r="D60">
            <v>0</v>
          </cell>
          <cell r="I60">
            <v>2500</v>
          </cell>
          <cell r="J60">
            <v>30000</v>
          </cell>
          <cell r="L60">
            <v>0</v>
          </cell>
          <cell r="N60">
            <v>1</v>
          </cell>
          <cell r="O60">
            <v>2484</v>
          </cell>
          <cell r="P60">
            <v>0</v>
          </cell>
          <cell r="R60">
            <v>1</v>
          </cell>
          <cell r="S60">
            <v>0</v>
          </cell>
          <cell r="V60">
            <v>1</v>
          </cell>
          <cell r="X60">
            <v>60</v>
          </cell>
          <cell r="Y60">
            <v>0</v>
          </cell>
          <cell r="AB60">
            <v>0</v>
          </cell>
          <cell r="AC60">
            <v>0</v>
          </cell>
          <cell r="AE60">
            <v>1</v>
          </cell>
          <cell r="AF60">
            <v>958</v>
          </cell>
          <cell r="AG60">
            <v>1</v>
          </cell>
          <cell r="AH60">
            <v>20000</v>
          </cell>
          <cell r="AI60">
            <v>0</v>
          </cell>
          <cell r="AK60">
            <v>0</v>
          </cell>
          <cell r="AP60">
            <v>0</v>
          </cell>
          <cell r="AQ60">
            <v>3</v>
          </cell>
          <cell r="AR60">
            <v>0</v>
          </cell>
          <cell r="AS60">
            <v>1</v>
          </cell>
          <cell r="AT60">
            <v>1</v>
          </cell>
          <cell r="AU60">
            <v>0</v>
          </cell>
          <cell r="AV60">
            <v>1</v>
          </cell>
          <cell r="AW60">
            <v>1</v>
          </cell>
          <cell r="AX60">
            <v>0</v>
          </cell>
          <cell r="AY60">
            <v>0</v>
          </cell>
          <cell r="AZ60">
            <v>0</v>
          </cell>
        </row>
        <row r="61">
          <cell r="A61" t="str">
            <v>Canfor Corporation</v>
          </cell>
          <cell r="B61">
            <v>2095500</v>
          </cell>
          <cell r="C61" t="str">
            <v>A</v>
          </cell>
          <cell r="D61">
            <v>1</v>
          </cell>
          <cell r="E61">
            <v>35000</v>
          </cell>
          <cell r="F61">
            <v>65000</v>
          </cell>
          <cell r="G61">
            <v>48</v>
          </cell>
          <cell r="H61">
            <v>100000</v>
          </cell>
          <cell r="L61">
            <v>0</v>
          </cell>
          <cell r="N61">
            <v>0</v>
          </cell>
          <cell r="P61">
            <v>0</v>
          </cell>
          <cell r="R61">
            <v>0</v>
          </cell>
          <cell r="S61">
            <v>0</v>
          </cell>
          <cell r="V61">
            <v>0</v>
          </cell>
          <cell r="Y61">
            <v>0</v>
          </cell>
          <cell r="AB61">
            <v>2</v>
          </cell>
          <cell r="AC61">
            <v>0</v>
          </cell>
          <cell r="AE61">
            <v>0</v>
          </cell>
          <cell r="AG61">
            <v>0</v>
          </cell>
          <cell r="AI61">
            <v>0</v>
          </cell>
          <cell r="AK61">
            <v>0</v>
          </cell>
          <cell r="AP61">
            <v>1</v>
          </cell>
          <cell r="AQ61">
            <v>5</v>
          </cell>
          <cell r="AR61">
            <v>0</v>
          </cell>
          <cell r="AS61">
            <v>1</v>
          </cell>
          <cell r="AT61">
            <v>1</v>
          </cell>
          <cell r="AU61">
            <v>0</v>
          </cell>
          <cell r="AV61">
            <v>0</v>
          </cell>
          <cell r="AW61">
            <v>0</v>
          </cell>
          <cell r="AX61">
            <v>1</v>
          </cell>
          <cell r="AY61">
            <v>0</v>
          </cell>
          <cell r="AZ61">
            <v>0</v>
          </cell>
        </row>
        <row r="62">
          <cell r="A62" t="str">
            <v>Cara Operations Limited</v>
          </cell>
          <cell r="B62">
            <v>1769590</v>
          </cell>
          <cell r="C62" t="str">
            <v>A</v>
          </cell>
          <cell r="D62">
            <v>0</v>
          </cell>
          <cell r="I62">
            <v>1500</v>
          </cell>
          <cell r="J62">
            <v>18000</v>
          </cell>
          <cell r="L62">
            <v>0</v>
          </cell>
          <cell r="N62">
            <v>0</v>
          </cell>
          <cell r="P62">
            <v>0</v>
          </cell>
          <cell r="R62">
            <v>1</v>
          </cell>
          <cell r="S62">
            <v>0</v>
          </cell>
          <cell r="V62">
            <v>1</v>
          </cell>
          <cell r="X62">
            <v>2500</v>
          </cell>
          <cell r="Y62">
            <v>0</v>
          </cell>
          <cell r="AB62">
            <v>2</v>
          </cell>
          <cell r="AC62">
            <v>0</v>
          </cell>
          <cell r="AE62">
            <v>0</v>
          </cell>
          <cell r="AG62">
            <v>0</v>
          </cell>
          <cell r="AI62">
            <v>0</v>
          </cell>
          <cell r="AK62">
            <v>0</v>
          </cell>
          <cell r="AP62">
            <v>0</v>
          </cell>
          <cell r="AQ62">
            <v>4</v>
          </cell>
          <cell r="AR62">
            <v>0</v>
          </cell>
          <cell r="AS62">
            <v>1</v>
          </cell>
          <cell r="AT62">
            <v>1</v>
          </cell>
          <cell r="AU62">
            <v>0</v>
          </cell>
          <cell r="AV62">
            <v>1</v>
          </cell>
          <cell r="AW62">
            <v>1</v>
          </cell>
          <cell r="AX62">
            <v>1</v>
          </cell>
          <cell r="AY62">
            <v>0</v>
          </cell>
          <cell r="AZ62">
            <v>0</v>
          </cell>
        </row>
        <row r="63">
          <cell r="A63" t="str">
            <v>Cedara Software Corp.</v>
          </cell>
          <cell r="B63">
            <v>30148</v>
          </cell>
          <cell r="C63" t="str">
            <v>A</v>
          </cell>
          <cell r="D63">
            <v>0</v>
          </cell>
          <cell r="I63">
            <v>900</v>
          </cell>
          <cell r="J63">
            <v>10800</v>
          </cell>
          <cell r="L63">
            <v>0</v>
          </cell>
          <cell r="N63">
            <v>0</v>
          </cell>
          <cell r="P63">
            <v>0</v>
          </cell>
          <cell r="R63">
            <v>0</v>
          </cell>
          <cell r="S63">
            <v>0</v>
          </cell>
          <cell r="V63">
            <v>0</v>
          </cell>
          <cell r="Y63">
            <v>0</v>
          </cell>
          <cell r="AB63">
            <v>0</v>
          </cell>
          <cell r="AC63">
            <v>1</v>
          </cell>
          <cell r="AE63">
            <v>1</v>
          </cell>
          <cell r="AG63">
            <v>0</v>
          </cell>
          <cell r="AI63">
            <v>0</v>
          </cell>
          <cell r="AK63">
            <v>0</v>
          </cell>
          <cell r="AP63">
            <v>0</v>
          </cell>
          <cell r="AQ63">
            <v>1</v>
          </cell>
          <cell r="AR63">
            <v>0</v>
          </cell>
          <cell r="AS63">
            <v>1</v>
          </cell>
          <cell r="AT63">
            <v>1</v>
          </cell>
          <cell r="AU63">
            <v>0</v>
          </cell>
          <cell r="AV63">
            <v>1</v>
          </cell>
          <cell r="AW63">
            <v>0</v>
          </cell>
          <cell r="AX63">
            <v>0</v>
          </cell>
          <cell r="AY63">
            <v>0</v>
          </cell>
          <cell r="AZ63">
            <v>0</v>
          </cell>
        </row>
        <row r="64">
          <cell r="A64" t="str">
            <v>Celestica Inc.</v>
          </cell>
          <cell r="B64">
            <v>8704030</v>
          </cell>
          <cell r="C64" t="str">
            <v>A</v>
          </cell>
          <cell r="D64">
            <v>0</v>
          </cell>
          <cell r="L64">
            <v>0</v>
          </cell>
          <cell r="N64">
            <v>0</v>
          </cell>
          <cell r="P64">
            <v>0</v>
          </cell>
          <cell r="R64">
            <v>0</v>
          </cell>
          <cell r="S64">
            <v>0</v>
          </cell>
          <cell r="V64">
            <v>0</v>
          </cell>
          <cell r="Y64">
            <v>0</v>
          </cell>
          <cell r="AB64">
            <v>1</v>
          </cell>
          <cell r="AC64">
            <v>0</v>
          </cell>
          <cell r="AE64">
            <v>0</v>
          </cell>
          <cell r="AG64">
            <v>0</v>
          </cell>
          <cell r="AI64">
            <v>0</v>
          </cell>
          <cell r="AK64">
            <v>0</v>
          </cell>
          <cell r="AM64">
            <v>0</v>
          </cell>
          <cell r="AP64">
            <v>0</v>
          </cell>
          <cell r="AQ64">
            <v>6</v>
          </cell>
          <cell r="AR64">
            <v>0</v>
          </cell>
          <cell r="AS64">
            <v>1</v>
          </cell>
          <cell r="AT64">
            <v>1</v>
          </cell>
          <cell r="AU64">
            <v>0</v>
          </cell>
          <cell r="AV64">
            <v>0</v>
          </cell>
          <cell r="AW64">
            <v>0</v>
          </cell>
          <cell r="AX64">
            <v>1</v>
          </cell>
          <cell r="AY64">
            <v>0</v>
          </cell>
          <cell r="AZ64">
            <v>0</v>
          </cell>
        </row>
        <row r="65">
          <cell r="A65" t="str">
            <v>CGI Group Inc.</v>
          </cell>
          <cell r="B65">
            <v>2719695</v>
          </cell>
          <cell r="C65" t="str">
            <v>A</v>
          </cell>
          <cell r="D65">
            <v>1</v>
          </cell>
          <cell r="F65">
            <v>150000</v>
          </cell>
          <cell r="G65">
            <v>36</v>
          </cell>
          <cell r="K65">
            <v>667</v>
          </cell>
          <cell r="L65">
            <v>1</v>
          </cell>
          <cell r="M65">
            <v>1400</v>
          </cell>
          <cell r="N65">
            <v>0</v>
          </cell>
          <cell r="O65">
            <v>2400</v>
          </cell>
          <cell r="P65">
            <v>0</v>
          </cell>
          <cell r="R65">
            <v>0</v>
          </cell>
          <cell r="S65">
            <v>0</v>
          </cell>
          <cell r="V65">
            <v>0</v>
          </cell>
          <cell r="Y65">
            <v>0</v>
          </cell>
          <cell r="AB65">
            <v>0</v>
          </cell>
          <cell r="AC65">
            <v>1</v>
          </cell>
          <cell r="AE65">
            <v>1</v>
          </cell>
          <cell r="AF65">
            <v>1000</v>
          </cell>
          <cell r="AG65">
            <v>1</v>
          </cell>
          <cell r="AH65">
            <v>12000</v>
          </cell>
          <cell r="AI65">
            <v>0</v>
          </cell>
          <cell r="AK65">
            <v>0</v>
          </cell>
          <cell r="AP65">
            <v>1</v>
          </cell>
          <cell r="AQ65">
            <v>5</v>
          </cell>
          <cell r="AR65">
            <v>0</v>
          </cell>
          <cell r="AS65">
            <v>1</v>
          </cell>
          <cell r="AT65">
            <v>1</v>
          </cell>
          <cell r="AU65">
            <v>0</v>
          </cell>
          <cell r="AV65">
            <v>0</v>
          </cell>
          <cell r="AW65">
            <v>0</v>
          </cell>
          <cell r="AX65">
            <v>0</v>
          </cell>
          <cell r="AY65">
            <v>1</v>
          </cell>
          <cell r="AZ65">
            <v>0</v>
          </cell>
        </row>
        <row r="66">
          <cell r="A66" t="str">
            <v>Chemtrade Logistics</v>
          </cell>
          <cell r="B66">
            <v>290610</v>
          </cell>
          <cell r="C66" t="str">
            <v>A</v>
          </cell>
          <cell r="I66">
            <v>1498</v>
          </cell>
          <cell r="J66">
            <v>17976</v>
          </cell>
          <cell r="AP66">
            <v>0</v>
          </cell>
          <cell r="AQ66">
            <v>2</v>
          </cell>
          <cell r="AR66">
            <v>0</v>
          </cell>
          <cell r="AS66">
            <v>1</v>
          </cell>
          <cell r="AT66">
            <v>1</v>
          </cell>
          <cell r="AU66">
            <v>0</v>
          </cell>
          <cell r="AV66">
            <v>1</v>
          </cell>
          <cell r="AW66">
            <v>0</v>
          </cell>
          <cell r="AX66">
            <v>0</v>
          </cell>
          <cell r="AY66">
            <v>0</v>
          </cell>
          <cell r="AZ66">
            <v>0</v>
          </cell>
        </row>
        <row r="67">
          <cell r="A67" t="str">
            <v>Chubb Insurance Company of Canada</v>
          </cell>
          <cell r="B67">
            <v>565124</v>
          </cell>
          <cell r="C67" t="str">
            <v>A</v>
          </cell>
          <cell r="D67">
            <v>0</v>
          </cell>
          <cell r="F67">
            <v>36000</v>
          </cell>
          <cell r="G67">
            <v>36</v>
          </cell>
          <cell r="L67">
            <v>1</v>
          </cell>
          <cell r="M67">
            <v>2000</v>
          </cell>
          <cell r="N67">
            <v>1</v>
          </cell>
          <cell r="O67">
            <v>3000</v>
          </cell>
          <cell r="P67">
            <v>0</v>
          </cell>
          <cell r="R67">
            <v>2</v>
          </cell>
          <cell r="S67">
            <v>1</v>
          </cell>
          <cell r="T67">
            <v>10000</v>
          </cell>
          <cell r="U67">
            <v>4000</v>
          </cell>
          <cell r="V67">
            <v>0</v>
          </cell>
          <cell r="Y67">
            <v>1</v>
          </cell>
          <cell r="AA67">
            <v>800</v>
          </cell>
          <cell r="AB67">
            <v>2</v>
          </cell>
          <cell r="AC67">
            <v>1</v>
          </cell>
          <cell r="AE67">
            <v>1</v>
          </cell>
          <cell r="AF67">
            <v>2500</v>
          </cell>
          <cell r="AG67">
            <v>0</v>
          </cell>
          <cell r="AI67">
            <v>0</v>
          </cell>
          <cell r="AK67">
            <v>0</v>
          </cell>
          <cell r="AP67">
            <v>1</v>
          </cell>
          <cell r="AQ67">
            <v>3</v>
          </cell>
          <cell r="AR67">
            <v>0</v>
          </cell>
          <cell r="AS67">
            <v>1</v>
          </cell>
          <cell r="AT67">
            <v>1</v>
          </cell>
          <cell r="AU67">
            <v>0</v>
          </cell>
          <cell r="AV67">
            <v>0</v>
          </cell>
          <cell r="AW67">
            <v>1</v>
          </cell>
          <cell r="AX67">
            <v>1</v>
          </cell>
          <cell r="AY67">
            <v>0</v>
          </cell>
          <cell r="AZ67">
            <v>0</v>
          </cell>
        </row>
        <row r="68">
          <cell r="A68" t="str">
            <v>Cirque du Soleil</v>
          </cell>
          <cell r="B68">
            <v>520612</v>
          </cell>
          <cell r="C68" t="str">
            <v>A</v>
          </cell>
          <cell r="D68">
            <v>0</v>
          </cell>
          <cell r="L68">
            <v>0</v>
          </cell>
          <cell r="N68">
            <v>1</v>
          </cell>
          <cell r="P68">
            <v>0</v>
          </cell>
          <cell r="R68">
            <v>0</v>
          </cell>
          <cell r="S68">
            <v>0</v>
          </cell>
          <cell r="V68">
            <v>0</v>
          </cell>
          <cell r="Y68">
            <v>0</v>
          </cell>
          <cell r="AB68">
            <v>0</v>
          </cell>
          <cell r="AC68">
            <v>0</v>
          </cell>
          <cell r="AE68">
            <v>1</v>
          </cell>
          <cell r="AG68">
            <v>1</v>
          </cell>
          <cell r="AH68">
            <v>2500</v>
          </cell>
          <cell r="AI68">
            <v>0</v>
          </cell>
          <cell r="AK68">
            <v>0</v>
          </cell>
          <cell r="AM68">
            <v>0</v>
          </cell>
          <cell r="AP68">
            <v>0</v>
          </cell>
          <cell r="AQ68">
            <v>3</v>
          </cell>
          <cell r="AR68">
            <v>0</v>
          </cell>
          <cell r="AS68">
            <v>1</v>
          </cell>
          <cell r="AT68">
            <v>1</v>
          </cell>
          <cell r="AU68">
            <v>0</v>
          </cell>
          <cell r="AV68">
            <v>0</v>
          </cell>
          <cell r="AW68">
            <v>0</v>
          </cell>
          <cell r="AX68">
            <v>0</v>
          </cell>
          <cell r="AY68">
            <v>0</v>
          </cell>
          <cell r="AZ68">
            <v>0</v>
          </cell>
        </row>
        <row r="69">
          <cell r="A69" t="str">
            <v>Citadel General Assurance Company, The</v>
          </cell>
          <cell r="B69">
            <v>333500</v>
          </cell>
          <cell r="C69" t="str">
            <v>A</v>
          </cell>
          <cell r="D69">
            <v>0</v>
          </cell>
          <cell r="F69">
            <v>61212</v>
          </cell>
          <cell r="G69">
            <v>36</v>
          </cell>
          <cell r="H69">
            <v>110000</v>
          </cell>
          <cell r="K69">
            <v>144</v>
          </cell>
          <cell r="L69">
            <v>1</v>
          </cell>
          <cell r="M69">
            <v>1654</v>
          </cell>
          <cell r="N69">
            <v>1</v>
          </cell>
          <cell r="O69">
            <v>1320</v>
          </cell>
          <cell r="P69">
            <v>0</v>
          </cell>
          <cell r="R69">
            <v>0</v>
          </cell>
          <cell r="S69">
            <v>0</v>
          </cell>
          <cell r="V69">
            <v>1</v>
          </cell>
          <cell r="Y69">
            <v>0</v>
          </cell>
          <cell r="AA69">
            <v>750</v>
          </cell>
          <cell r="AB69">
            <v>0</v>
          </cell>
          <cell r="AC69">
            <v>1</v>
          </cell>
          <cell r="AD69">
            <v>1755</v>
          </cell>
          <cell r="AE69">
            <v>1</v>
          </cell>
          <cell r="AF69">
            <v>15000</v>
          </cell>
          <cell r="AG69">
            <v>0</v>
          </cell>
          <cell r="AI69">
            <v>0</v>
          </cell>
          <cell r="AK69">
            <v>0</v>
          </cell>
          <cell r="AM69">
            <v>1</v>
          </cell>
          <cell r="AP69">
            <v>1</v>
          </cell>
          <cell r="AQ69">
            <v>2</v>
          </cell>
          <cell r="AR69">
            <v>0</v>
          </cell>
          <cell r="AS69">
            <v>1</v>
          </cell>
          <cell r="AT69">
            <v>1</v>
          </cell>
          <cell r="AU69">
            <v>0</v>
          </cell>
          <cell r="AV69">
            <v>0</v>
          </cell>
          <cell r="AW69">
            <v>0</v>
          </cell>
          <cell r="AX69">
            <v>0</v>
          </cell>
          <cell r="AY69">
            <v>1</v>
          </cell>
          <cell r="AZ69">
            <v>0</v>
          </cell>
        </row>
        <row r="70">
          <cell r="A70" t="str">
            <v>Coca-Cola Bottling Company</v>
          </cell>
          <cell r="B70">
            <v>1739938</v>
          </cell>
          <cell r="C70" t="str">
            <v>A</v>
          </cell>
          <cell r="D70">
            <v>0</v>
          </cell>
          <cell r="E70">
            <v>0</v>
          </cell>
          <cell r="I70">
            <v>1840</v>
          </cell>
          <cell r="J70">
            <v>22080</v>
          </cell>
          <cell r="L70">
            <v>0</v>
          </cell>
          <cell r="N70">
            <v>0</v>
          </cell>
          <cell r="P70">
            <v>0</v>
          </cell>
          <cell r="R70">
            <v>1</v>
          </cell>
          <cell r="S70">
            <v>0</v>
          </cell>
          <cell r="V70">
            <v>0</v>
          </cell>
          <cell r="Y70">
            <v>1</v>
          </cell>
          <cell r="AB70">
            <v>0</v>
          </cell>
          <cell r="AC70">
            <v>0</v>
          </cell>
          <cell r="AE70">
            <v>0</v>
          </cell>
          <cell r="AG70">
            <v>0</v>
          </cell>
          <cell r="AI70">
            <v>0</v>
          </cell>
          <cell r="AK70">
            <v>0</v>
          </cell>
          <cell r="AP70">
            <v>0</v>
          </cell>
          <cell r="AQ70">
            <v>4</v>
          </cell>
          <cell r="AR70">
            <v>0</v>
          </cell>
          <cell r="AS70">
            <v>1</v>
          </cell>
          <cell r="AT70">
            <v>1</v>
          </cell>
          <cell r="AU70">
            <v>0</v>
          </cell>
          <cell r="AV70">
            <v>1</v>
          </cell>
          <cell r="AW70">
            <v>1</v>
          </cell>
          <cell r="AX70">
            <v>0</v>
          </cell>
          <cell r="AY70">
            <v>0</v>
          </cell>
          <cell r="AZ70">
            <v>0</v>
          </cell>
        </row>
        <row r="71">
          <cell r="A71" t="str">
            <v>Cogeco Inc.</v>
          </cell>
          <cell r="B71">
            <v>603774</v>
          </cell>
          <cell r="C71" t="str">
            <v>A</v>
          </cell>
          <cell r="D71">
            <v>1</v>
          </cell>
          <cell r="I71">
            <v>2458</v>
          </cell>
          <cell r="J71">
            <v>29496</v>
          </cell>
          <cell r="L71">
            <v>0</v>
          </cell>
          <cell r="N71">
            <v>1</v>
          </cell>
          <cell r="O71">
            <v>2400</v>
          </cell>
          <cell r="P71">
            <v>0</v>
          </cell>
          <cell r="R71">
            <v>0</v>
          </cell>
          <cell r="S71">
            <v>0</v>
          </cell>
          <cell r="V71">
            <v>0</v>
          </cell>
          <cell r="Y71">
            <v>0</v>
          </cell>
          <cell r="AB71">
            <v>2</v>
          </cell>
          <cell r="AC71">
            <v>1</v>
          </cell>
          <cell r="AE71">
            <v>0</v>
          </cell>
          <cell r="AG71">
            <v>0</v>
          </cell>
          <cell r="AI71">
            <v>0</v>
          </cell>
          <cell r="AK71">
            <v>1</v>
          </cell>
          <cell r="AL71">
            <v>6000</v>
          </cell>
          <cell r="AP71">
            <v>0</v>
          </cell>
          <cell r="AQ71">
            <v>3</v>
          </cell>
          <cell r="AR71">
            <v>0</v>
          </cell>
          <cell r="AS71">
            <v>1</v>
          </cell>
          <cell r="AT71">
            <v>1</v>
          </cell>
          <cell r="AU71">
            <v>0</v>
          </cell>
          <cell r="AV71">
            <v>1</v>
          </cell>
          <cell r="AW71">
            <v>0</v>
          </cell>
          <cell r="AX71">
            <v>1</v>
          </cell>
          <cell r="AY71">
            <v>0</v>
          </cell>
          <cell r="AZ71">
            <v>0</v>
          </cell>
        </row>
        <row r="72">
          <cell r="A72" t="str">
            <v>Cognos Inc.</v>
          </cell>
          <cell r="B72">
            <v>915718</v>
          </cell>
          <cell r="C72" t="str">
            <v>A</v>
          </cell>
          <cell r="D72">
            <v>0</v>
          </cell>
          <cell r="F72">
            <v>102744</v>
          </cell>
          <cell r="G72">
            <v>36</v>
          </cell>
          <cell r="L72">
            <v>0</v>
          </cell>
          <cell r="N72">
            <v>0</v>
          </cell>
          <cell r="P72">
            <v>0</v>
          </cell>
          <cell r="R72">
            <v>1</v>
          </cell>
          <cell r="S72">
            <v>1</v>
          </cell>
          <cell r="T72">
            <v>34500</v>
          </cell>
          <cell r="U72">
            <v>34500</v>
          </cell>
          <cell r="V72">
            <v>0</v>
          </cell>
          <cell r="Y72">
            <v>0</v>
          </cell>
          <cell r="AB72">
            <v>0</v>
          </cell>
          <cell r="AC72">
            <v>0</v>
          </cell>
          <cell r="AE72">
            <v>0</v>
          </cell>
          <cell r="AG72">
            <v>0</v>
          </cell>
          <cell r="AI72">
            <v>0</v>
          </cell>
          <cell r="AK72">
            <v>0</v>
          </cell>
          <cell r="AM72">
            <v>0</v>
          </cell>
          <cell r="AP72">
            <v>1</v>
          </cell>
          <cell r="AQ72">
            <v>3</v>
          </cell>
          <cell r="AR72">
            <v>0</v>
          </cell>
          <cell r="AS72">
            <v>1</v>
          </cell>
          <cell r="AT72">
            <v>1</v>
          </cell>
          <cell r="AU72">
            <v>0</v>
          </cell>
          <cell r="AV72">
            <v>0</v>
          </cell>
          <cell r="AW72">
            <v>1</v>
          </cell>
          <cell r="AX72">
            <v>0</v>
          </cell>
          <cell r="AY72">
            <v>0</v>
          </cell>
          <cell r="AZ72">
            <v>0</v>
          </cell>
        </row>
        <row r="73">
          <cell r="A73" t="str">
            <v>Connors Bros., Limited</v>
          </cell>
          <cell r="B73">
            <v>139984</v>
          </cell>
          <cell r="C73" t="str">
            <v>A</v>
          </cell>
          <cell r="D73">
            <v>0</v>
          </cell>
          <cell r="F73">
            <v>60000</v>
          </cell>
          <cell r="G73">
            <v>48</v>
          </cell>
          <cell r="H73">
            <v>150000</v>
          </cell>
          <cell r="L73">
            <v>1</v>
          </cell>
          <cell r="N73">
            <v>0</v>
          </cell>
          <cell r="P73">
            <v>0</v>
          </cell>
          <cell r="R73">
            <v>1</v>
          </cell>
          <cell r="S73">
            <v>1</v>
          </cell>
          <cell r="T73">
            <v>637</v>
          </cell>
          <cell r="U73">
            <v>2210</v>
          </cell>
          <cell r="V73">
            <v>0</v>
          </cell>
          <cell r="Y73">
            <v>0</v>
          </cell>
          <cell r="AB73">
            <v>0</v>
          </cell>
          <cell r="AC73">
            <v>0</v>
          </cell>
          <cell r="AE73">
            <v>0</v>
          </cell>
          <cell r="AG73">
            <v>0</v>
          </cell>
          <cell r="AI73">
            <v>0</v>
          </cell>
          <cell r="AK73">
            <v>0</v>
          </cell>
          <cell r="AP73">
            <v>1</v>
          </cell>
          <cell r="AQ73">
            <v>2</v>
          </cell>
          <cell r="AR73">
            <v>0</v>
          </cell>
          <cell r="AS73">
            <v>1</v>
          </cell>
          <cell r="AT73">
            <v>1</v>
          </cell>
          <cell r="AU73">
            <v>0</v>
          </cell>
          <cell r="AV73">
            <v>0</v>
          </cell>
          <cell r="AW73">
            <v>1</v>
          </cell>
          <cell r="AX73">
            <v>0</v>
          </cell>
          <cell r="AY73">
            <v>0</v>
          </cell>
          <cell r="AZ73">
            <v>0</v>
          </cell>
        </row>
        <row r="74">
          <cell r="A74" t="str">
            <v>Co-operators General Insurance Company</v>
          </cell>
          <cell r="B74">
            <v>1692686</v>
          </cell>
          <cell r="C74" t="str">
            <v>A</v>
          </cell>
          <cell r="D74">
            <v>0</v>
          </cell>
          <cell r="F74">
            <v>60000</v>
          </cell>
          <cell r="G74">
            <v>36</v>
          </cell>
          <cell r="K74">
            <v>500</v>
          </cell>
          <cell r="L74">
            <v>1</v>
          </cell>
          <cell r="N74">
            <v>1</v>
          </cell>
          <cell r="O74">
            <v>800</v>
          </cell>
          <cell r="P74">
            <v>0</v>
          </cell>
          <cell r="R74">
            <v>2</v>
          </cell>
          <cell r="S74">
            <v>1</v>
          </cell>
          <cell r="V74">
            <v>1</v>
          </cell>
          <cell r="Y74">
            <v>0</v>
          </cell>
          <cell r="AB74">
            <v>0</v>
          </cell>
          <cell r="AC74">
            <v>0</v>
          </cell>
          <cell r="AE74">
            <v>0</v>
          </cell>
          <cell r="AG74">
            <v>1</v>
          </cell>
          <cell r="AH74">
            <v>1200</v>
          </cell>
          <cell r="AI74">
            <v>0</v>
          </cell>
          <cell r="AK74">
            <v>0</v>
          </cell>
          <cell r="AP74">
            <v>1</v>
          </cell>
          <cell r="AQ74">
            <v>4</v>
          </cell>
          <cell r="AR74">
            <v>0</v>
          </cell>
          <cell r="AS74">
            <v>1</v>
          </cell>
          <cell r="AT74">
            <v>1</v>
          </cell>
          <cell r="AU74">
            <v>0</v>
          </cell>
          <cell r="AV74">
            <v>0</v>
          </cell>
          <cell r="AW74">
            <v>1</v>
          </cell>
          <cell r="AX74">
            <v>0</v>
          </cell>
          <cell r="AY74">
            <v>1</v>
          </cell>
          <cell r="AZ74">
            <v>0</v>
          </cell>
        </row>
        <row r="75">
          <cell r="A75" t="str">
            <v>Corus L.P.</v>
          </cell>
          <cell r="B75">
            <v>258353</v>
          </cell>
          <cell r="C75" t="str">
            <v>A</v>
          </cell>
          <cell r="D75">
            <v>0</v>
          </cell>
          <cell r="F75">
            <v>45000</v>
          </cell>
          <cell r="G75">
            <v>36</v>
          </cell>
          <cell r="H75">
            <v>80000</v>
          </cell>
          <cell r="K75">
            <v>50</v>
          </cell>
          <cell r="L75">
            <v>1</v>
          </cell>
          <cell r="M75">
            <v>1500</v>
          </cell>
          <cell r="N75">
            <v>1</v>
          </cell>
          <cell r="P75">
            <v>0</v>
          </cell>
          <cell r="R75">
            <v>0</v>
          </cell>
          <cell r="S75">
            <v>0</v>
          </cell>
          <cell r="V75">
            <v>0</v>
          </cell>
          <cell r="Y75">
            <v>0</v>
          </cell>
          <cell r="AB75">
            <v>1</v>
          </cell>
          <cell r="AC75">
            <v>1</v>
          </cell>
          <cell r="AE75">
            <v>1</v>
          </cell>
          <cell r="AG75">
            <v>0</v>
          </cell>
          <cell r="AI75">
            <v>0</v>
          </cell>
          <cell r="AK75">
            <v>0</v>
          </cell>
          <cell r="AM75">
            <v>0</v>
          </cell>
          <cell r="AP75">
            <v>1</v>
          </cell>
          <cell r="AQ75">
            <v>2</v>
          </cell>
          <cell r="AR75">
            <v>0</v>
          </cell>
          <cell r="AS75">
            <v>1</v>
          </cell>
          <cell r="AT75">
            <v>1</v>
          </cell>
          <cell r="AU75">
            <v>0</v>
          </cell>
          <cell r="AV75">
            <v>0</v>
          </cell>
          <cell r="AW75">
            <v>0</v>
          </cell>
          <cell r="AX75">
            <v>1</v>
          </cell>
          <cell r="AY75">
            <v>1</v>
          </cell>
          <cell r="AZ75">
            <v>0</v>
          </cell>
        </row>
        <row r="76">
          <cell r="A76" t="str">
            <v>Credit Union Central of Saskatchewan</v>
          </cell>
          <cell r="B76">
            <v>291431</v>
          </cell>
          <cell r="C76" t="str">
            <v>A</v>
          </cell>
          <cell r="D76">
            <v>0</v>
          </cell>
          <cell r="F76">
            <v>10290</v>
          </cell>
          <cell r="I76">
            <v>910</v>
          </cell>
          <cell r="J76">
            <v>10920</v>
          </cell>
          <cell r="L76">
            <v>0</v>
          </cell>
          <cell r="N76">
            <v>0</v>
          </cell>
          <cell r="P76">
            <v>0</v>
          </cell>
          <cell r="R76">
            <v>0</v>
          </cell>
          <cell r="S76">
            <v>0</v>
          </cell>
          <cell r="V76">
            <v>0</v>
          </cell>
          <cell r="Y76">
            <v>0</v>
          </cell>
          <cell r="AB76">
            <v>2</v>
          </cell>
          <cell r="AC76">
            <v>0</v>
          </cell>
          <cell r="AE76">
            <v>0</v>
          </cell>
          <cell r="AG76">
            <v>0</v>
          </cell>
          <cell r="AI76">
            <v>0</v>
          </cell>
          <cell r="AK76">
            <v>0</v>
          </cell>
          <cell r="AP76">
            <v>0</v>
          </cell>
          <cell r="AQ76">
            <v>2</v>
          </cell>
          <cell r="AR76">
            <v>0</v>
          </cell>
          <cell r="AS76">
            <v>1</v>
          </cell>
          <cell r="AT76">
            <v>1</v>
          </cell>
          <cell r="AU76">
            <v>0</v>
          </cell>
          <cell r="AV76">
            <v>1</v>
          </cell>
          <cell r="AW76">
            <v>0</v>
          </cell>
          <cell r="AX76">
            <v>1</v>
          </cell>
          <cell r="AY76">
            <v>0</v>
          </cell>
          <cell r="AZ76">
            <v>0</v>
          </cell>
        </row>
        <row r="77">
          <cell r="A77" t="str">
            <v>Creo Inc.</v>
          </cell>
          <cell r="B77">
            <v>780756</v>
          </cell>
          <cell r="C77" t="str">
            <v>A</v>
          </cell>
          <cell r="D77">
            <v>1</v>
          </cell>
          <cell r="E77">
            <v>200</v>
          </cell>
          <cell r="L77">
            <v>0</v>
          </cell>
          <cell r="N77">
            <v>0</v>
          </cell>
          <cell r="P77">
            <v>0</v>
          </cell>
          <cell r="R77">
            <v>0</v>
          </cell>
          <cell r="S77">
            <v>0</v>
          </cell>
          <cell r="V77">
            <v>0</v>
          </cell>
          <cell r="Y77">
            <v>0</v>
          </cell>
          <cell r="AB77">
            <v>0</v>
          </cell>
          <cell r="AC77">
            <v>0</v>
          </cell>
          <cell r="AE77">
            <v>0</v>
          </cell>
          <cell r="AG77">
            <v>0</v>
          </cell>
          <cell r="AI77">
            <v>0</v>
          </cell>
          <cell r="AK77">
            <v>0</v>
          </cell>
          <cell r="AP77">
            <v>0</v>
          </cell>
          <cell r="AQ77">
            <v>3</v>
          </cell>
          <cell r="AR77">
            <v>0</v>
          </cell>
          <cell r="AS77">
            <v>1</v>
          </cell>
          <cell r="AT77">
            <v>1</v>
          </cell>
          <cell r="AU77">
            <v>0</v>
          </cell>
          <cell r="AV77">
            <v>0</v>
          </cell>
          <cell r="AW77">
            <v>0</v>
          </cell>
          <cell r="AX77">
            <v>0</v>
          </cell>
          <cell r="AY77">
            <v>0</v>
          </cell>
          <cell r="AZ77">
            <v>0</v>
          </cell>
        </row>
        <row r="78">
          <cell r="A78" t="str">
            <v>Crescent Point Energy Trust</v>
          </cell>
          <cell r="B78">
            <v>74854</v>
          </cell>
          <cell r="C78" t="str">
            <v>A</v>
          </cell>
          <cell r="D78">
            <v>0</v>
          </cell>
          <cell r="N78">
            <v>1</v>
          </cell>
          <cell r="O78">
            <v>3900</v>
          </cell>
          <cell r="R78">
            <v>1</v>
          </cell>
          <cell r="S78">
            <v>0</v>
          </cell>
          <cell r="V78">
            <v>0</v>
          </cell>
          <cell r="Y78">
            <v>1</v>
          </cell>
          <cell r="AA78">
            <v>500</v>
          </cell>
          <cell r="AB78">
            <v>0</v>
          </cell>
          <cell r="AE78">
            <v>0</v>
          </cell>
          <cell r="AG78">
            <v>0</v>
          </cell>
          <cell r="AI78">
            <v>0</v>
          </cell>
          <cell r="AP78">
            <v>0</v>
          </cell>
          <cell r="AQ78">
            <v>1</v>
          </cell>
          <cell r="AR78">
            <v>0</v>
          </cell>
          <cell r="AS78">
            <v>1</v>
          </cell>
          <cell r="AT78">
            <v>1</v>
          </cell>
          <cell r="AU78">
            <v>0</v>
          </cell>
          <cell r="AV78">
            <v>0</v>
          </cell>
          <cell r="AW78">
            <v>1</v>
          </cell>
          <cell r="AX78">
            <v>0</v>
          </cell>
          <cell r="AY78">
            <v>0</v>
          </cell>
          <cell r="AZ78">
            <v>0</v>
          </cell>
        </row>
        <row r="79">
          <cell r="A79" t="str">
            <v>Crown Metal Packaging Canada LP</v>
          </cell>
          <cell r="B79">
            <v>749734</v>
          </cell>
          <cell r="C79" t="str">
            <v>A</v>
          </cell>
          <cell r="D79">
            <v>0</v>
          </cell>
          <cell r="F79">
            <v>60000</v>
          </cell>
          <cell r="H79">
            <v>90000</v>
          </cell>
          <cell r="L79">
            <v>1</v>
          </cell>
          <cell r="N79">
            <v>0</v>
          </cell>
          <cell r="P79">
            <v>0</v>
          </cell>
          <cell r="R79">
            <v>1</v>
          </cell>
          <cell r="S79">
            <v>1</v>
          </cell>
          <cell r="U79">
            <v>14200</v>
          </cell>
          <cell r="V79">
            <v>0</v>
          </cell>
          <cell r="Y79">
            <v>0</v>
          </cell>
          <cell r="AB79">
            <v>0</v>
          </cell>
          <cell r="AC79">
            <v>0</v>
          </cell>
          <cell r="AE79">
            <v>0</v>
          </cell>
          <cell r="AG79">
            <v>0</v>
          </cell>
          <cell r="AI79">
            <v>0</v>
          </cell>
          <cell r="AK79">
            <v>0</v>
          </cell>
          <cell r="AP79">
            <v>1</v>
          </cell>
          <cell r="AQ79">
            <v>3</v>
          </cell>
          <cell r="AR79">
            <v>0</v>
          </cell>
          <cell r="AS79">
            <v>1</v>
          </cell>
          <cell r="AT79">
            <v>1</v>
          </cell>
          <cell r="AU79">
            <v>0</v>
          </cell>
          <cell r="AV79">
            <v>0</v>
          </cell>
          <cell r="AW79">
            <v>1</v>
          </cell>
          <cell r="AX79">
            <v>0</v>
          </cell>
          <cell r="AY79">
            <v>0</v>
          </cell>
          <cell r="AZ79">
            <v>0</v>
          </cell>
        </row>
        <row r="80">
          <cell r="A80" t="str">
            <v>Cryptologic Inc.</v>
          </cell>
          <cell r="B80">
            <v>57134</v>
          </cell>
          <cell r="C80" t="str">
            <v>A</v>
          </cell>
          <cell r="AP80">
            <v>0</v>
          </cell>
          <cell r="AQ80">
            <v>1</v>
          </cell>
          <cell r="AR80">
            <v>0</v>
          </cell>
          <cell r="AS80">
            <v>1</v>
          </cell>
          <cell r="AT80">
            <v>0</v>
          </cell>
          <cell r="AU80">
            <v>0</v>
          </cell>
          <cell r="AV80">
            <v>0</v>
          </cell>
          <cell r="AW80">
            <v>0</v>
          </cell>
          <cell r="AX80">
            <v>0</v>
          </cell>
          <cell r="AY80">
            <v>0</v>
          </cell>
          <cell r="AZ80">
            <v>0</v>
          </cell>
        </row>
        <row r="81">
          <cell r="A81" t="str">
            <v>DCCI Inc.</v>
          </cell>
          <cell r="B81">
            <v>21000</v>
          </cell>
          <cell r="C81" t="str">
            <v>A</v>
          </cell>
          <cell r="D81">
            <v>0</v>
          </cell>
          <cell r="L81">
            <v>0</v>
          </cell>
          <cell r="N81">
            <v>0</v>
          </cell>
          <cell r="P81">
            <v>0</v>
          </cell>
          <cell r="R81">
            <v>0</v>
          </cell>
          <cell r="S81">
            <v>0</v>
          </cell>
          <cell r="V81">
            <v>0</v>
          </cell>
          <cell r="Y81">
            <v>0</v>
          </cell>
          <cell r="AB81">
            <v>0</v>
          </cell>
          <cell r="AC81">
            <v>0</v>
          </cell>
          <cell r="AE81">
            <v>0</v>
          </cell>
          <cell r="AG81">
            <v>0</v>
          </cell>
          <cell r="AI81">
            <v>0</v>
          </cell>
          <cell r="AK81">
            <v>0</v>
          </cell>
          <cell r="AM81">
            <v>0</v>
          </cell>
          <cell r="AP81">
            <v>0</v>
          </cell>
          <cell r="AQ81">
            <v>1</v>
          </cell>
          <cell r="AR81">
            <v>0</v>
          </cell>
          <cell r="AS81">
            <v>1</v>
          </cell>
          <cell r="AT81">
            <v>1</v>
          </cell>
          <cell r="AU81">
            <v>0</v>
          </cell>
          <cell r="AV81">
            <v>0</v>
          </cell>
          <cell r="AW81">
            <v>0</v>
          </cell>
          <cell r="AX81">
            <v>0</v>
          </cell>
          <cell r="AY81">
            <v>0</v>
          </cell>
          <cell r="AZ81">
            <v>0</v>
          </cell>
        </row>
        <row r="82">
          <cell r="A82" t="str">
            <v>Dell Computer Corporation - Canada</v>
          </cell>
          <cell r="B82">
            <v>1614964</v>
          </cell>
          <cell r="C82" t="str">
            <v>A</v>
          </cell>
          <cell r="D82">
            <v>0</v>
          </cell>
          <cell r="I82">
            <v>600</v>
          </cell>
          <cell r="J82">
            <v>7200</v>
          </cell>
          <cell r="L82">
            <v>0</v>
          </cell>
          <cell r="N82">
            <v>0</v>
          </cell>
          <cell r="P82">
            <v>0</v>
          </cell>
          <cell r="R82">
            <v>0</v>
          </cell>
          <cell r="S82">
            <v>0</v>
          </cell>
          <cell r="V82">
            <v>0</v>
          </cell>
          <cell r="Y82">
            <v>0</v>
          </cell>
          <cell r="AB82">
            <v>0</v>
          </cell>
          <cell r="AC82">
            <v>0</v>
          </cell>
          <cell r="AE82">
            <v>1</v>
          </cell>
          <cell r="AF82">
            <v>1150</v>
          </cell>
          <cell r="AG82">
            <v>1</v>
          </cell>
          <cell r="AH82">
            <v>7500</v>
          </cell>
          <cell r="AI82">
            <v>0</v>
          </cell>
          <cell r="AK82">
            <v>0</v>
          </cell>
          <cell r="AP82">
            <v>0</v>
          </cell>
          <cell r="AQ82">
            <v>4</v>
          </cell>
          <cell r="AR82">
            <v>0</v>
          </cell>
          <cell r="AS82">
            <v>1</v>
          </cell>
          <cell r="AT82">
            <v>1</v>
          </cell>
          <cell r="AU82">
            <v>0</v>
          </cell>
          <cell r="AV82">
            <v>1</v>
          </cell>
          <cell r="AW82">
            <v>0</v>
          </cell>
          <cell r="AX82">
            <v>0</v>
          </cell>
          <cell r="AY82">
            <v>0</v>
          </cell>
          <cell r="AZ82">
            <v>0</v>
          </cell>
        </row>
        <row r="83">
          <cell r="A83" t="str">
            <v>Desjardins Financial Security</v>
          </cell>
          <cell r="B83">
            <v>2078800</v>
          </cell>
          <cell r="C83" t="str">
            <v>A</v>
          </cell>
          <cell r="D83">
            <v>1</v>
          </cell>
          <cell r="E83">
            <v>36200</v>
          </cell>
          <cell r="F83">
            <v>29808</v>
          </cell>
          <cell r="G83">
            <v>36</v>
          </cell>
          <cell r="L83">
            <v>1</v>
          </cell>
          <cell r="N83">
            <v>0</v>
          </cell>
          <cell r="P83">
            <v>1</v>
          </cell>
          <cell r="Q83">
            <v>43500</v>
          </cell>
          <cell r="R83">
            <v>0</v>
          </cell>
          <cell r="S83">
            <v>0</v>
          </cell>
          <cell r="V83">
            <v>0</v>
          </cell>
          <cell r="Y83">
            <v>0</v>
          </cell>
          <cell r="AB83">
            <v>0</v>
          </cell>
          <cell r="AC83">
            <v>0</v>
          </cell>
          <cell r="AE83">
            <v>1</v>
          </cell>
          <cell r="AG83">
            <v>0</v>
          </cell>
          <cell r="AI83">
            <v>0</v>
          </cell>
          <cell r="AK83">
            <v>0</v>
          </cell>
          <cell r="AP83">
            <v>1</v>
          </cell>
          <cell r="AQ83">
            <v>5</v>
          </cell>
          <cell r="AR83">
            <v>0</v>
          </cell>
          <cell r="AS83">
            <v>1</v>
          </cell>
          <cell r="AT83">
            <v>1</v>
          </cell>
          <cell r="AU83">
            <v>0</v>
          </cell>
          <cell r="AV83">
            <v>0</v>
          </cell>
          <cell r="AW83">
            <v>0</v>
          </cell>
          <cell r="AX83">
            <v>0</v>
          </cell>
          <cell r="AY83">
            <v>0</v>
          </cell>
          <cell r="AZ83">
            <v>0</v>
          </cell>
        </row>
        <row r="84">
          <cell r="A84" t="str">
            <v>Desjardins Group General Insurance</v>
          </cell>
          <cell r="B84">
            <v>1270300</v>
          </cell>
          <cell r="C84" t="str">
            <v>A</v>
          </cell>
          <cell r="D84">
            <v>1</v>
          </cell>
          <cell r="E84">
            <v>36200</v>
          </cell>
          <cell r="F84">
            <v>59700</v>
          </cell>
          <cell r="G84">
            <v>48</v>
          </cell>
          <cell r="H84">
            <v>89000</v>
          </cell>
          <cell r="K84">
            <v>292</v>
          </cell>
          <cell r="L84">
            <v>1</v>
          </cell>
          <cell r="M84">
            <v>650</v>
          </cell>
          <cell r="N84">
            <v>0</v>
          </cell>
          <cell r="P84">
            <v>1</v>
          </cell>
          <cell r="Q84">
            <v>44880</v>
          </cell>
          <cell r="R84">
            <v>0</v>
          </cell>
          <cell r="S84">
            <v>0</v>
          </cell>
          <cell r="V84">
            <v>0</v>
          </cell>
          <cell r="Y84">
            <v>0</v>
          </cell>
          <cell r="AB84">
            <v>1</v>
          </cell>
          <cell r="AC84">
            <v>1</v>
          </cell>
          <cell r="AE84">
            <v>0</v>
          </cell>
          <cell r="AG84">
            <v>0</v>
          </cell>
          <cell r="AI84">
            <v>0</v>
          </cell>
          <cell r="AK84">
            <v>0</v>
          </cell>
          <cell r="AP84">
            <v>1</v>
          </cell>
          <cell r="AQ84">
            <v>4</v>
          </cell>
          <cell r="AR84">
            <v>0</v>
          </cell>
          <cell r="AS84">
            <v>1</v>
          </cell>
          <cell r="AT84">
            <v>1</v>
          </cell>
          <cell r="AU84">
            <v>0</v>
          </cell>
          <cell r="AV84">
            <v>0</v>
          </cell>
          <cell r="AW84">
            <v>0</v>
          </cell>
          <cell r="AX84">
            <v>1</v>
          </cell>
          <cell r="AY84">
            <v>1</v>
          </cell>
          <cell r="AZ84">
            <v>0</v>
          </cell>
        </row>
        <row r="85">
          <cell r="A85" t="str">
            <v>Diageo Canada Inc.</v>
          </cell>
          <cell r="B85">
            <v>411000</v>
          </cell>
          <cell r="C85" t="str">
            <v>A</v>
          </cell>
          <cell r="D85">
            <v>1</v>
          </cell>
          <cell r="E85">
            <v>7000</v>
          </cell>
          <cell r="I85">
            <v>2700</v>
          </cell>
          <cell r="J85">
            <v>32400</v>
          </cell>
          <cell r="L85">
            <v>0</v>
          </cell>
          <cell r="N85">
            <v>0</v>
          </cell>
          <cell r="P85">
            <v>0</v>
          </cell>
          <cell r="R85">
            <v>0</v>
          </cell>
          <cell r="S85">
            <v>0</v>
          </cell>
          <cell r="V85">
            <v>0</v>
          </cell>
          <cell r="Y85">
            <v>0</v>
          </cell>
          <cell r="AB85">
            <v>2</v>
          </cell>
          <cell r="AC85">
            <v>1</v>
          </cell>
          <cell r="AE85">
            <v>1</v>
          </cell>
          <cell r="AG85">
            <v>1</v>
          </cell>
          <cell r="AI85">
            <v>0</v>
          </cell>
          <cell r="AK85">
            <v>0</v>
          </cell>
          <cell r="AP85">
            <v>0</v>
          </cell>
          <cell r="AQ85">
            <v>3</v>
          </cell>
          <cell r="AR85">
            <v>0</v>
          </cell>
          <cell r="AS85">
            <v>1</v>
          </cell>
          <cell r="AT85">
            <v>1</v>
          </cell>
          <cell r="AU85">
            <v>0</v>
          </cell>
          <cell r="AV85">
            <v>1</v>
          </cell>
          <cell r="AW85">
            <v>0</v>
          </cell>
          <cell r="AX85">
            <v>1</v>
          </cell>
          <cell r="AY85">
            <v>0</v>
          </cell>
          <cell r="AZ85">
            <v>0</v>
          </cell>
        </row>
        <row r="86">
          <cell r="A86" t="str">
            <v>Dofasco Inc.</v>
          </cell>
          <cell r="B86">
            <v>3554900</v>
          </cell>
          <cell r="C86" t="str">
            <v>A</v>
          </cell>
          <cell r="D86">
            <v>0</v>
          </cell>
          <cell r="F86">
            <v>60000</v>
          </cell>
          <cell r="G86">
            <v>36</v>
          </cell>
          <cell r="L86">
            <v>1</v>
          </cell>
          <cell r="N86">
            <v>1</v>
          </cell>
          <cell r="P86">
            <v>1</v>
          </cell>
          <cell r="R86">
            <v>1</v>
          </cell>
          <cell r="S86">
            <v>1</v>
          </cell>
          <cell r="T86">
            <v>20000</v>
          </cell>
          <cell r="U86">
            <v>3500</v>
          </cell>
          <cell r="V86">
            <v>0</v>
          </cell>
          <cell r="Y86">
            <v>0</v>
          </cell>
          <cell r="AB86">
            <v>2</v>
          </cell>
          <cell r="AC86">
            <v>0</v>
          </cell>
          <cell r="AE86">
            <v>1</v>
          </cell>
          <cell r="AG86">
            <v>0</v>
          </cell>
          <cell r="AI86">
            <v>0</v>
          </cell>
          <cell r="AK86">
            <v>0</v>
          </cell>
          <cell r="AM86">
            <v>0</v>
          </cell>
          <cell r="AP86">
            <v>1</v>
          </cell>
          <cell r="AQ86">
            <v>5</v>
          </cell>
          <cell r="AR86">
            <v>0</v>
          </cell>
          <cell r="AS86">
            <v>1</v>
          </cell>
          <cell r="AT86">
            <v>1</v>
          </cell>
          <cell r="AU86">
            <v>0</v>
          </cell>
          <cell r="AV86">
            <v>0</v>
          </cell>
          <cell r="AW86">
            <v>1</v>
          </cell>
          <cell r="AX86">
            <v>1</v>
          </cell>
          <cell r="AY86">
            <v>0</v>
          </cell>
          <cell r="AZ86">
            <v>0</v>
          </cell>
        </row>
        <row r="87">
          <cell r="A87" t="str">
            <v>Dominion of Canada General Insurance</v>
          </cell>
          <cell r="B87">
            <v>914844</v>
          </cell>
          <cell r="C87" t="str">
            <v>A</v>
          </cell>
          <cell r="D87">
            <v>0</v>
          </cell>
          <cell r="F87">
            <v>60000</v>
          </cell>
          <cell r="G87">
            <v>48</v>
          </cell>
          <cell r="H87">
            <v>120000</v>
          </cell>
          <cell r="L87">
            <v>1</v>
          </cell>
          <cell r="M87">
            <v>1313</v>
          </cell>
          <cell r="N87">
            <v>1</v>
          </cell>
          <cell r="O87">
            <v>3974</v>
          </cell>
          <cell r="P87">
            <v>0</v>
          </cell>
          <cell r="R87">
            <v>3</v>
          </cell>
          <cell r="S87">
            <v>1</v>
          </cell>
          <cell r="U87">
            <v>5746</v>
          </cell>
          <cell r="V87">
            <v>1</v>
          </cell>
          <cell r="X87">
            <v>2220</v>
          </cell>
          <cell r="Y87">
            <v>1</v>
          </cell>
          <cell r="Z87">
            <v>18725</v>
          </cell>
          <cell r="AA87">
            <v>2461</v>
          </cell>
          <cell r="AB87">
            <v>2</v>
          </cell>
          <cell r="AC87">
            <v>0</v>
          </cell>
          <cell r="AE87">
            <v>1</v>
          </cell>
          <cell r="AF87">
            <v>1300</v>
          </cell>
          <cell r="AG87">
            <v>0</v>
          </cell>
          <cell r="AI87">
            <v>0</v>
          </cell>
          <cell r="AK87">
            <v>0</v>
          </cell>
          <cell r="AP87">
            <v>1</v>
          </cell>
          <cell r="AQ87">
            <v>3</v>
          </cell>
          <cell r="AR87">
            <v>0</v>
          </cell>
          <cell r="AS87">
            <v>1</v>
          </cell>
          <cell r="AT87">
            <v>1</v>
          </cell>
          <cell r="AU87">
            <v>0</v>
          </cell>
          <cell r="AV87">
            <v>0</v>
          </cell>
          <cell r="AW87">
            <v>1</v>
          </cell>
          <cell r="AX87">
            <v>1</v>
          </cell>
          <cell r="AY87">
            <v>0</v>
          </cell>
          <cell r="AZ87">
            <v>0</v>
          </cell>
        </row>
        <row r="88">
          <cell r="A88" t="str">
            <v>Domtar Inc.</v>
          </cell>
          <cell r="B88">
            <v>4777000</v>
          </cell>
          <cell r="C88" t="str">
            <v>A</v>
          </cell>
          <cell r="D88">
            <v>1</v>
          </cell>
          <cell r="G88">
            <v>36</v>
          </cell>
          <cell r="H88">
            <v>90000</v>
          </cell>
          <cell r="L88">
            <v>1</v>
          </cell>
          <cell r="N88">
            <v>1</v>
          </cell>
          <cell r="O88">
            <v>1200</v>
          </cell>
          <cell r="P88">
            <v>1</v>
          </cell>
          <cell r="R88">
            <v>1</v>
          </cell>
          <cell r="S88">
            <v>1</v>
          </cell>
          <cell r="V88">
            <v>0</v>
          </cell>
          <cell r="Y88">
            <v>0</v>
          </cell>
          <cell r="AB88">
            <v>2</v>
          </cell>
          <cell r="AC88">
            <v>1</v>
          </cell>
          <cell r="AE88">
            <v>1</v>
          </cell>
          <cell r="AF88">
            <v>1000</v>
          </cell>
          <cell r="AG88">
            <v>1</v>
          </cell>
          <cell r="AH88">
            <v>2000</v>
          </cell>
          <cell r="AI88">
            <v>0</v>
          </cell>
          <cell r="AK88">
            <v>0</v>
          </cell>
          <cell r="AM88">
            <v>1</v>
          </cell>
          <cell r="AN88">
            <v>25000</v>
          </cell>
          <cell r="AO88">
            <v>2000</v>
          </cell>
          <cell r="AP88">
            <v>1</v>
          </cell>
          <cell r="AQ88">
            <v>5</v>
          </cell>
          <cell r="AR88">
            <v>0</v>
          </cell>
          <cell r="AS88">
            <v>1</v>
          </cell>
          <cell r="AT88">
            <v>1</v>
          </cell>
          <cell r="AU88">
            <v>0</v>
          </cell>
          <cell r="AV88">
            <v>0</v>
          </cell>
          <cell r="AW88">
            <v>1</v>
          </cell>
          <cell r="AX88">
            <v>1</v>
          </cell>
          <cell r="AY88">
            <v>0</v>
          </cell>
          <cell r="AZ88">
            <v>0</v>
          </cell>
        </row>
        <row r="89">
          <cell r="A89" t="str">
            <v>Dupont Canada Inc.</v>
          </cell>
          <cell r="B89">
            <v>1446733</v>
          </cell>
          <cell r="C89" t="str">
            <v>A</v>
          </cell>
          <cell r="D89">
            <v>0</v>
          </cell>
          <cell r="F89">
            <v>65000</v>
          </cell>
          <cell r="G89">
            <v>36</v>
          </cell>
          <cell r="H89">
            <v>100000</v>
          </cell>
          <cell r="L89">
            <v>1</v>
          </cell>
          <cell r="M89">
            <v>2200</v>
          </cell>
          <cell r="N89">
            <v>0</v>
          </cell>
          <cell r="P89">
            <v>0</v>
          </cell>
          <cell r="R89">
            <v>0</v>
          </cell>
          <cell r="S89">
            <v>0</v>
          </cell>
          <cell r="V89">
            <v>0</v>
          </cell>
          <cell r="Y89">
            <v>0</v>
          </cell>
          <cell r="AB89">
            <v>0</v>
          </cell>
          <cell r="AC89">
            <v>0</v>
          </cell>
          <cell r="AE89">
            <v>0</v>
          </cell>
          <cell r="AG89">
            <v>1</v>
          </cell>
          <cell r="AH89">
            <v>7000</v>
          </cell>
          <cell r="AI89">
            <v>0</v>
          </cell>
          <cell r="AK89">
            <v>0</v>
          </cell>
          <cell r="AP89">
            <v>1</v>
          </cell>
          <cell r="AQ89">
            <v>4</v>
          </cell>
          <cell r="AR89">
            <v>0</v>
          </cell>
          <cell r="AS89">
            <v>1</v>
          </cell>
          <cell r="AT89">
            <v>1</v>
          </cell>
          <cell r="AU89">
            <v>0</v>
          </cell>
          <cell r="AV89">
            <v>0</v>
          </cell>
          <cell r="AW89">
            <v>0</v>
          </cell>
          <cell r="AX89">
            <v>0</v>
          </cell>
          <cell r="AY89">
            <v>0</v>
          </cell>
          <cell r="AZ89">
            <v>0</v>
          </cell>
        </row>
        <row r="90">
          <cell r="A90" t="str">
            <v>Economical Insurance Group, The</v>
          </cell>
          <cell r="B90">
            <v>1522766</v>
          </cell>
          <cell r="C90" t="str">
            <v>A</v>
          </cell>
          <cell r="D90">
            <v>0</v>
          </cell>
          <cell r="F90">
            <v>75000</v>
          </cell>
          <cell r="G90">
            <v>36</v>
          </cell>
          <cell r="L90">
            <v>1</v>
          </cell>
          <cell r="M90">
            <v>800</v>
          </cell>
          <cell r="N90">
            <v>1</v>
          </cell>
          <cell r="O90">
            <v>0</v>
          </cell>
          <cell r="P90">
            <v>0</v>
          </cell>
          <cell r="R90">
            <v>2</v>
          </cell>
          <cell r="S90">
            <v>1</v>
          </cell>
          <cell r="T90">
            <v>20000</v>
          </cell>
          <cell r="U90">
            <v>10000</v>
          </cell>
          <cell r="V90">
            <v>0</v>
          </cell>
          <cell r="Y90">
            <v>1</v>
          </cell>
          <cell r="Z90">
            <v>0</v>
          </cell>
          <cell r="AA90">
            <v>150</v>
          </cell>
          <cell r="AB90">
            <v>1</v>
          </cell>
          <cell r="AC90">
            <v>1</v>
          </cell>
          <cell r="AD90">
            <v>2000</v>
          </cell>
          <cell r="AE90">
            <v>1</v>
          </cell>
          <cell r="AF90">
            <v>1100</v>
          </cell>
          <cell r="AG90">
            <v>0</v>
          </cell>
          <cell r="AI90">
            <v>0</v>
          </cell>
          <cell r="AK90">
            <v>0</v>
          </cell>
          <cell r="AP90">
            <v>1</v>
          </cell>
          <cell r="AQ90">
            <v>4</v>
          </cell>
          <cell r="AR90">
            <v>0</v>
          </cell>
          <cell r="AS90">
            <v>1</v>
          </cell>
          <cell r="AT90">
            <v>1</v>
          </cell>
          <cell r="AU90">
            <v>0</v>
          </cell>
          <cell r="AV90">
            <v>0</v>
          </cell>
          <cell r="AW90">
            <v>1</v>
          </cell>
          <cell r="AX90">
            <v>1</v>
          </cell>
          <cell r="AY90">
            <v>0</v>
          </cell>
          <cell r="AZ90">
            <v>0</v>
          </cell>
        </row>
        <row r="91">
          <cell r="A91" t="str">
            <v>EDS of Canada Ltd.</v>
          </cell>
          <cell r="B91">
            <v>947312</v>
          </cell>
          <cell r="C91" t="str">
            <v>A</v>
          </cell>
          <cell r="D91">
            <v>0</v>
          </cell>
          <cell r="L91">
            <v>0</v>
          </cell>
          <cell r="N91">
            <v>0</v>
          </cell>
          <cell r="P91">
            <v>0</v>
          </cell>
          <cell r="R91">
            <v>0</v>
          </cell>
          <cell r="S91">
            <v>0</v>
          </cell>
          <cell r="V91">
            <v>0</v>
          </cell>
          <cell r="Y91">
            <v>0</v>
          </cell>
          <cell r="AB91">
            <v>0</v>
          </cell>
          <cell r="AC91">
            <v>0</v>
          </cell>
          <cell r="AE91">
            <v>1</v>
          </cell>
          <cell r="AG91">
            <v>1</v>
          </cell>
          <cell r="AH91">
            <v>7753</v>
          </cell>
          <cell r="AI91">
            <v>0</v>
          </cell>
          <cell r="AK91">
            <v>0</v>
          </cell>
          <cell r="AP91">
            <v>0</v>
          </cell>
          <cell r="AQ91">
            <v>3</v>
          </cell>
          <cell r="AR91">
            <v>0</v>
          </cell>
          <cell r="AS91">
            <v>1</v>
          </cell>
          <cell r="AT91">
            <v>1</v>
          </cell>
          <cell r="AU91">
            <v>0</v>
          </cell>
          <cell r="AV91">
            <v>0</v>
          </cell>
          <cell r="AW91">
            <v>0</v>
          </cell>
          <cell r="AX91">
            <v>0</v>
          </cell>
          <cell r="AY91">
            <v>0</v>
          </cell>
          <cell r="AZ91">
            <v>0</v>
          </cell>
        </row>
        <row r="92">
          <cell r="A92" t="str">
            <v>Effem Inc.</v>
          </cell>
          <cell r="B92">
            <v>596300</v>
          </cell>
          <cell r="C92" t="str">
            <v>A</v>
          </cell>
          <cell r="D92">
            <v>0</v>
          </cell>
          <cell r="I92">
            <v>1666</v>
          </cell>
          <cell r="J92">
            <v>19992</v>
          </cell>
          <cell r="L92">
            <v>0</v>
          </cell>
          <cell r="N92">
            <v>0</v>
          </cell>
          <cell r="P92">
            <v>0</v>
          </cell>
          <cell r="R92">
            <v>0</v>
          </cell>
          <cell r="S92">
            <v>0</v>
          </cell>
          <cell r="V92">
            <v>0</v>
          </cell>
          <cell r="Y92">
            <v>0</v>
          </cell>
          <cell r="AB92">
            <v>2</v>
          </cell>
          <cell r="AC92">
            <v>0</v>
          </cell>
          <cell r="AE92">
            <v>0</v>
          </cell>
          <cell r="AG92">
            <v>0</v>
          </cell>
          <cell r="AI92">
            <v>0</v>
          </cell>
          <cell r="AK92">
            <v>0</v>
          </cell>
          <cell r="AP92">
            <v>0</v>
          </cell>
          <cell r="AQ92">
            <v>3</v>
          </cell>
          <cell r="AR92">
            <v>0</v>
          </cell>
          <cell r="AS92">
            <v>1</v>
          </cell>
          <cell r="AT92">
            <v>1</v>
          </cell>
          <cell r="AU92">
            <v>0</v>
          </cell>
          <cell r="AV92">
            <v>1</v>
          </cell>
          <cell r="AW92">
            <v>0</v>
          </cell>
          <cell r="AX92">
            <v>1</v>
          </cell>
          <cell r="AY92">
            <v>0</v>
          </cell>
          <cell r="AZ92">
            <v>0</v>
          </cell>
        </row>
        <row r="93">
          <cell r="A93" t="str">
            <v>EMCO Corporation</v>
          </cell>
          <cell r="B93">
            <v>1348768</v>
          </cell>
          <cell r="C93" t="str">
            <v>A</v>
          </cell>
          <cell r="D93">
            <v>0</v>
          </cell>
          <cell r="F93">
            <v>65000</v>
          </cell>
          <cell r="G93">
            <v>36</v>
          </cell>
          <cell r="H93">
            <v>80000</v>
          </cell>
          <cell r="K93">
            <v>0</v>
          </cell>
          <cell r="L93">
            <v>1</v>
          </cell>
          <cell r="N93">
            <v>0</v>
          </cell>
          <cell r="P93">
            <v>0</v>
          </cell>
          <cell r="R93">
            <v>0</v>
          </cell>
          <cell r="S93">
            <v>0</v>
          </cell>
          <cell r="V93">
            <v>0</v>
          </cell>
          <cell r="Y93">
            <v>0</v>
          </cell>
          <cell r="AB93">
            <v>1</v>
          </cell>
          <cell r="AC93">
            <v>1</v>
          </cell>
          <cell r="AD93">
            <v>17000</v>
          </cell>
          <cell r="AE93">
            <v>1</v>
          </cell>
          <cell r="AF93">
            <v>900</v>
          </cell>
          <cell r="AG93">
            <v>1</v>
          </cell>
          <cell r="AH93">
            <v>750</v>
          </cell>
          <cell r="AI93">
            <v>0</v>
          </cell>
          <cell r="AK93">
            <v>0</v>
          </cell>
          <cell r="AM93">
            <v>1</v>
          </cell>
          <cell r="AN93">
            <v>3000</v>
          </cell>
          <cell r="AP93">
            <v>1</v>
          </cell>
          <cell r="AQ93">
            <v>4</v>
          </cell>
          <cell r="AR93">
            <v>0</v>
          </cell>
          <cell r="AS93">
            <v>1</v>
          </cell>
          <cell r="AT93">
            <v>1</v>
          </cell>
          <cell r="AU93">
            <v>0</v>
          </cell>
          <cell r="AV93">
            <v>0</v>
          </cell>
          <cell r="AW93">
            <v>0</v>
          </cell>
          <cell r="AX93">
            <v>1</v>
          </cell>
          <cell r="AY93">
            <v>0</v>
          </cell>
          <cell r="AZ93">
            <v>0</v>
          </cell>
        </row>
        <row r="94">
          <cell r="A94" t="str">
            <v>Emera Inc.</v>
          </cell>
          <cell r="B94">
            <v>1231300</v>
          </cell>
          <cell r="C94" t="str">
            <v>A</v>
          </cell>
          <cell r="D94">
            <v>0</v>
          </cell>
          <cell r="L94">
            <v>0</v>
          </cell>
          <cell r="N94">
            <v>0</v>
          </cell>
          <cell r="P94">
            <v>0</v>
          </cell>
          <cell r="R94">
            <v>0</v>
          </cell>
          <cell r="S94">
            <v>0</v>
          </cell>
          <cell r="V94">
            <v>0</v>
          </cell>
          <cell r="Y94">
            <v>0</v>
          </cell>
          <cell r="AB94">
            <v>2</v>
          </cell>
          <cell r="AC94">
            <v>0</v>
          </cell>
          <cell r="AE94">
            <v>0</v>
          </cell>
          <cell r="AG94">
            <v>0</v>
          </cell>
          <cell r="AI94">
            <v>0</v>
          </cell>
          <cell r="AK94">
            <v>0</v>
          </cell>
          <cell r="AP94">
            <v>0</v>
          </cell>
          <cell r="AQ94">
            <v>4</v>
          </cell>
          <cell r="AR94">
            <v>0</v>
          </cell>
          <cell r="AS94">
            <v>1</v>
          </cell>
          <cell r="AT94">
            <v>1</v>
          </cell>
          <cell r="AU94">
            <v>0</v>
          </cell>
          <cell r="AV94">
            <v>0</v>
          </cell>
          <cell r="AW94">
            <v>0</v>
          </cell>
          <cell r="AX94">
            <v>1</v>
          </cell>
          <cell r="AY94">
            <v>0</v>
          </cell>
          <cell r="AZ94">
            <v>0</v>
          </cell>
        </row>
        <row r="95">
          <cell r="A95" t="str">
            <v>Enbridge Inc.</v>
          </cell>
          <cell r="B95">
            <v>4855300</v>
          </cell>
          <cell r="C95" t="str">
            <v>A</v>
          </cell>
          <cell r="D95">
            <v>1</v>
          </cell>
          <cell r="E95">
            <v>49500</v>
          </cell>
          <cell r="L95">
            <v>0</v>
          </cell>
          <cell r="N95">
            <v>1</v>
          </cell>
          <cell r="O95">
            <v>2100</v>
          </cell>
          <cell r="P95">
            <v>0</v>
          </cell>
          <cell r="R95">
            <v>0</v>
          </cell>
          <cell r="S95">
            <v>0</v>
          </cell>
          <cell r="V95">
            <v>0</v>
          </cell>
          <cell r="Y95">
            <v>0</v>
          </cell>
          <cell r="AB95">
            <v>2</v>
          </cell>
          <cell r="AC95">
            <v>1</v>
          </cell>
          <cell r="AE95">
            <v>1</v>
          </cell>
          <cell r="AF95">
            <v>400</v>
          </cell>
          <cell r="AG95">
            <v>1</v>
          </cell>
          <cell r="AH95">
            <v>10000</v>
          </cell>
          <cell r="AI95">
            <v>0</v>
          </cell>
          <cell r="AK95">
            <v>0</v>
          </cell>
          <cell r="AP95">
            <v>0</v>
          </cell>
          <cell r="AQ95">
            <v>5</v>
          </cell>
          <cell r="AR95">
            <v>0</v>
          </cell>
          <cell r="AS95">
            <v>1</v>
          </cell>
          <cell r="AT95">
            <v>1</v>
          </cell>
          <cell r="AU95">
            <v>0</v>
          </cell>
          <cell r="AV95">
            <v>0</v>
          </cell>
          <cell r="AW95">
            <v>0</v>
          </cell>
          <cell r="AX95">
            <v>1</v>
          </cell>
          <cell r="AY95">
            <v>0</v>
          </cell>
          <cell r="AZ95">
            <v>0</v>
          </cell>
        </row>
        <row r="96">
          <cell r="A96" t="str">
            <v>EnCana Corporation</v>
          </cell>
          <cell r="B96">
            <v>14317724</v>
          </cell>
          <cell r="C96" t="str">
            <v>A</v>
          </cell>
          <cell r="D96">
            <v>1</v>
          </cell>
          <cell r="E96">
            <v>39600</v>
          </cell>
          <cell r="N96">
            <v>1</v>
          </cell>
          <cell r="O96">
            <v>3360</v>
          </cell>
          <cell r="R96">
            <v>0</v>
          </cell>
          <cell r="S96">
            <v>0</v>
          </cell>
          <cell r="V96">
            <v>0</v>
          </cell>
          <cell r="Y96">
            <v>0</v>
          </cell>
          <cell r="AB96">
            <v>2</v>
          </cell>
          <cell r="AE96">
            <v>0</v>
          </cell>
          <cell r="AG96">
            <v>0</v>
          </cell>
          <cell r="AI96">
            <v>0</v>
          </cell>
          <cell r="AP96">
            <v>0</v>
          </cell>
          <cell r="AQ96">
            <v>6</v>
          </cell>
          <cell r="AR96">
            <v>0</v>
          </cell>
          <cell r="AS96">
            <v>1</v>
          </cell>
          <cell r="AT96">
            <v>1</v>
          </cell>
          <cell r="AU96">
            <v>0</v>
          </cell>
          <cell r="AV96">
            <v>0</v>
          </cell>
          <cell r="AW96">
            <v>0</v>
          </cell>
          <cell r="AX96">
            <v>1</v>
          </cell>
          <cell r="AY96">
            <v>0</v>
          </cell>
          <cell r="AZ96">
            <v>0</v>
          </cell>
        </row>
        <row r="97">
          <cell r="A97" t="str">
            <v>Enerplus Resources Fund</v>
          </cell>
          <cell r="B97">
            <v>935819</v>
          </cell>
          <cell r="C97" t="str">
            <v>A</v>
          </cell>
          <cell r="D97">
            <v>1</v>
          </cell>
          <cell r="E97">
            <v>8750</v>
          </cell>
          <cell r="I97">
            <v>1200</v>
          </cell>
          <cell r="J97">
            <v>14400</v>
          </cell>
          <cell r="N97">
            <v>1</v>
          </cell>
          <cell r="O97">
            <v>4751</v>
          </cell>
          <cell r="R97">
            <v>0</v>
          </cell>
          <cell r="S97">
            <v>0</v>
          </cell>
          <cell r="V97">
            <v>0</v>
          </cell>
          <cell r="Y97">
            <v>0</v>
          </cell>
          <cell r="AB97">
            <v>0</v>
          </cell>
          <cell r="AE97">
            <v>0</v>
          </cell>
          <cell r="AG97">
            <v>0</v>
          </cell>
          <cell r="AI97">
            <v>0</v>
          </cell>
          <cell r="AP97">
            <v>0</v>
          </cell>
          <cell r="AQ97">
            <v>3</v>
          </cell>
          <cell r="AR97">
            <v>0</v>
          </cell>
          <cell r="AS97">
            <v>1</v>
          </cell>
          <cell r="AT97">
            <v>1</v>
          </cell>
          <cell r="AU97">
            <v>0</v>
          </cell>
          <cell r="AV97">
            <v>1</v>
          </cell>
          <cell r="AW97">
            <v>0</v>
          </cell>
          <cell r="AX97">
            <v>0</v>
          </cell>
          <cell r="AY97">
            <v>0</v>
          </cell>
          <cell r="AZ97">
            <v>0</v>
          </cell>
        </row>
        <row r="98">
          <cell r="A98" t="str">
            <v>Enmax Corporation</v>
          </cell>
          <cell r="B98">
            <v>1208800</v>
          </cell>
          <cell r="C98" t="str">
            <v>A</v>
          </cell>
          <cell r="D98">
            <v>0</v>
          </cell>
          <cell r="N98">
            <v>0</v>
          </cell>
          <cell r="R98">
            <v>0</v>
          </cell>
          <cell r="S98">
            <v>0</v>
          </cell>
          <cell r="V98">
            <v>0</v>
          </cell>
          <cell r="Y98">
            <v>0</v>
          </cell>
          <cell r="AB98">
            <v>2</v>
          </cell>
          <cell r="AE98">
            <v>0</v>
          </cell>
          <cell r="AG98">
            <v>0</v>
          </cell>
          <cell r="AI98">
            <v>0</v>
          </cell>
          <cell r="AK98">
            <v>1</v>
          </cell>
          <cell r="AL98">
            <v>11400</v>
          </cell>
          <cell r="AP98">
            <v>0</v>
          </cell>
          <cell r="AQ98">
            <v>4</v>
          </cell>
          <cell r="AR98">
            <v>0</v>
          </cell>
          <cell r="AS98">
            <v>1</v>
          </cell>
          <cell r="AT98">
            <v>1</v>
          </cell>
          <cell r="AU98">
            <v>0</v>
          </cell>
          <cell r="AV98">
            <v>0</v>
          </cell>
          <cell r="AW98">
            <v>0</v>
          </cell>
          <cell r="AX98">
            <v>1</v>
          </cell>
          <cell r="AY98">
            <v>0</v>
          </cell>
          <cell r="AZ98">
            <v>0</v>
          </cell>
        </row>
        <row r="99">
          <cell r="A99" t="str">
            <v>EPCOR</v>
          </cell>
          <cell r="B99">
            <v>2589000</v>
          </cell>
          <cell r="C99" t="str">
            <v>A</v>
          </cell>
          <cell r="D99">
            <v>1</v>
          </cell>
          <cell r="E99">
            <v>18000</v>
          </cell>
          <cell r="N99">
            <v>0</v>
          </cell>
          <cell r="R99">
            <v>0</v>
          </cell>
          <cell r="S99">
            <v>0</v>
          </cell>
          <cell r="V99">
            <v>0</v>
          </cell>
          <cell r="Y99">
            <v>0</v>
          </cell>
          <cell r="AB99">
            <v>2</v>
          </cell>
          <cell r="AE99">
            <v>1</v>
          </cell>
          <cell r="AF99">
            <v>200</v>
          </cell>
          <cell r="AG99">
            <v>0</v>
          </cell>
          <cell r="AI99">
            <v>0</v>
          </cell>
          <cell r="AP99">
            <v>0</v>
          </cell>
          <cell r="AQ99">
            <v>5</v>
          </cell>
          <cell r="AR99">
            <v>0</v>
          </cell>
          <cell r="AS99">
            <v>1</v>
          </cell>
          <cell r="AT99">
            <v>1</v>
          </cell>
          <cell r="AU99">
            <v>0</v>
          </cell>
          <cell r="AV99">
            <v>0</v>
          </cell>
          <cell r="AW99">
            <v>0</v>
          </cell>
          <cell r="AX99">
            <v>1</v>
          </cell>
          <cell r="AY99">
            <v>0</v>
          </cell>
          <cell r="AZ99">
            <v>0</v>
          </cell>
        </row>
        <row r="100">
          <cell r="A100" t="str">
            <v>Equitable Life of Canada</v>
          </cell>
          <cell r="B100">
            <v>268993</v>
          </cell>
          <cell r="C100" t="str">
            <v>A</v>
          </cell>
          <cell r="AP100">
            <v>0</v>
          </cell>
          <cell r="AQ100">
            <v>2</v>
          </cell>
          <cell r="AR100">
            <v>0</v>
          </cell>
          <cell r="AS100">
            <v>1</v>
          </cell>
          <cell r="AT100">
            <v>0</v>
          </cell>
          <cell r="AU100">
            <v>0</v>
          </cell>
          <cell r="AV100">
            <v>0</v>
          </cell>
          <cell r="AW100">
            <v>0</v>
          </cell>
          <cell r="AX100">
            <v>0</v>
          </cell>
          <cell r="AY100">
            <v>0</v>
          </cell>
          <cell r="AZ100">
            <v>0</v>
          </cell>
        </row>
        <row r="101">
          <cell r="A101" t="str">
            <v>ExxonMobil Canada</v>
          </cell>
          <cell r="B101">
            <v>8837725</v>
          </cell>
          <cell r="C101" t="str">
            <v>A</v>
          </cell>
          <cell r="N101">
            <v>1</v>
          </cell>
          <cell r="O101">
            <v>3600</v>
          </cell>
          <cell r="R101">
            <v>1</v>
          </cell>
          <cell r="S101">
            <v>0</v>
          </cell>
          <cell r="V101">
            <v>1</v>
          </cell>
          <cell r="X101">
            <v>3000</v>
          </cell>
          <cell r="Y101">
            <v>0</v>
          </cell>
          <cell r="AB101">
            <v>0</v>
          </cell>
          <cell r="AE101">
            <v>0</v>
          </cell>
          <cell r="AG101">
            <v>0</v>
          </cell>
          <cell r="AI101">
            <v>0</v>
          </cell>
          <cell r="AP101">
            <v>0</v>
          </cell>
          <cell r="AQ101">
            <v>6</v>
          </cell>
          <cell r="AR101">
            <v>0</v>
          </cell>
          <cell r="AS101">
            <v>1</v>
          </cell>
          <cell r="AT101">
            <v>1</v>
          </cell>
          <cell r="AU101">
            <v>0</v>
          </cell>
          <cell r="AV101">
            <v>0</v>
          </cell>
          <cell r="AW101">
            <v>1</v>
          </cell>
          <cell r="AX101">
            <v>0</v>
          </cell>
          <cell r="AY101">
            <v>0</v>
          </cell>
          <cell r="AZ101">
            <v>0</v>
          </cell>
        </row>
        <row r="102">
          <cell r="A102" t="str">
            <v>Fiera Capital Inc.</v>
          </cell>
          <cell r="B102">
            <v>12500</v>
          </cell>
          <cell r="C102" t="str">
            <v>A</v>
          </cell>
          <cell r="D102">
            <v>0</v>
          </cell>
          <cell r="I102">
            <v>1250</v>
          </cell>
          <cell r="J102">
            <v>15000</v>
          </cell>
          <cell r="L102">
            <v>0</v>
          </cell>
          <cell r="N102">
            <v>0</v>
          </cell>
          <cell r="P102">
            <v>0</v>
          </cell>
          <cell r="R102">
            <v>0</v>
          </cell>
          <cell r="S102">
            <v>0</v>
          </cell>
          <cell r="V102">
            <v>0</v>
          </cell>
          <cell r="Y102">
            <v>0</v>
          </cell>
          <cell r="AB102">
            <v>0</v>
          </cell>
          <cell r="AC102">
            <v>0</v>
          </cell>
          <cell r="AE102">
            <v>0</v>
          </cell>
          <cell r="AG102">
            <v>0</v>
          </cell>
          <cell r="AI102">
            <v>0</v>
          </cell>
          <cell r="AK102">
            <v>0</v>
          </cell>
          <cell r="AP102">
            <v>0</v>
          </cell>
          <cell r="AQ102">
            <v>1</v>
          </cell>
          <cell r="AR102">
            <v>0</v>
          </cell>
          <cell r="AS102">
            <v>1</v>
          </cell>
          <cell r="AT102">
            <v>1</v>
          </cell>
          <cell r="AU102">
            <v>0</v>
          </cell>
          <cell r="AV102">
            <v>1</v>
          </cell>
          <cell r="AW102">
            <v>0</v>
          </cell>
          <cell r="AX102">
            <v>0</v>
          </cell>
          <cell r="AY102">
            <v>0</v>
          </cell>
          <cell r="AZ102">
            <v>0</v>
          </cell>
        </row>
        <row r="103">
          <cell r="A103" t="str">
            <v>Fincentric Corporation</v>
          </cell>
          <cell r="B103">
            <v>22237</v>
          </cell>
          <cell r="C103" t="str">
            <v>A</v>
          </cell>
          <cell r="D103">
            <v>0</v>
          </cell>
          <cell r="I103">
            <v>700</v>
          </cell>
          <cell r="J103">
            <v>8400</v>
          </cell>
          <cell r="L103">
            <v>0</v>
          </cell>
          <cell r="N103">
            <v>0</v>
          </cell>
          <cell r="P103">
            <v>0</v>
          </cell>
          <cell r="R103">
            <v>0</v>
          </cell>
          <cell r="S103">
            <v>0</v>
          </cell>
          <cell r="V103">
            <v>0</v>
          </cell>
          <cell r="Y103">
            <v>0</v>
          </cell>
          <cell r="AB103">
            <v>0</v>
          </cell>
          <cell r="AC103">
            <v>0</v>
          </cell>
          <cell r="AE103">
            <v>0</v>
          </cell>
          <cell r="AG103">
            <v>0</v>
          </cell>
          <cell r="AI103">
            <v>0</v>
          </cell>
          <cell r="AK103">
            <v>0</v>
          </cell>
          <cell r="AP103">
            <v>0</v>
          </cell>
          <cell r="AQ103">
            <v>1</v>
          </cell>
          <cell r="AR103">
            <v>0</v>
          </cell>
          <cell r="AS103">
            <v>1</v>
          </cell>
          <cell r="AT103">
            <v>1</v>
          </cell>
          <cell r="AU103">
            <v>0</v>
          </cell>
          <cell r="AV103">
            <v>1</v>
          </cell>
          <cell r="AW103">
            <v>0</v>
          </cell>
          <cell r="AX103">
            <v>0</v>
          </cell>
          <cell r="AY103">
            <v>0</v>
          </cell>
          <cell r="AZ103">
            <v>0</v>
          </cell>
        </row>
        <row r="104">
          <cell r="A104" t="str">
            <v>Finning International Inc.</v>
          </cell>
          <cell r="B104">
            <v>3593295</v>
          </cell>
          <cell r="C104" t="str">
            <v>A</v>
          </cell>
          <cell r="D104">
            <v>0</v>
          </cell>
          <cell r="I104">
            <v>1500</v>
          </cell>
          <cell r="J104">
            <v>18000</v>
          </cell>
          <cell r="L104">
            <v>1</v>
          </cell>
          <cell r="M104">
            <v>2200</v>
          </cell>
          <cell r="N104">
            <v>1</v>
          </cell>
          <cell r="O104">
            <v>2400</v>
          </cell>
          <cell r="P104">
            <v>0</v>
          </cell>
          <cell r="R104">
            <v>1</v>
          </cell>
          <cell r="S104">
            <v>0</v>
          </cell>
          <cell r="V104">
            <v>0</v>
          </cell>
          <cell r="Y104">
            <v>0</v>
          </cell>
          <cell r="AB104">
            <v>2</v>
          </cell>
          <cell r="AC104">
            <v>1</v>
          </cell>
          <cell r="AE104">
            <v>1</v>
          </cell>
          <cell r="AF104">
            <v>745</v>
          </cell>
          <cell r="AG104">
            <v>0</v>
          </cell>
          <cell r="AI104">
            <v>1</v>
          </cell>
          <cell r="AJ104">
            <v>2500</v>
          </cell>
          <cell r="AK104">
            <v>0</v>
          </cell>
          <cell r="AM104">
            <v>1</v>
          </cell>
          <cell r="AP104">
            <v>0</v>
          </cell>
          <cell r="AQ104">
            <v>5</v>
          </cell>
          <cell r="AR104">
            <v>0</v>
          </cell>
          <cell r="AS104">
            <v>1</v>
          </cell>
          <cell r="AT104">
            <v>1</v>
          </cell>
          <cell r="AU104">
            <v>0</v>
          </cell>
          <cell r="AV104">
            <v>1</v>
          </cell>
          <cell r="AW104">
            <v>1</v>
          </cell>
          <cell r="AX104">
            <v>1</v>
          </cell>
          <cell r="AY104">
            <v>0</v>
          </cell>
          <cell r="AZ104">
            <v>0</v>
          </cell>
        </row>
        <row r="105">
          <cell r="A105" t="str">
            <v>FortisAlberta</v>
          </cell>
          <cell r="B105">
            <v>349800</v>
          </cell>
          <cell r="C105" t="str">
            <v>A</v>
          </cell>
          <cell r="D105">
            <v>1</v>
          </cell>
          <cell r="E105">
            <v>30615</v>
          </cell>
          <cell r="N105">
            <v>1</v>
          </cell>
          <cell r="O105">
            <v>4173</v>
          </cell>
          <cell r="R105">
            <v>0</v>
          </cell>
          <cell r="S105">
            <v>0</v>
          </cell>
          <cell r="V105">
            <v>0</v>
          </cell>
          <cell r="Y105">
            <v>0</v>
          </cell>
          <cell r="AB105">
            <v>0</v>
          </cell>
          <cell r="AE105">
            <v>0</v>
          </cell>
          <cell r="AG105">
            <v>0</v>
          </cell>
          <cell r="AI105">
            <v>0</v>
          </cell>
          <cell r="AP105">
            <v>0</v>
          </cell>
          <cell r="AQ105">
            <v>2</v>
          </cell>
          <cell r="AR105">
            <v>0</v>
          </cell>
          <cell r="AS105">
            <v>1</v>
          </cell>
          <cell r="AT105">
            <v>1</v>
          </cell>
          <cell r="AU105">
            <v>0</v>
          </cell>
          <cell r="AV105">
            <v>0</v>
          </cell>
          <cell r="AW105">
            <v>0</v>
          </cell>
          <cell r="AX105">
            <v>0</v>
          </cell>
          <cell r="AY105">
            <v>0</v>
          </cell>
          <cell r="AZ105">
            <v>0</v>
          </cell>
        </row>
        <row r="106">
          <cell r="A106" t="str">
            <v>Franklin Templeton Investments Corp.</v>
          </cell>
          <cell r="B106">
            <v>301557</v>
          </cell>
          <cell r="C106" t="str">
            <v>A</v>
          </cell>
          <cell r="D106">
            <v>0</v>
          </cell>
          <cell r="L106">
            <v>0</v>
          </cell>
          <cell r="N106">
            <v>0</v>
          </cell>
          <cell r="P106">
            <v>0</v>
          </cell>
          <cell r="R106">
            <v>0</v>
          </cell>
          <cell r="S106">
            <v>0</v>
          </cell>
          <cell r="V106">
            <v>0</v>
          </cell>
          <cell r="Y106">
            <v>0</v>
          </cell>
          <cell r="AB106">
            <v>0</v>
          </cell>
          <cell r="AC106">
            <v>0</v>
          </cell>
          <cell r="AE106">
            <v>0</v>
          </cell>
          <cell r="AG106">
            <v>0</v>
          </cell>
          <cell r="AI106">
            <v>0</v>
          </cell>
          <cell r="AK106">
            <v>0</v>
          </cell>
          <cell r="AP106">
            <v>0</v>
          </cell>
          <cell r="AQ106">
            <v>2</v>
          </cell>
          <cell r="AR106">
            <v>0</v>
          </cell>
          <cell r="AS106">
            <v>1</v>
          </cell>
          <cell r="AT106">
            <v>1</v>
          </cell>
          <cell r="AU106">
            <v>0</v>
          </cell>
          <cell r="AV106">
            <v>0</v>
          </cell>
          <cell r="AW106">
            <v>0</v>
          </cell>
          <cell r="AX106">
            <v>0</v>
          </cell>
          <cell r="AY106">
            <v>0</v>
          </cell>
          <cell r="AZ106">
            <v>0</v>
          </cell>
        </row>
        <row r="107">
          <cell r="A107" t="str">
            <v>G.T.C. Transcontinental Group Ltd.</v>
          </cell>
          <cell r="B107">
            <v>1907234</v>
          </cell>
          <cell r="C107" t="str">
            <v>A</v>
          </cell>
          <cell r="D107">
            <v>1</v>
          </cell>
          <cell r="E107">
            <v>21400</v>
          </cell>
          <cell r="I107">
            <v>8250</v>
          </cell>
          <cell r="J107">
            <v>99000</v>
          </cell>
          <cell r="L107">
            <v>1</v>
          </cell>
          <cell r="N107">
            <v>1</v>
          </cell>
          <cell r="O107">
            <v>4100</v>
          </cell>
          <cell r="P107">
            <v>0</v>
          </cell>
          <cell r="R107">
            <v>1</v>
          </cell>
          <cell r="S107">
            <v>0</v>
          </cell>
          <cell r="V107">
            <v>0</v>
          </cell>
          <cell r="Y107">
            <v>0</v>
          </cell>
          <cell r="AB107">
            <v>0</v>
          </cell>
          <cell r="AC107">
            <v>0</v>
          </cell>
          <cell r="AE107">
            <v>0</v>
          </cell>
          <cell r="AG107">
            <v>0</v>
          </cell>
          <cell r="AI107">
            <v>0</v>
          </cell>
          <cell r="AK107">
            <v>0</v>
          </cell>
          <cell r="AM107">
            <v>1</v>
          </cell>
          <cell r="AN107">
            <v>10000</v>
          </cell>
          <cell r="AP107">
            <v>0</v>
          </cell>
          <cell r="AQ107">
            <v>4</v>
          </cell>
          <cell r="AR107">
            <v>0</v>
          </cell>
          <cell r="AS107">
            <v>1</v>
          </cell>
          <cell r="AT107">
            <v>1</v>
          </cell>
          <cell r="AU107">
            <v>0</v>
          </cell>
          <cell r="AV107">
            <v>1</v>
          </cell>
          <cell r="AW107">
            <v>1</v>
          </cell>
          <cell r="AX107">
            <v>0</v>
          </cell>
          <cell r="AY107">
            <v>0</v>
          </cell>
          <cell r="AZ107">
            <v>0</v>
          </cell>
        </row>
        <row r="108">
          <cell r="A108" t="str">
            <v>Gennum Corporation</v>
          </cell>
          <cell r="B108">
            <v>125945</v>
          </cell>
          <cell r="C108" t="str">
            <v>A</v>
          </cell>
          <cell r="D108">
            <v>0</v>
          </cell>
          <cell r="F108">
            <v>43200</v>
          </cell>
          <cell r="G108">
            <v>36</v>
          </cell>
          <cell r="L108">
            <v>1</v>
          </cell>
          <cell r="N108">
            <v>1</v>
          </cell>
          <cell r="P108">
            <v>0</v>
          </cell>
          <cell r="R108">
            <v>0</v>
          </cell>
          <cell r="S108">
            <v>0</v>
          </cell>
          <cell r="V108">
            <v>0</v>
          </cell>
          <cell r="Y108">
            <v>0</v>
          </cell>
          <cell r="AB108">
            <v>0</v>
          </cell>
          <cell r="AC108">
            <v>0</v>
          </cell>
          <cell r="AE108">
            <v>0</v>
          </cell>
          <cell r="AG108">
            <v>0</v>
          </cell>
          <cell r="AI108">
            <v>0</v>
          </cell>
          <cell r="AK108">
            <v>0</v>
          </cell>
          <cell r="AM108">
            <v>0</v>
          </cell>
          <cell r="AP108">
            <v>1</v>
          </cell>
          <cell r="AQ108">
            <v>2</v>
          </cell>
          <cell r="AR108">
            <v>0</v>
          </cell>
          <cell r="AS108">
            <v>1</v>
          </cell>
          <cell r="AT108">
            <v>1</v>
          </cell>
          <cell r="AU108">
            <v>0</v>
          </cell>
          <cell r="AV108">
            <v>0</v>
          </cell>
          <cell r="AW108">
            <v>0</v>
          </cell>
          <cell r="AX108">
            <v>0</v>
          </cell>
          <cell r="AY108">
            <v>0</v>
          </cell>
          <cell r="AZ108">
            <v>0</v>
          </cell>
        </row>
        <row r="109">
          <cell r="A109" t="str">
            <v>GlaxoSmithKline Inc.</v>
          </cell>
          <cell r="B109">
            <v>1000000</v>
          </cell>
          <cell r="C109" t="str">
            <v>A</v>
          </cell>
          <cell r="D109">
            <v>1</v>
          </cell>
          <cell r="E109">
            <v>33800</v>
          </cell>
          <cell r="F109">
            <v>100000</v>
          </cell>
          <cell r="G109">
            <v>24</v>
          </cell>
          <cell r="H109">
            <v>90000</v>
          </cell>
          <cell r="K109">
            <v>1484</v>
          </cell>
          <cell r="L109">
            <v>1</v>
          </cell>
          <cell r="M109">
            <v>1300</v>
          </cell>
          <cell r="N109">
            <v>0</v>
          </cell>
          <cell r="P109">
            <v>0</v>
          </cell>
          <cell r="R109">
            <v>1</v>
          </cell>
          <cell r="S109">
            <v>0</v>
          </cell>
          <cell r="V109">
            <v>0</v>
          </cell>
          <cell r="Y109">
            <v>0</v>
          </cell>
          <cell r="AB109">
            <v>1</v>
          </cell>
          <cell r="AC109">
            <v>0</v>
          </cell>
          <cell r="AE109">
            <v>1</v>
          </cell>
          <cell r="AF109">
            <v>800</v>
          </cell>
          <cell r="AG109">
            <v>0</v>
          </cell>
          <cell r="AI109">
            <v>0</v>
          </cell>
          <cell r="AK109">
            <v>0</v>
          </cell>
          <cell r="AM109">
            <v>0</v>
          </cell>
          <cell r="AP109">
            <v>1</v>
          </cell>
          <cell r="AQ109">
            <v>4</v>
          </cell>
          <cell r="AR109">
            <v>0</v>
          </cell>
          <cell r="AS109">
            <v>1</v>
          </cell>
          <cell r="AT109">
            <v>1</v>
          </cell>
          <cell r="AU109">
            <v>0</v>
          </cell>
          <cell r="AV109">
            <v>0</v>
          </cell>
          <cell r="AW109">
            <v>1</v>
          </cell>
          <cell r="AX109">
            <v>1</v>
          </cell>
          <cell r="AY109">
            <v>1</v>
          </cell>
          <cell r="AZ109">
            <v>0</v>
          </cell>
        </row>
        <row r="110">
          <cell r="A110" t="str">
            <v>Gore Mutual Insurance Company</v>
          </cell>
          <cell r="B110">
            <v>158730</v>
          </cell>
          <cell r="C110" t="str">
            <v>A</v>
          </cell>
          <cell r="D110">
            <v>0</v>
          </cell>
          <cell r="F110">
            <v>60000</v>
          </cell>
          <cell r="G110">
            <v>36</v>
          </cell>
          <cell r="K110">
            <v>0</v>
          </cell>
          <cell r="L110">
            <v>0</v>
          </cell>
          <cell r="N110">
            <v>0</v>
          </cell>
          <cell r="P110">
            <v>0</v>
          </cell>
          <cell r="R110">
            <v>0</v>
          </cell>
          <cell r="S110">
            <v>0</v>
          </cell>
          <cell r="V110">
            <v>0</v>
          </cell>
          <cell r="Y110">
            <v>0</v>
          </cell>
          <cell r="AB110">
            <v>2</v>
          </cell>
          <cell r="AC110">
            <v>0</v>
          </cell>
          <cell r="AE110">
            <v>1</v>
          </cell>
          <cell r="AF110">
            <v>1000</v>
          </cell>
          <cell r="AG110">
            <v>0</v>
          </cell>
          <cell r="AI110">
            <v>0</v>
          </cell>
          <cell r="AK110">
            <v>0</v>
          </cell>
          <cell r="AP110">
            <v>1</v>
          </cell>
          <cell r="AQ110">
            <v>2</v>
          </cell>
          <cell r="AR110">
            <v>0</v>
          </cell>
          <cell r="AS110">
            <v>1</v>
          </cell>
          <cell r="AT110">
            <v>1</v>
          </cell>
          <cell r="AU110">
            <v>0</v>
          </cell>
          <cell r="AV110">
            <v>0</v>
          </cell>
          <cell r="AW110">
            <v>0</v>
          </cell>
          <cell r="AX110">
            <v>1</v>
          </cell>
          <cell r="AY110">
            <v>0</v>
          </cell>
          <cell r="AZ110">
            <v>0</v>
          </cell>
        </row>
        <row r="111">
          <cell r="A111" t="str">
            <v>Great West Life Assurance Company, The</v>
          </cell>
          <cell r="B111">
            <v>9937000</v>
          </cell>
          <cell r="C111" t="str">
            <v>A</v>
          </cell>
          <cell r="AK111">
            <v>0</v>
          </cell>
          <cell r="AP111">
            <v>0</v>
          </cell>
          <cell r="AQ111">
            <v>6</v>
          </cell>
          <cell r="AR111">
            <v>0</v>
          </cell>
          <cell r="AS111">
            <v>1</v>
          </cell>
          <cell r="AT111">
            <v>1</v>
          </cell>
          <cell r="AU111">
            <v>0</v>
          </cell>
          <cell r="AV111">
            <v>0</v>
          </cell>
          <cell r="AW111">
            <v>0</v>
          </cell>
          <cell r="AX111">
            <v>0</v>
          </cell>
          <cell r="AY111">
            <v>0</v>
          </cell>
          <cell r="AZ111">
            <v>0</v>
          </cell>
        </row>
        <row r="112">
          <cell r="A112" t="str">
            <v>Greystone Managed Investments Inc.</v>
          </cell>
          <cell r="B112">
            <v>30000</v>
          </cell>
          <cell r="C112" t="str">
            <v>A</v>
          </cell>
          <cell r="D112">
            <v>1</v>
          </cell>
          <cell r="E112">
            <v>16000</v>
          </cell>
          <cell r="L112">
            <v>0</v>
          </cell>
          <cell r="N112">
            <v>0</v>
          </cell>
          <cell r="P112">
            <v>0</v>
          </cell>
          <cell r="R112">
            <v>0</v>
          </cell>
          <cell r="S112">
            <v>0</v>
          </cell>
          <cell r="V112">
            <v>0</v>
          </cell>
          <cell r="Y112">
            <v>0</v>
          </cell>
          <cell r="AB112">
            <v>0</v>
          </cell>
          <cell r="AC112">
            <v>0</v>
          </cell>
          <cell r="AE112">
            <v>0</v>
          </cell>
          <cell r="AG112">
            <v>0</v>
          </cell>
          <cell r="AI112">
            <v>0</v>
          </cell>
          <cell r="AK112">
            <v>0</v>
          </cell>
          <cell r="AP112">
            <v>0</v>
          </cell>
          <cell r="AQ112">
            <v>1</v>
          </cell>
          <cell r="AR112">
            <v>0</v>
          </cell>
          <cell r="AS112">
            <v>1</v>
          </cell>
          <cell r="AT112">
            <v>1</v>
          </cell>
          <cell r="AU112">
            <v>0</v>
          </cell>
          <cell r="AV112">
            <v>0</v>
          </cell>
          <cell r="AW112">
            <v>0</v>
          </cell>
          <cell r="AX112">
            <v>0</v>
          </cell>
          <cell r="AY112">
            <v>0</v>
          </cell>
          <cell r="AZ112">
            <v>0</v>
          </cell>
        </row>
        <row r="113">
          <cell r="A113" t="str">
            <v>GrowthWorks Capital Ltd.</v>
          </cell>
          <cell r="B113">
            <v>2617</v>
          </cell>
          <cell r="C113" t="str">
            <v>A</v>
          </cell>
          <cell r="D113">
            <v>0</v>
          </cell>
          <cell r="I113">
            <v>550</v>
          </cell>
          <cell r="J113">
            <v>6600</v>
          </cell>
          <cell r="L113">
            <v>0</v>
          </cell>
          <cell r="N113">
            <v>1</v>
          </cell>
          <cell r="P113">
            <v>0</v>
          </cell>
          <cell r="R113">
            <v>1</v>
          </cell>
          <cell r="S113">
            <v>0</v>
          </cell>
          <cell r="V113">
            <v>0</v>
          </cell>
          <cell r="Y113">
            <v>1</v>
          </cell>
          <cell r="AA113">
            <v>500</v>
          </cell>
          <cell r="AB113">
            <v>0</v>
          </cell>
          <cell r="AC113">
            <v>1</v>
          </cell>
          <cell r="AE113">
            <v>1</v>
          </cell>
          <cell r="AG113">
            <v>0</v>
          </cell>
          <cell r="AI113">
            <v>0</v>
          </cell>
          <cell r="AK113">
            <v>0</v>
          </cell>
          <cell r="AP113">
            <v>0</v>
          </cell>
          <cell r="AQ113">
            <v>1</v>
          </cell>
          <cell r="AR113">
            <v>0</v>
          </cell>
          <cell r="AS113">
            <v>1</v>
          </cell>
          <cell r="AT113">
            <v>1</v>
          </cell>
          <cell r="AU113">
            <v>0</v>
          </cell>
          <cell r="AV113">
            <v>1</v>
          </cell>
          <cell r="AW113">
            <v>1</v>
          </cell>
          <cell r="AX113">
            <v>0</v>
          </cell>
          <cell r="AY113">
            <v>0</v>
          </cell>
          <cell r="AZ113">
            <v>0</v>
          </cell>
        </row>
        <row r="114">
          <cell r="A114" t="str">
            <v>Guardian Capital Group Limited</v>
          </cell>
          <cell r="B114">
            <v>37922</v>
          </cell>
          <cell r="C114" t="str">
            <v>A</v>
          </cell>
          <cell r="D114">
            <v>0</v>
          </cell>
          <cell r="L114">
            <v>0</v>
          </cell>
          <cell r="N114">
            <v>0</v>
          </cell>
          <cell r="P114">
            <v>0</v>
          </cell>
          <cell r="R114">
            <v>0</v>
          </cell>
          <cell r="S114">
            <v>0</v>
          </cell>
          <cell r="V114">
            <v>0</v>
          </cell>
          <cell r="Y114">
            <v>0</v>
          </cell>
          <cell r="AB114">
            <v>0</v>
          </cell>
          <cell r="AC114">
            <v>0</v>
          </cell>
          <cell r="AE114">
            <v>0</v>
          </cell>
          <cell r="AG114">
            <v>0</v>
          </cell>
          <cell r="AI114">
            <v>0</v>
          </cell>
          <cell r="AK114">
            <v>0</v>
          </cell>
          <cell r="AP114">
            <v>0</v>
          </cell>
          <cell r="AQ114">
            <v>1</v>
          </cell>
          <cell r="AR114">
            <v>0</v>
          </cell>
          <cell r="AS114">
            <v>1</v>
          </cell>
          <cell r="AT114">
            <v>1</v>
          </cell>
          <cell r="AU114">
            <v>0</v>
          </cell>
          <cell r="AV114">
            <v>0</v>
          </cell>
          <cell r="AW114">
            <v>0</v>
          </cell>
          <cell r="AX114">
            <v>0</v>
          </cell>
          <cell r="AY114">
            <v>0</v>
          </cell>
          <cell r="AZ114">
            <v>0</v>
          </cell>
        </row>
        <row r="115">
          <cell r="A115" t="str">
            <v>H.W. Siebens Charitable Foundation</v>
          </cell>
          <cell r="B115">
            <v>33783</v>
          </cell>
          <cell r="C115" t="str">
            <v>A</v>
          </cell>
          <cell r="D115">
            <v>1</v>
          </cell>
          <cell r="E115">
            <v>86100</v>
          </cell>
          <cell r="L115">
            <v>0</v>
          </cell>
          <cell r="N115">
            <v>1</v>
          </cell>
          <cell r="O115">
            <v>1320</v>
          </cell>
          <cell r="R115">
            <v>0</v>
          </cell>
          <cell r="S115">
            <v>0</v>
          </cell>
          <cell r="V115">
            <v>0</v>
          </cell>
          <cell r="Y115">
            <v>0</v>
          </cell>
          <cell r="AB115">
            <v>0</v>
          </cell>
          <cell r="AC115">
            <v>0</v>
          </cell>
          <cell r="AE115">
            <v>0</v>
          </cell>
          <cell r="AG115">
            <v>0</v>
          </cell>
          <cell r="AI115">
            <v>0</v>
          </cell>
          <cell r="AK115">
            <v>0</v>
          </cell>
          <cell r="AP115">
            <v>0</v>
          </cell>
          <cell r="AQ115">
            <v>1</v>
          </cell>
          <cell r="AR115">
            <v>0</v>
          </cell>
          <cell r="AS115">
            <v>1</v>
          </cell>
          <cell r="AT115">
            <v>1</v>
          </cell>
          <cell r="AU115">
            <v>0</v>
          </cell>
          <cell r="AV115">
            <v>0</v>
          </cell>
          <cell r="AW115">
            <v>0</v>
          </cell>
          <cell r="AX115">
            <v>0</v>
          </cell>
          <cell r="AY115">
            <v>0</v>
          </cell>
          <cell r="AZ115">
            <v>0</v>
          </cell>
        </row>
        <row r="116">
          <cell r="A116" t="str">
            <v>Hallmark Canada</v>
          </cell>
          <cell r="B116">
            <v>233774</v>
          </cell>
          <cell r="C116" t="str">
            <v>A</v>
          </cell>
          <cell r="D116">
            <v>0</v>
          </cell>
          <cell r="F116">
            <v>50000</v>
          </cell>
          <cell r="G116">
            <v>36</v>
          </cell>
          <cell r="H116">
            <v>90000</v>
          </cell>
          <cell r="L116">
            <v>1</v>
          </cell>
          <cell r="M116">
            <v>1344</v>
          </cell>
          <cell r="N116">
            <v>1</v>
          </cell>
          <cell r="P116">
            <v>0</v>
          </cell>
          <cell r="R116">
            <v>1</v>
          </cell>
          <cell r="S116">
            <v>1</v>
          </cell>
          <cell r="T116">
            <v>6500</v>
          </cell>
          <cell r="U116">
            <v>3500</v>
          </cell>
          <cell r="V116">
            <v>0</v>
          </cell>
          <cell r="Y116">
            <v>0</v>
          </cell>
          <cell r="AB116">
            <v>2</v>
          </cell>
          <cell r="AC116">
            <v>1</v>
          </cell>
          <cell r="AD116">
            <v>2000</v>
          </cell>
          <cell r="AE116">
            <v>1</v>
          </cell>
          <cell r="AF116">
            <v>1700</v>
          </cell>
          <cell r="AG116">
            <v>1</v>
          </cell>
          <cell r="AH116">
            <v>2500</v>
          </cell>
          <cell r="AI116">
            <v>0</v>
          </cell>
          <cell r="AK116">
            <v>0</v>
          </cell>
          <cell r="AP116">
            <v>1</v>
          </cell>
          <cell r="AQ116">
            <v>2</v>
          </cell>
          <cell r="AR116">
            <v>0</v>
          </cell>
          <cell r="AS116">
            <v>1</v>
          </cell>
          <cell r="AT116">
            <v>1</v>
          </cell>
          <cell r="AU116">
            <v>0</v>
          </cell>
          <cell r="AV116">
            <v>0</v>
          </cell>
          <cell r="AW116">
            <v>1</v>
          </cell>
          <cell r="AX116">
            <v>1</v>
          </cell>
          <cell r="AY116">
            <v>0</v>
          </cell>
          <cell r="AZ116">
            <v>0</v>
          </cell>
        </row>
        <row r="117">
          <cell r="A117" t="str">
            <v>Harlequin Enterprises Ltd.</v>
          </cell>
          <cell r="B117">
            <v>584924</v>
          </cell>
          <cell r="C117" t="str">
            <v>A</v>
          </cell>
          <cell r="D117">
            <v>0</v>
          </cell>
          <cell r="F117">
            <v>47000</v>
          </cell>
          <cell r="G117">
            <v>48</v>
          </cell>
          <cell r="L117">
            <v>1</v>
          </cell>
          <cell r="N117">
            <v>1</v>
          </cell>
          <cell r="O117">
            <v>840</v>
          </cell>
          <cell r="P117">
            <v>0</v>
          </cell>
          <cell r="R117">
            <v>1</v>
          </cell>
          <cell r="S117">
            <v>1</v>
          </cell>
          <cell r="T117">
            <v>1000</v>
          </cell>
          <cell r="U117">
            <v>1500</v>
          </cell>
          <cell r="V117">
            <v>0</v>
          </cell>
          <cell r="Y117">
            <v>1</v>
          </cell>
          <cell r="Z117">
            <v>1000</v>
          </cell>
          <cell r="AA117">
            <v>1500</v>
          </cell>
          <cell r="AB117">
            <v>2</v>
          </cell>
          <cell r="AC117">
            <v>1</v>
          </cell>
          <cell r="AE117">
            <v>1</v>
          </cell>
          <cell r="AG117">
            <v>0</v>
          </cell>
          <cell r="AI117">
            <v>1</v>
          </cell>
          <cell r="AJ117">
            <v>1500</v>
          </cell>
          <cell r="AK117">
            <v>0</v>
          </cell>
          <cell r="AP117">
            <v>1</v>
          </cell>
          <cell r="AQ117">
            <v>3</v>
          </cell>
          <cell r="AR117">
            <v>0</v>
          </cell>
          <cell r="AS117">
            <v>1</v>
          </cell>
          <cell r="AT117">
            <v>1</v>
          </cell>
          <cell r="AU117">
            <v>0</v>
          </cell>
          <cell r="AV117">
            <v>0</v>
          </cell>
          <cell r="AW117">
            <v>1</v>
          </cell>
          <cell r="AX117">
            <v>1</v>
          </cell>
          <cell r="AY117">
            <v>0</v>
          </cell>
          <cell r="AZ117">
            <v>0</v>
          </cell>
        </row>
        <row r="118">
          <cell r="A118" t="str">
            <v>Haworth Inc. (Canada)</v>
          </cell>
          <cell r="B118">
            <v>181470.1</v>
          </cell>
          <cell r="C118" t="str">
            <v>A</v>
          </cell>
          <cell r="D118">
            <v>1</v>
          </cell>
          <cell r="E118">
            <v>6000</v>
          </cell>
          <cell r="I118">
            <v>750</v>
          </cell>
          <cell r="J118">
            <v>9000</v>
          </cell>
          <cell r="L118">
            <v>1</v>
          </cell>
          <cell r="N118">
            <v>0</v>
          </cell>
          <cell r="P118">
            <v>0</v>
          </cell>
          <cell r="R118">
            <v>1</v>
          </cell>
          <cell r="S118">
            <v>1</v>
          </cell>
          <cell r="U118">
            <v>6000</v>
          </cell>
          <cell r="V118">
            <v>0</v>
          </cell>
          <cell r="Y118">
            <v>0</v>
          </cell>
          <cell r="AB118">
            <v>0</v>
          </cell>
          <cell r="AC118">
            <v>0</v>
          </cell>
          <cell r="AE118">
            <v>0</v>
          </cell>
          <cell r="AG118">
            <v>1</v>
          </cell>
          <cell r="AH118">
            <v>5000</v>
          </cell>
          <cell r="AI118">
            <v>0</v>
          </cell>
          <cell r="AK118">
            <v>0</v>
          </cell>
          <cell r="AP118">
            <v>0</v>
          </cell>
          <cell r="AQ118">
            <v>2</v>
          </cell>
          <cell r="AR118">
            <v>0</v>
          </cell>
          <cell r="AS118">
            <v>1</v>
          </cell>
          <cell r="AT118">
            <v>1</v>
          </cell>
          <cell r="AU118">
            <v>0</v>
          </cell>
          <cell r="AV118">
            <v>1</v>
          </cell>
          <cell r="AW118">
            <v>1</v>
          </cell>
          <cell r="AX118">
            <v>0</v>
          </cell>
          <cell r="AY118">
            <v>0</v>
          </cell>
          <cell r="AZ118">
            <v>0</v>
          </cell>
        </row>
        <row r="119">
          <cell r="A119" t="str">
            <v>Highstreet Asset Management Inc.</v>
          </cell>
          <cell r="B119">
            <v>3960</v>
          </cell>
          <cell r="C119" t="str">
            <v>A</v>
          </cell>
          <cell r="D119">
            <v>0</v>
          </cell>
          <cell r="L119">
            <v>0</v>
          </cell>
          <cell r="N119">
            <v>0</v>
          </cell>
          <cell r="P119">
            <v>0</v>
          </cell>
          <cell r="R119">
            <v>0</v>
          </cell>
          <cell r="S119">
            <v>0</v>
          </cell>
          <cell r="V119">
            <v>0</v>
          </cell>
          <cell r="Y119">
            <v>0</v>
          </cell>
          <cell r="AB119">
            <v>0</v>
          </cell>
          <cell r="AC119">
            <v>0</v>
          </cell>
          <cell r="AE119">
            <v>0</v>
          </cell>
          <cell r="AG119">
            <v>0</v>
          </cell>
          <cell r="AI119">
            <v>0</v>
          </cell>
          <cell r="AK119">
            <v>0</v>
          </cell>
          <cell r="AP119">
            <v>0</v>
          </cell>
          <cell r="AQ119">
            <v>1</v>
          </cell>
          <cell r="AR119">
            <v>0</v>
          </cell>
          <cell r="AS119">
            <v>1</v>
          </cell>
          <cell r="AT119">
            <v>1</v>
          </cell>
          <cell r="AU119">
            <v>0</v>
          </cell>
          <cell r="AV119">
            <v>0</v>
          </cell>
          <cell r="AW119">
            <v>0</v>
          </cell>
          <cell r="AX119">
            <v>0</v>
          </cell>
          <cell r="AY119">
            <v>0</v>
          </cell>
          <cell r="AZ119">
            <v>0</v>
          </cell>
        </row>
        <row r="120">
          <cell r="A120" t="str">
            <v>HSBC Bank Canada</v>
          </cell>
          <cell r="B120">
            <v>1997000</v>
          </cell>
          <cell r="C120" t="str">
            <v>A</v>
          </cell>
          <cell r="D120">
            <v>0</v>
          </cell>
          <cell r="F120">
            <v>63000</v>
          </cell>
          <cell r="G120">
            <v>48</v>
          </cell>
          <cell r="H120">
            <v>100000</v>
          </cell>
          <cell r="K120">
            <v>1500</v>
          </cell>
          <cell r="L120">
            <v>1</v>
          </cell>
          <cell r="M120">
            <v>4000</v>
          </cell>
          <cell r="N120">
            <v>1</v>
          </cell>
          <cell r="O120">
            <v>3200</v>
          </cell>
          <cell r="P120">
            <v>0</v>
          </cell>
          <cell r="R120">
            <v>2</v>
          </cell>
          <cell r="S120">
            <v>0</v>
          </cell>
          <cell r="T120">
            <v>3500</v>
          </cell>
          <cell r="U120">
            <v>2500</v>
          </cell>
          <cell r="V120">
            <v>1</v>
          </cell>
          <cell r="W120">
            <v>3500</v>
          </cell>
          <cell r="X120">
            <v>2500</v>
          </cell>
          <cell r="Y120">
            <v>1</v>
          </cell>
          <cell r="Z120">
            <v>3500</v>
          </cell>
          <cell r="AA120">
            <v>2500</v>
          </cell>
          <cell r="AB120">
            <v>2</v>
          </cell>
          <cell r="AC120">
            <v>1</v>
          </cell>
          <cell r="AE120">
            <v>1</v>
          </cell>
          <cell r="AF120">
            <v>900</v>
          </cell>
          <cell r="AG120">
            <v>1</v>
          </cell>
          <cell r="AH120">
            <v>5000</v>
          </cell>
          <cell r="AI120">
            <v>0</v>
          </cell>
          <cell r="AK120">
            <v>0</v>
          </cell>
          <cell r="AP120">
            <v>1</v>
          </cell>
          <cell r="AQ120">
            <v>4</v>
          </cell>
          <cell r="AR120">
            <v>0</v>
          </cell>
          <cell r="AS120">
            <v>1</v>
          </cell>
          <cell r="AT120">
            <v>1</v>
          </cell>
          <cell r="AU120">
            <v>0</v>
          </cell>
          <cell r="AV120">
            <v>0</v>
          </cell>
          <cell r="AW120">
            <v>1</v>
          </cell>
          <cell r="AX120">
            <v>1</v>
          </cell>
          <cell r="AY120">
            <v>1</v>
          </cell>
          <cell r="AZ120">
            <v>0</v>
          </cell>
        </row>
        <row r="121">
          <cell r="A121" t="str">
            <v>Hudson's Bay Company</v>
          </cell>
          <cell r="B121">
            <v>7400051</v>
          </cell>
          <cell r="C121" t="str">
            <v>A</v>
          </cell>
          <cell r="AP121">
            <v>0</v>
          </cell>
          <cell r="AQ121">
            <v>6</v>
          </cell>
          <cell r="AR121">
            <v>0</v>
          </cell>
          <cell r="AS121">
            <v>1</v>
          </cell>
          <cell r="AT121">
            <v>0</v>
          </cell>
          <cell r="AU121">
            <v>0</v>
          </cell>
          <cell r="AV121">
            <v>0</v>
          </cell>
          <cell r="AW121">
            <v>0</v>
          </cell>
          <cell r="AX121">
            <v>0</v>
          </cell>
          <cell r="AY121">
            <v>0</v>
          </cell>
          <cell r="AZ121">
            <v>0</v>
          </cell>
        </row>
        <row r="122">
          <cell r="A122" t="str">
            <v>Husky Energy Inc.</v>
          </cell>
          <cell r="B122">
            <v>7658000</v>
          </cell>
          <cell r="C122" t="str">
            <v>A</v>
          </cell>
          <cell r="D122">
            <v>0</v>
          </cell>
          <cell r="I122">
            <v>1500</v>
          </cell>
          <cell r="J122">
            <v>18000</v>
          </cell>
          <cell r="N122">
            <v>1</v>
          </cell>
          <cell r="O122">
            <v>4687</v>
          </cell>
          <cell r="R122">
            <v>2</v>
          </cell>
          <cell r="S122">
            <v>0</v>
          </cell>
          <cell r="V122">
            <v>1</v>
          </cell>
          <cell r="X122">
            <v>1780</v>
          </cell>
          <cell r="Y122">
            <v>1</v>
          </cell>
          <cell r="AA122">
            <v>240</v>
          </cell>
          <cell r="AB122">
            <v>0</v>
          </cell>
          <cell r="AE122">
            <v>0</v>
          </cell>
          <cell r="AG122">
            <v>0</v>
          </cell>
          <cell r="AI122">
            <v>0</v>
          </cell>
          <cell r="AP122">
            <v>0</v>
          </cell>
          <cell r="AQ122">
            <v>6</v>
          </cell>
          <cell r="AR122">
            <v>0</v>
          </cell>
          <cell r="AS122">
            <v>1</v>
          </cell>
          <cell r="AT122">
            <v>1</v>
          </cell>
          <cell r="AU122">
            <v>0</v>
          </cell>
          <cell r="AV122">
            <v>1</v>
          </cell>
          <cell r="AW122">
            <v>1</v>
          </cell>
          <cell r="AX122">
            <v>0</v>
          </cell>
          <cell r="AY122">
            <v>0</v>
          </cell>
          <cell r="AZ122">
            <v>0</v>
          </cell>
        </row>
        <row r="123">
          <cell r="A123" t="str">
            <v>Husky Injection Molding Systems Ltd.</v>
          </cell>
          <cell r="B123">
            <v>1147949</v>
          </cell>
          <cell r="C123" t="str">
            <v>A</v>
          </cell>
          <cell r="D123">
            <v>0</v>
          </cell>
          <cell r="F123">
            <v>45000</v>
          </cell>
          <cell r="G123">
            <v>36</v>
          </cell>
          <cell r="I123">
            <v>0</v>
          </cell>
          <cell r="L123">
            <v>0</v>
          </cell>
          <cell r="N123">
            <v>0</v>
          </cell>
          <cell r="P123">
            <v>1</v>
          </cell>
          <cell r="R123">
            <v>0</v>
          </cell>
          <cell r="S123">
            <v>0</v>
          </cell>
          <cell r="V123">
            <v>0</v>
          </cell>
          <cell r="Y123">
            <v>0</v>
          </cell>
          <cell r="AB123">
            <v>0</v>
          </cell>
          <cell r="AC123">
            <v>0</v>
          </cell>
          <cell r="AE123">
            <v>0</v>
          </cell>
          <cell r="AG123">
            <v>0</v>
          </cell>
          <cell r="AI123">
            <v>0</v>
          </cell>
          <cell r="AK123">
            <v>0</v>
          </cell>
          <cell r="AP123">
            <v>1</v>
          </cell>
          <cell r="AQ123">
            <v>4</v>
          </cell>
          <cell r="AR123">
            <v>0</v>
          </cell>
          <cell r="AS123">
            <v>1</v>
          </cell>
          <cell r="AT123">
            <v>1</v>
          </cell>
          <cell r="AU123">
            <v>0</v>
          </cell>
          <cell r="AV123">
            <v>0</v>
          </cell>
          <cell r="AW123">
            <v>0</v>
          </cell>
          <cell r="AX123">
            <v>0</v>
          </cell>
          <cell r="AY123">
            <v>0</v>
          </cell>
          <cell r="AZ123">
            <v>0</v>
          </cell>
        </row>
        <row r="124">
          <cell r="A124" t="str">
            <v>Hydro-Québec</v>
          </cell>
          <cell r="B124">
            <v>11425000</v>
          </cell>
          <cell r="C124" t="str">
            <v>A</v>
          </cell>
          <cell r="D124">
            <v>1</v>
          </cell>
          <cell r="E124">
            <v>15500</v>
          </cell>
          <cell r="F124">
            <v>56000</v>
          </cell>
          <cell r="G124">
            <v>24</v>
          </cell>
          <cell r="H124">
            <v>100000</v>
          </cell>
          <cell r="I124">
            <v>0</v>
          </cell>
          <cell r="K124">
            <v>1025</v>
          </cell>
          <cell r="L124">
            <v>0</v>
          </cell>
          <cell r="N124">
            <v>1</v>
          </cell>
          <cell r="O124">
            <v>1680</v>
          </cell>
          <cell r="P124">
            <v>1</v>
          </cell>
          <cell r="R124">
            <v>0</v>
          </cell>
          <cell r="S124">
            <v>0</v>
          </cell>
          <cell r="V124">
            <v>0</v>
          </cell>
          <cell r="Y124">
            <v>0</v>
          </cell>
          <cell r="AB124">
            <v>2</v>
          </cell>
          <cell r="AC124">
            <v>0</v>
          </cell>
          <cell r="AE124">
            <v>1</v>
          </cell>
          <cell r="AG124">
            <v>0</v>
          </cell>
          <cell r="AI124">
            <v>0</v>
          </cell>
          <cell r="AK124">
            <v>0</v>
          </cell>
          <cell r="AP124">
            <v>1</v>
          </cell>
          <cell r="AQ124">
            <v>6</v>
          </cell>
          <cell r="AR124">
            <v>0</v>
          </cell>
          <cell r="AS124">
            <v>1</v>
          </cell>
          <cell r="AT124">
            <v>1</v>
          </cell>
          <cell r="AU124">
            <v>0</v>
          </cell>
          <cell r="AV124">
            <v>0</v>
          </cell>
          <cell r="AW124">
            <v>0</v>
          </cell>
          <cell r="AX124">
            <v>1</v>
          </cell>
          <cell r="AY124">
            <v>1</v>
          </cell>
          <cell r="AZ124">
            <v>0</v>
          </cell>
        </row>
        <row r="125">
          <cell r="A125" t="str">
            <v>IBM Canada Ltd.</v>
          </cell>
          <cell r="B125">
            <v>9000000</v>
          </cell>
          <cell r="C125" t="str">
            <v>A</v>
          </cell>
          <cell r="D125">
            <v>0</v>
          </cell>
          <cell r="L125">
            <v>0</v>
          </cell>
          <cell r="N125">
            <v>0</v>
          </cell>
          <cell r="P125">
            <v>0</v>
          </cell>
          <cell r="R125">
            <v>1</v>
          </cell>
          <cell r="S125">
            <v>1</v>
          </cell>
          <cell r="U125">
            <v>5000</v>
          </cell>
          <cell r="V125">
            <v>0</v>
          </cell>
          <cell r="Y125">
            <v>0</v>
          </cell>
          <cell r="AB125">
            <v>2</v>
          </cell>
          <cell r="AC125">
            <v>0</v>
          </cell>
          <cell r="AE125">
            <v>1</v>
          </cell>
          <cell r="AF125">
            <v>5000</v>
          </cell>
          <cell r="AG125">
            <v>1</v>
          </cell>
          <cell r="AH125">
            <v>5000</v>
          </cell>
          <cell r="AI125">
            <v>0</v>
          </cell>
          <cell r="AK125">
            <v>0</v>
          </cell>
          <cell r="AP125">
            <v>0</v>
          </cell>
          <cell r="AQ125">
            <v>6</v>
          </cell>
          <cell r="AR125">
            <v>0</v>
          </cell>
          <cell r="AS125">
            <v>1</v>
          </cell>
          <cell r="AT125">
            <v>1</v>
          </cell>
          <cell r="AU125">
            <v>0</v>
          </cell>
          <cell r="AV125">
            <v>0</v>
          </cell>
          <cell r="AW125">
            <v>1</v>
          </cell>
          <cell r="AX125">
            <v>1</v>
          </cell>
          <cell r="AY125">
            <v>0</v>
          </cell>
          <cell r="AZ125">
            <v>0</v>
          </cell>
        </row>
        <row r="126">
          <cell r="A126" t="str">
            <v>Ikon Office Solutions</v>
          </cell>
          <cell r="B126">
            <v>294033</v>
          </cell>
          <cell r="C126" t="str">
            <v>A</v>
          </cell>
          <cell r="D126">
            <v>0</v>
          </cell>
          <cell r="L126">
            <v>0</v>
          </cell>
          <cell r="N126">
            <v>0</v>
          </cell>
          <cell r="P126">
            <v>0</v>
          </cell>
          <cell r="R126">
            <v>0</v>
          </cell>
          <cell r="S126">
            <v>0</v>
          </cell>
          <cell r="V126">
            <v>0</v>
          </cell>
          <cell r="Y126">
            <v>0</v>
          </cell>
          <cell r="AB126">
            <v>0</v>
          </cell>
          <cell r="AC126">
            <v>0</v>
          </cell>
          <cell r="AE126">
            <v>0</v>
          </cell>
          <cell r="AG126">
            <v>0</v>
          </cell>
          <cell r="AI126">
            <v>0</v>
          </cell>
          <cell r="AK126">
            <v>0</v>
          </cell>
          <cell r="AP126">
            <v>0</v>
          </cell>
          <cell r="AQ126">
            <v>2</v>
          </cell>
          <cell r="AR126">
            <v>0</v>
          </cell>
          <cell r="AS126">
            <v>1</v>
          </cell>
          <cell r="AT126">
            <v>1</v>
          </cell>
          <cell r="AU126">
            <v>0</v>
          </cell>
          <cell r="AV126">
            <v>0</v>
          </cell>
          <cell r="AW126">
            <v>0</v>
          </cell>
          <cell r="AX126">
            <v>0</v>
          </cell>
          <cell r="AY126">
            <v>0</v>
          </cell>
          <cell r="AZ126">
            <v>0</v>
          </cell>
        </row>
        <row r="127">
          <cell r="A127" t="str">
            <v>Imperial Oil Limited</v>
          </cell>
          <cell r="B127">
            <v>19208000</v>
          </cell>
          <cell r="C127" t="str">
            <v>A</v>
          </cell>
          <cell r="D127">
            <v>1</v>
          </cell>
          <cell r="E127">
            <v>90000</v>
          </cell>
          <cell r="L127">
            <v>0</v>
          </cell>
          <cell r="N127">
            <v>0</v>
          </cell>
          <cell r="P127">
            <v>1</v>
          </cell>
          <cell r="R127">
            <v>1</v>
          </cell>
          <cell r="S127">
            <v>1</v>
          </cell>
          <cell r="U127">
            <v>14000</v>
          </cell>
          <cell r="V127">
            <v>0</v>
          </cell>
          <cell r="Y127">
            <v>0</v>
          </cell>
          <cell r="AB127">
            <v>0</v>
          </cell>
          <cell r="AC127">
            <v>0</v>
          </cell>
          <cell r="AE127">
            <v>0</v>
          </cell>
          <cell r="AG127">
            <v>0</v>
          </cell>
          <cell r="AI127">
            <v>0</v>
          </cell>
          <cell r="AK127">
            <v>0</v>
          </cell>
          <cell r="AP127">
            <v>0</v>
          </cell>
          <cell r="AQ127">
            <v>6</v>
          </cell>
          <cell r="AR127">
            <v>0</v>
          </cell>
          <cell r="AS127">
            <v>1</v>
          </cell>
          <cell r="AT127">
            <v>1</v>
          </cell>
          <cell r="AU127">
            <v>0</v>
          </cell>
          <cell r="AV127">
            <v>0</v>
          </cell>
          <cell r="AW127">
            <v>1</v>
          </cell>
          <cell r="AX127">
            <v>0</v>
          </cell>
          <cell r="AY127">
            <v>0</v>
          </cell>
          <cell r="AZ127">
            <v>0</v>
          </cell>
        </row>
        <row r="128">
          <cell r="A128" t="str">
            <v>Imperial Tobacco Canada Limited</v>
          </cell>
          <cell r="B128">
            <v>1994000</v>
          </cell>
          <cell r="C128" t="str">
            <v>A</v>
          </cell>
          <cell r="D128">
            <v>0</v>
          </cell>
          <cell r="F128">
            <v>51000</v>
          </cell>
          <cell r="G128">
            <v>36</v>
          </cell>
          <cell r="K128">
            <v>155</v>
          </cell>
          <cell r="L128">
            <v>1</v>
          </cell>
          <cell r="M128">
            <v>780</v>
          </cell>
          <cell r="N128">
            <v>0</v>
          </cell>
          <cell r="P128">
            <v>0</v>
          </cell>
          <cell r="R128">
            <v>3</v>
          </cell>
          <cell r="S128">
            <v>1</v>
          </cell>
          <cell r="U128">
            <v>8000</v>
          </cell>
          <cell r="V128">
            <v>1</v>
          </cell>
          <cell r="X128">
            <v>5000</v>
          </cell>
          <cell r="Y128">
            <v>1</v>
          </cell>
          <cell r="AA128">
            <v>2000</v>
          </cell>
          <cell r="AB128">
            <v>1</v>
          </cell>
          <cell r="AC128">
            <v>1</v>
          </cell>
          <cell r="AE128">
            <v>1</v>
          </cell>
          <cell r="AF128">
            <v>700</v>
          </cell>
          <cell r="AG128">
            <v>1</v>
          </cell>
          <cell r="AH128">
            <v>5000</v>
          </cell>
          <cell r="AI128">
            <v>0</v>
          </cell>
          <cell r="AK128">
            <v>0</v>
          </cell>
          <cell r="AM128">
            <v>0</v>
          </cell>
          <cell r="AP128">
            <v>1</v>
          </cell>
          <cell r="AQ128">
            <v>4</v>
          </cell>
          <cell r="AR128">
            <v>0</v>
          </cell>
          <cell r="AS128">
            <v>1</v>
          </cell>
          <cell r="AT128">
            <v>1</v>
          </cell>
          <cell r="AU128">
            <v>0</v>
          </cell>
          <cell r="AV128">
            <v>0</v>
          </cell>
          <cell r="AW128">
            <v>1</v>
          </cell>
          <cell r="AX128">
            <v>1</v>
          </cell>
          <cell r="AY128">
            <v>1</v>
          </cell>
          <cell r="AZ128">
            <v>0</v>
          </cell>
        </row>
        <row r="129">
          <cell r="A129" t="str">
            <v>Inco Limited</v>
          </cell>
          <cell r="B129">
            <v>3331549</v>
          </cell>
          <cell r="C129" t="str">
            <v>A</v>
          </cell>
          <cell r="D129">
            <v>1</v>
          </cell>
          <cell r="E129">
            <v>40000</v>
          </cell>
          <cell r="L129">
            <v>0</v>
          </cell>
          <cell r="N129">
            <v>0</v>
          </cell>
          <cell r="P129">
            <v>1</v>
          </cell>
          <cell r="R129">
            <v>1</v>
          </cell>
          <cell r="S129">
            <v>0</v>
          </cell>
          <cell r="V129">
            <v>1</v>
          </cell>
          <cell r="W129">
            <v>60000</v>
          </cell>
          <cell r="X129">
            <v>5000</v>
          </cell>
          <cell r="Y129">
            <v>0</v>
          </cell>
          <cell r="AB129">
            <v>2</v>
          </cell>
          <cell r="AC129">
            <v>0</v>
          </cell>
          <cell r="AE129">
            <v>1</v>
          </cell>
          <cell r="AG129">
            <v>1</v>
          </cell>
          <cell r="AH129">
            <v>10000</v>
          </cell>
          <cell r="AI129">
            <v>1</v>
          </cell>
          <cell r="AK129">
            <v>0</v>
          </cell>
          <cell r="AP129">
            <v>0</v>
          </cell>
          <cell r="AQ129">
            <v>5</v>
          </cell>
          <cell r="AR129">
            <v>0</v>
          </cell>
          <cell r="AS129">
            <v>1</v>
          </cell>
          <cell r="AT129">
            <v>1</v>
          </cell>
          <cell r="AU129">
            <v>0</v>
          </cell>
          <cell r="AV129">
            <v>0</v>
          </cell>
          <cell r="AW129">
            <v>1</v>
          </cell>
          <cell r="AX129">
            <v>1</v>
          </cell>
          <cell r="AY129">
            <v>0</v>
          </cell>
          <cell r="AZ129">
            <v>0</v>
          </cell>
        </row>
        <row r="130">
          <cell r="A130" t="str">
            <v>Independent Electricity Market Operator</v>
          </cell>
          <cell r="B130">
            <v>156198</v>
          </cell>
          <cell r="C130" t="str">
            <v>A</v>
          </cell>
          <cell r="D130">
            <v>1</v>
          </cell>
          <cell r="E130">
            <v>74409</v>
          </cell>
          <cell r="I130">
            <v>0</v>
          </cell>
          <cell r="K130">
            <v>0</v>
          </cell>
          <cell r="L130">
            <v>0</v>
          </cell>
          <cell r="N130">
            <v>0</v>
          </cell>
          <cell r="P130">
            <v>0</v>
          </cell>
          <cell r="R130">
            <v>0</v>
          </cell>
          <cell r="S130">
            <v>0</v>
          </cell>
          <cell r="V130">
            <v>0</v>
          </cell>
          <cell r="Y130">
            <v>0</v>
          </cell>
          <cell r="AB130">
            <v>0</v>
          </cell>
          <cell r="AC130">
            <v>0</v>
          </cell>
          <cell r="AE130">
            <v>1</v>
          </cell>
          <cell r="AF130">
            <v>1000</v>
          </cell>
          <cell r="AG130">
            <v>0</v>
          </cell>
          <cell r="AI130">
            <v>0</v>
          </cell>
          <cell r="AK130">
            <v>0</v>
          </cell>
          <cell r="AP130">
            <v>0</v>
          </cell>
          <cell r="AQ130">
            <v>2</v>
          </cell>
          <cell r="AR130">
            <v>0</v>
          </cell>
          <cell r="AS130">
            <v>1</v>
          </cell>
          <cell r="AT130">
            <v>1</v>
          </cell>
          <cell r="AU130">
            <v>0</v>
          </cell>
          <cell r="AV130">
            <v>0</v>
          </cell>
          <cell r="AW130">
            <v>0</v>
          </cell>
          <cell r="AX130">
            <v>0</v>
          </cell>
          <cell r="AY130">
            <v>0</v>
          </cell>
          <cell r="AZ130">
            <v>0</v>
          </cell>
        </row>
        <row r="131">
          <cell r="A131" t="str">
            <v>Independent Order of Foresters</v>
          </cell>
          <cell r="B131">
            <v>703550</v>
          </cell>
          <cell r="C131" t="str">
            <v>A</v>
          </cell>
          <cell r="D131">
            <v>0</v>
          </cell>
          <cell r="I131">
            <v>1427</v>
          </cell>
          <cell r="J131">
            <v>17124</v>
          </cell>
          <cell r="L131">
            <v>0</v>
          </cell>
          <cell r="N131">
            <v>0</v>
          </cell>
          <cell r="P131">
            <v>0</v>
          </cell>
          <cell r="R131">
            <v>1</v>
          </cell>
          <cell r="S131">
            <v>1</v>
          </cell>
          <cell r="U131">
            <v>5000</v>
          </cell>
          <cell r="V131">
            <v>0</v>
          </cell>
          <cell r="Y131">
            <v>0</v>
          </cell>
          <cell r="AB131">
            <v>1</v>
          </cell>
          <cell r="AC131">
            <v>1</v>
          </cell>
          <cell r="AE131">
            <v>0</v>
          </cell>
          <cell r="AG131">
            <v>0</v>
          </cell>
          <cell r="AI131">
            <v>0</v>
          </cell>
          <cell r="AK131">
            <v>0</v>
          </cell>
          <cell r="AP131">
            <v>0</v>
          </cell>
          <cell r="AQ131">
            <v>3</v>
          </cell>
          <cell r="AR131">
            <v>0</v>
          </cell>
          <cell r="AS131">
            <v>1</v>
          </cell>
          <cell r="AT131">
            <v>1</v>
          </cell>
          <cell r="AU131">
            <v>0</v>
          </cell>
          <cell r="AV131">
            <v>1</v>
          </cell>
          <cell r="AW131">
            <v>1</v>
          </cell>
          <cell r="AX131">
            <v>1</v>
          </cell>
          <cell r="AY131">
            <v>0</v>
          </cell>
          <cell r="AZ131">
            <v>0</v>
          </cell>
        </row>
        <row r="132">
          <cell r="A132" t="str">
            <v>Innova Exploration Ltd.</v>
          </cell>
          <cell r="B132">
            <v>23992</v>
          </cell>
          <cell r="C132" t="str">
            <v>A</v>
          </cell>
          <cell r="D132">
            <v>0</v>
          </cell>
          <cell r="N132">
            <v>1</v>
          </cell>
          <cell r="O132">
            <v>3660</v>
          </cell>
          <cell r="R132">
            <v>2</v>
          </cell>
          <cell r="S132">
            <v>0</v>
          </cell>
          <cell r="V132">
            <v>1</v>
          </cell>
          <cell r="X132">
            <v>840</v>
          </cell>
          <cell r="Y132">
            <v>1</v>
          </cell>
          <cell r="AA132">
            <v>1102</v>
          </cell>
          <cell r="AB132">
            <v>0</v>
          </cell>
          <cell r="AE132">
            <v>0</v>
          </cell>
          <cell r="AG132">
            <v>0</v>
          </cell>
          <cell r="AI132">
            <v>0</v>
          </cell>
          <cell r="AP132">
            <v>0</v>
          </cell>
          <cell r="AQ132">
            <v>1</v>
          </cell>
          <cell r="AR132">
            <v>0</v>
          </cell>
          <cell r="AS132">
            <v>1</v>
          </cell>
          <cell r="AT132">
            <v>1</v>
          </cell>
          <cell r="AU132">
            <v>0</v>
          </cell>
          <cell r="AV132">
            <v>0</v>
          </cell>
          <cell r="AW132">
            <v>1</v>
          </cell>
          <cell r="AX132">
            <v>0</v>
          </cell>
          <cell r="AY132">
            <v>0</v>
          </cell>
          <cell r="AZ132">
            <v>0</v>
          </cell>
        </row>
        <row r="133">
          <cell r="A133" t="str">
            <v>Innovatech Montréal</v>
          </cell>
          <cell r="B133">
            <v>7349</v>
          </cell>
          <cell r="C133" t="str">
            <v>A</v>
          </cell>
          <cell r="D133">
            <v>0</v>
          </cell>
          <cell r="I133">
            <v>600</v>
          </cell>
          <cell r="J133">
            <v>7200</v>
          </cell>
          <cell r="L133">
            <v>0</v>
          </cell>
          <cell r="N133">
            <v>1</v>
          </cell>
          <cell r="O133">
            <v>200</v>
          </cell>
          <cell r="P133">
            <v>0</v>
          </cell>
          <cell r="R133">
            <v>0</v>
          </cell>
          <cell r="S133">
            <v>0</v>
          </cell>
          <cell r="V133">
            <v>0</v>
          </cell>
          <cell r="Y133">
            <v>0</v>
          </cell>
          <cell r="AB133">
            <v>0</v>
          </cell>
          <cell r="AC133">
            <v>0</v>
          </cell>
          <cell r="AE133">
            <v>0</v>
          </cell>
          <cell r="AG133">
            <v>0</v>
          </cell>
          <cell r="AI133">
            <v>0</v>
          </cell>
          <cell r="AK133">
            <v>0</v>
          </cell>
          <cell r="AP133">
            <v>0</v>
          </cell>
          <cell r="AQ133">
            <v>1</v>
          </cell>
          <cell r="AR133">
            <v>0</v>
          </cell>
          <cell r="AS133">
            <v>1</v>
          </cell>
          <cell r="AT133">
            <v>1</v>
          </cell>
          <cell r="AU133">
            <v>0</v>
          </cell>
          <cell r="AV133">
            <v>1</v>
          </cell>
          <cell r="AW133">
            <v>0</v>
          </cell>
          <cell r="AX133">
            <v>0</v>
          </cell>
          <cell r="AY133">
            <v>0</v>
          </cell>
          <cell r="AZ133">
            <v>0</v>
          </cell>
        </row>
        <row r="134">
          <cell r="A134" t="str">
            <v>Insurance Corporation of British Columbia (ICBC)</v>
          </cell>
          <cell r="B134">
            <v>2859487</v>
          </cell>
          <cell r="C134" t="str">
            <v>A</v>
          </cell>
          <cell r="D134">
            <v>1</v>
          </cell>
          <cell r="E134">
            <v>18500</v>
          </cell>
          <cell r="L134">
            <v>0</v>
          </cell>
          <cell r="N134">
            <v>0</v>
          </cell>
          <cell r="P134">
            <v>0</v>
          </cell>
          <cell r="R134">
            <v>0</v>
          </cell>
          <cell r="S134">
            <v>0</v>
          </cell>
          <cell r="V134">
            <v>0</v>
          </cell>
          <cell r="Y134">
            <v>0</v>
          </cell>
          <cell r="AB134">
            <v>0</v>
          </cell>
          <cell r="AC134">
            <v>0</v>
          </cell>
          <cell r="AE134">
            <v>1</v>
          </cell>
          <cell r="AF134">
            <v>5000</v>
          </cell>
          <cell r="AG134">
            <v>0</v>
          </cell>
          <cell r="AI134">
            <v>0</v>
          </cell>
          <cell r="AK134">
            <v>0</v>
          </cell>
          <cell r="AP134">
            <v>0</v>
          </cell>
          <cell r="AQ134">
            <v>5</v>
          </cell>
          <cell r="AR134">
            <v>0</v>
          </cell>
          <cell r="AS134">
            <v>1</v>
          </cell>
          <cell r="AT134">
            <v>1</v>
          </cell>
          <cell r="AU134">
            <v>0</v>
          </cell>
          <cell r="AV134">
            <v>0</v>
          </cell>
          <cell r="AW134">
            <v>0</v>
          </cell>
          <cell r="AX134">
            <v>0</v>
          </cell>
          <cell r="AY134">
            <v>0</v>
          </cell>
          <cell r="AZ134">
            <v>0</v>
          </cell>
        </row>
        <row r="135">
          <cell r="A135" t="str">
            <v>Inter Pipeline Fund</v>
          </cell>
          <cell r="B135">
            <v>177940</v>
          </cell>
          <cell r="C135" t="str">
            <v>A</v>
          </cell>
          <cell r="D135">
            <v>0</v>
          </cell>
          <cell r="N135">
            <v>1</v>
          </cell>
          <cell r="O135">
            <v>4237</v>
          </cell>
          <cell r="R135">
            <v>2</v>
          </cell>
          <cell r="S135">
            <v>1</v>
          </cell>
          <cell r="U135">
            <v>2588</v>
          </cell>
          <cell r="V135">
            <v>1</v>
          </cell>
          <cell r="X135">
            <v>840</v>
          </cell>
          <cell r="Y135">
            <v>0</v>
          </cell>
          <cell r="AB135">
            <v>0</v>
          </cell>
          <cell r="AE135">
            <v>0</v>
          </cell>
          <cell r="AG135">
            <v>0</v>
          </cell>
          <cell r="AI135">
            <v>0</v>
          </cell>
          <cell r="AP135">
            <v>0</v>
          </cell>
          <cell r="AQ135">
            <v>2</v>
          </cell>
          <cell r="AR135">
            <v>0</v>
          </cell>
          <cell r="AS135">
            <v>1</v>
          </cell>
          <cell r="AT135">
            <v>1</v>
          </cell>
          <cell r="AU135">
            <v>0</v>
          </cell>
          <cell r="AV135">
            <v>0</v>
          </cell>
          <cell r="AW135">
            <v>1</v>
          </cell>
          <cell r="AX135">
            <v>0</v>
          </cell>
          <cell r="AY135">
            <v>0</v>
          </cell>
          <cell r="AZ135">
            <v>0</v>
          </cell>
        </row>
        <row r="136">
          <cell r="A136" t="str">
            <v>Intier Automotive Inc.</v>
          </cell>
          <cell r="B136">
            <v>6015139</v>
          </cell>
          <cell r="C136" t="str">
            <v>A</v>
          </cell>
          <cell r="D136">
            <v>0</v>
          </cell>
          <cell r="L136">
            <v>0</v>
          </cell>
          <cell r="N136">
            <v>0</v>
          </cell>
          <cell r="P136">
            <v>0</v>
          </cell>
          <cell r="R136">
            <v>0</v>
          </cell>
          <cell r="S136">
            <v>0</v>
          </cell>
          <cell r="V136">
            <v>0</v>
          </cell>
          <cell r="Y136">
            <v>0</v>
          </cell>
          <cell r="AB136">
            <v>0</v>
          </cell>
          <cell r="AC136">
            <v>0</v>
          </cell>
          <cell r="AE136">
            <v>0</v>
          </cell>
          <cell r="AG136">
            <v>0</v>
          </cell>
          <cell r="AK136">
            <v>0</v>
          </cell>
          <cell r="AP136">
            <v>0</v>
          </cell>
          <cell r="AQ136">
            <v>6</v>
          </cell>
          <cell r="AR136">
            <v>0</v>
          </cell>
          <cell r="AS136">
            <v>1</v>
          </cell>
          <cell r="AT136">
            <v>1</v>
          </cell>
          <cell r="AU136">
            <v>0</v>
          </cell>
          <cell r="AV136">
            <v>0</v>
          </cell>
          <cell r="AW136">
            <v>0</v>
          </cell>
          <cell r="AX136">
            <v>0</v>
          </cell>
          <cell r="AY136">
            <v>0</v>
          </cell>
          <cell r="AZ136">
            <v>0</v>
          </cell>
        </row>
        <row r="137">
          <cell r="A137" t="str">
            <v>INVISTA (Canada) Company</v>
          </cell>
          <cell r="B137">
            <v>1500000</v>
          </cell>
          <cell r="C137" t="str">
            <v>A</v>
          </cell>
          <cell r="D137">
            <v>0</v>
          </cell>
          <cell r="L137">
            <v>0</v>
          </cell>
          <cell r="N137">
            <v>0</v>
          </cell>
          <cell r="P137">
            <v>0</v>
          </cell>
          <cell r="R137">
            <v>0</v>
          </cell>
          <cell r="S137">
            <v>0</v>
          </cell>
          <cell r="V137">
            <v>0</v>
          </cell>
          <cell r="Y137">
            <v>0</v>
          </cell>
          <cell r="AB137">
            <v>0</v>
          </cell>
          <cell r="AC137">
            <v>0</v>
          </cell>
          <cell r="AE137">
            <v>0</v>
          </cell>
          <cell r="AG137">
            <v>0</v>
          </cell>
          <cell r="AI137">
            <v>1</v>
          </cell>
          <cell r="AJ137">
            <v>2190</v>
          </cell>
          <cell r="AK137">
            <v>0</v>
          </cell>
          <cell r="AP137">
            <v>0</v>
          </cell>
          <cell r="AQ137">
            <v>4</v>
          </cell>
          <cell r="AR137">
            <v>0</v>
          </cell>
          <cell r="AS137">
            <v>1</v>
          </cell>
          <cell r="AT137">
            <v>1</v>
          </cell>
          <cell r="AU137">
            <v>0</v>
          </cell>
          <cell r="AV137">
            <v>0</v>
          </cell>
          <cell r="AW137">
            <v>0</v>
          </cell>
          <cell r="AX137">
            <v>0</v>
          </cell>
          <cell r="AY137">
            <v>0</v>
          </cell>
          <cell r="AZ137">
            <v>0</v>
          </cell>
        </row>
        <row r="138">
          <cell r="A138" t="str">
            <v>KCP Income Fund</v>
          </cell>
          <cell r="B138">
            <v>265358</v>
          </cell>
          <cell r="C138" t="str">
            <v>A</v>
          </cell>
          <cell r="D138">
            <v>0</v>
          </cell>
          <cell r="I138">
            <v>1600</v>
          </cell>
          <cell r="J138">
            <v>19200</v>
          </cell>
          <cell r="L138">
            <v>0</v>
          </cell>
          <cell r="N138">
            <v>0</v>
          </cell>
          <cell r="P138">
            <v>0</v>
          </cell>
          <cell r="R138">
            <v>0</v>
          </cell>
          <cell r="S138">
            <v>0</v>
          </cell>
          <cell r="V138">
            <v>0</v>
          </cell>
          <cell r="Y138">
            <v>0</v>
          </cell>
          <cell r="AB138">
            <v>0</v>
          </cell>
          <cell r="AC138">
            <v>0</v>
          </cell>
          <cell r="AE138">
            <v>0</v>
          </cell>
          <cell r="AG138">
            <v>0</v>
          </cell>
          <cell r="AI138">
            <v>0</v>
          </cell>
          <cell r="AK138">
            <v>0</v>
          </cell>
          <cell r="AP138">
            <v>0</v>
          </cell>
          <cell r="AQ138">
            <v>2</v>
          </cell>
          <cell r="AR138">
            <v>0</v>
          </cell>
          <cell r="AS138">
            <v>1</v>
          </cell>
          <cell r="AT138">
            <v>1</v>
          </cell>
          <cell r="AU138">
            <v>0</v>
          </cell>
          <cell r="AV138">
            <v>1</v>
          </cell>
          <cell r="AW138">
            <v>0</v>
          </cell>
          <cell r="AX138">
            <v>0</v>
          </cell>
          <cell r="AY138">
            <v>0</v>
          </cell>
          <cell r="AZ138">
            <v>0</v>
          </cell>
        </row>
        <row r="139">
          <cell r="A139" t="str">
            <v>Labatt Brewing Company Limited</v>
          </cell>
          <cell r="B139">
            <v>1900000</v>
          </cell>
          <cell r="C139" t="str">
            <v>A</v>
          </cell>
          <cell r="D139">
            <v>1</v>
          </cell>
          <cell r="E139">
            <v>47000</v>
          </cell>
          <cell r="F139">
            <v>44100</v>
          </cell>
          <cell r="G139">
            <v>24</v>
          </cell>
          <cell r="H139">
            <v>100000</v>
          </cell>
          <cell r="L139">
            <v>1</v>
          </cell>
          <cell r="R139">
            <v>3</v>
          </cell>
          <cell r="S139">
            <v>1</v>
          </cell>
          <cell r="V139">
            <v>1</v>
          </cell>
          <cell r="Y139">
            <v>1</v>
          </cell>
          <cell r="AB139">
            <v>1</v>
          </cell>
          <cell r="AC139">
            <v>1</v>
          </cell>
          <cell r="AE139">
            <v>1</v>
          </cell>
          <cell r="AG139">
            <v>1</v>
          </cell>
          <cell r="AH139">
            <v>6000</v>
          </cell>
          <cell r="AI139">
            <v>0</v>
          </cell>
          <cell r="AK139">
            <v>0</v>
          </cell>
          <cell r="AM139">
            <v>1</v>
          </cell>
          <cell r="AN139">
            <v>8000</v>
          </cell>
          <cell r="AP139">
            <v>1</v>
          </cell>
          <cell r="AQ139">
            <v>4</v>
          </cell>
          <cell r="AR139">
            <v>0</v>
          </cell>
          <cell r="AS139">
            <v>1</v>
          </cell>
          <cell r="AT139">
            <v>1</v>
          </cell>
          <cell r="AU139">
            <v>0</v>
          </cell>
          <cell r="AV139">
            <v>0</v>
          </cell>
          <cell r="AW139">
            <v>1</v>
          </cell>
          <cell r="AX139">
            <v>1</v>
          </cell>
          <cell r="AY139">
            <v>0</v>
          </cell>
          <cell r="AZ139">
            <v>0</v>
          </cell>
        </row>
        <row r="140">
          <cell r="A140" t="str">
            <v>Lamb Company, The</v>
          </cell>
          <cell r="B140">
            <v>345000</v>
          </cell>
          <cell r="C140" t="str">
            <v>A</v>
          </cell>
          <cell r="AP140">
            <v>0</v>
          </cell>
          <cell r="AQ140">
            <v>2</v>
          </cell>
          <cell r="AR140">
            <v>0</v>
          </cell>
          <cell r="AS140">
            <v>1</v>
          </cell>
          <cell r="AT140">
            <v>0</v>
          </cell>
          <cell r="AU140">
            <v>0</v>
          </cell>
          <cell r="AV140">
            <v>0</v>
          </cell>
          <cell r="AW140">
            <v>0</v>
          </cell>
          <cell r="AX140">
            <v>0</v>
          </cell>
          <cell r="AY140">
            <v>0</v>
          </cell>
          <cell r="AZ140">
            <v>0</v>
          </cell>
        </row>
        <row r="141">
          <cell r="A141" t="str">
            <v>Laurentian Bank of Canada</v>
          </cell>
          <cell r="B141">
            <v>1175453</v>
          </cell>
          <cell r="C141" t="str">
            <v>A</v>
          </cell>
          <cell r="D141">
            <v>1</v>
          </cell>
          <cell r="E141">
            <v>10600</v>
          </cell>
          <cell r="F141">
            <v>75000</v>
          </cell>
          <cell r="G141">
            <v>36</v>
          </cell>
          <cell r="H141">
            <v>90000</v>
          </cell>
          <cell r="L141">
            <v>1</v>
          </cell>
          <cell r="N141">
            <v>1</v>
          </cell>
          <cell r="P141">
            <v>1</v>
          </cell>
          <cell r="R141">
            <v>1</v>
          </cell>
          <cell r="S141">
            <v>0</v>
          </cell>
          <cell r="V141">
            <v>0</v>
          </cell>
          <cell r="Y141">
            <v>1</v>
          </cell>
          <cell r="AA141">
            <v>400</v>
          </cell>
          <cell r="AB141">
            <v>2</v>
          </cell>
          <cell r="AC141">
            <v>0</v>
          </cell>
          <cell r="AE141">
            <v>1</v>
          </cell>
          <cell r="AF141">
            <v>785</v>
          </cell>
          <cell r="AG141">
            <v>0</v>
          </cell>
          <cell r="AI141">
            <v>0</v>
          </cell>
          <cell r="AP141">
            <v>1</v>
          </cell>
          <cell r="AQ141">
            <v>4</v>
          </cell>
          <cell r="AR141">
            <v>0</v>
          </cell>
          <cell r="AS141">
            <v>1</v>
          </cell>
          <cell r="AT141">
            <v>1</v>
          </cell>
          <cell r="AU141">
            <v>0</v>
          </cell>
          <cell r="AV141">
            <v>0</v>
          </cell>
          <cell r="AW141">
            <v>1</v>
          </cell>
          <cell r="AX141">
            <v>1</v>
          </cell>
          <cell r="AY141">
            <v>0</v>
          </cell>
          <cell r="AZ141">
            <v>0</v>
          </cell>
        </row>
        <row r="142">
          <cell r="A142" t="str">
            <v>Lehigh Northwest Cement</v>
          </cell>
          <cell r="B142">
            <v>385336</v>
          </cell>
          <cell r="C142" t="str">
            <v>A</v>
          </cell>
          <cell r="D142">
            <v>0</v>
          </cell>
          <cell r="F142">
            <v>8500</v>
          </cell>
          <cell r="G142">
            <v>60</v>
          </cell>
          <cell r="H142">
            <v>128</v>
          </cell>
          <cell r="K142">
            <v>480</v>
          </cell>
          <cell r="L142">
            <v>1</v>
          </cell>
          <cell r="M142">
            <v>1800</v>
          </cell>
          <cell r="N142">
            <v>0</v>
          </cell>
          <cell r="P142">
            <v>0</v>
          </cell>
          <cell r="R142">
            <v>0</v>
          </cell>
          <cell r="S142">
            <v>0</v>
          </cell>
          <cell r="V142">
            <v>0</v>
          </cell>
          <cell r="Y142">
            <v>0</v>
          </cell>
          <cell r="AB142">
            <v>0</v>
          </cell>
          <cell r="AC142">
            <v>0</v>
          </cell>
          <cell r="AE142">
            <v>1</v>
          </cell>
          <cell r="AF142">
            <v>825</v>
          </cell>
          <cell r="AG142">
            <v>1</v>
          </cell>
          <cell r="AH142">
            <v>1000</v>
          </cell>
          <cell r="AI142">
            <v>0</v>
          </cell>
          <cell r="AK142">
            <v>0</v>
          </cell>
          <cell r="AP142">
            <v>1</v>
          </cell>
          <cell r="AQ142">
            <v>2</v>
          </cell>
          <cell r="AR142">
            <v>0</v>
          </cell>
          <cell r="AS142">
            <v>1</v>
          </cell>
          <cell r="AT142">
            <v>1</v>
          </cell>
          <cell r="AU142">
            <v>0</v>
          </cell>
          <cell r="AV142">
            <v>0</v>
          </cell>
          <cell r="AW142">
            <v>0</v>
          </cell>
          <cell r="AX142">
            <v>0</v>
          </cell>
          <cell r="AY142">
            <v>1</v>
          </cell>
          <cell r="AZ142">
            <v>0</v>
          </cell>
        </row>
        <row r="143">
          <cell r="A143" t="str">
            <v>Linamar Corporation</v>
          </cell>
          <cell r="B143">
            <v>1530225</v>
          </cell>
          <cell r="C143" t="str">
            <v>A</v>
          </cell>
          <cell r="D143">
            <v>0</v>
          </cell>
          <cell r="I143">
            <v>325</v>
          </cell>
          <cell r="J143">
            <v>3900</v>
          </cell>
          <cell r="L143">
            <v>0</v>
          </cell>
          <cell r="N143">
            <v>0</v>
          </cell>
          <cell r="P143">
            <v>0</v>
          </cell>
          <cell r="S143">
            <v>0</v>
          </cell>
          <cell r="V143">
            <v>0</v>
          </cell>
          <cell r="Y143">
            <v>0</v>
          </cell>
          <cell r="AC143">
            <v>0</v>
          </cell>
          <cell r="AE143">
            <v>0</v>
          </cell>
          <cell r="AG143">
            <v>0</v>
          </cell>
          <cell r="AI143">
            <v>0</v>
          </cell>
          <cell r="AK143">
            <v>0</v>
          </cell>
          <cell r="AP143">
            <v>0</v>
          </cell>
          <cell r="AQ143">
            <v>4</v>
          </cell>
          <cell r="AR143">
            <v>0</v>
          </cell>
          <cell r="AS143">
            <v>1</v>
          </cell>
          <cell r="AT143">
            <v>1</v>
          </cell>
          <cell r="AU143">
            <v>0</v>
          </cell>
          <cell r="AV143">
            <v>1</v>
          </cell>
          <cell r="AW143">
            <v>0</v>
          </cell>
          <cell r="AX143">
            <v>0</v>
          </cell>
          <cell r="AY143">
            <v>0</v>
          </cell>
          <cell r="AZ143">
            <v>0</v>
          </cell>
        </row>
        <row r="144">
          <cell r="A144" t="str">
            <v>Liquor Control Board of Ontario</v>
          </cell>
          <cell r="B144">
            <v>3300000</v>
          </cell>
          <cell r="C144" t="str">
            <v>A</v>
          </cell>
          <cell r="D144">
            <v>0</v>
          </cell>
          <cell r="L144">
            <v>0</v>
          </cell>
          <cell r="N144">
            <v>0</v>
          </cell>
          <cell r="P144">
            <v>0</v>
          </cell>
          <cell r="R144">
            <v>0</v>
          </cell>
          <cell r="S144">
            <v>0</v>
          </cell>
          <cell r="V144">
            <v>0</v>
          </cell>
          <cell r="Y144">
            <v>0</v>
          </cell>
          <cell r="AB144">
            <v>1</v>
          </cell>
          <cell r="AC144">
            <v>0</v>
          </cell>
          <cell r="AE144">
            <v>1</v>
          </cell>
          <cell r="AG144">
            <v>0</v>
          </cell>
          <cell r="AI144">
            <v>0</v>
          </cell>
          <cell r="AK144">
            <v>0</v>
          </cell>
          <cell r="AP144">
            <v>0</v>
          </cell>
          <cell r="AQ144">
            <v>5</v>
          </cell>
          <cell r="AR144">
            <v>0</v>
          </cell>
          <cell r="AS144">
            <v>1</v>
          </cell>
          <cell r="AT144">
            <v>1</v>
          </cell>
          <cell r="AU144">
            <v>0</v>
          </cell>
          <cell r="AV144">
            <v>0</v>
          </cell>
          <cell r="AW144">
            <v>0</v>
          </cell>
          <cell r="AX144">
            <v>1</v>
          </cell>
          <cell r="AY144">
            <v>0</v>
          </cell>
          <cell r="AZ144">
            <v>0</v>
          </cell>
        </row>
        <row r="145">
          <cell r="A145" t="str">
            <v>Lombard Canada Ltd.</v>
          </cell>
          <cell r="B145">
            <v>966200</v>
          </cell>
          <cell r="C145" t="str">
            <v>A</v>
          </cell>
          <cell r="D145">
            <v>0</v>
          </cell>
          <cell r="F145">
            <v>49000</v>
          </cell>
          <cell r="G145">
            <v>36</v>
          </cell>
          <cell r="L145">
            <v>1</v>
          </cell>
          <cell r="N145">
            <v>1</v>
          </cell>
          <cell r="O145">
            <v>6100</v>
          </cell>
          <cell r="P145">
            <v>0</v>
          </cell>
          <cell r="R145">
            <v>0</v>
          </cell>
          <cell r="S145">
            <v>0</v>
          </cell>
          <cell r="V145">
            <v>0</v>
          </cell>
          <cell r="Y145">
            <v>0</v>
          </cell>
          <cell r="AB145">
            <v>1</v>
          </cell>
          <cell r="AC145">
            <v>0</v>
          </cell>
          <cell r="AE145">
            <v>0</v>
          </cell>
          <cell r="AG145">
            <v>0</v>
          </cell>
          <cell r="AI145">
            <v>0</v>
          </cell>
          <cell r="AK145">
            <v>0</v>
          </cell>
          <cell r="AP145">
            <v>1</v>
          </cell>
          <cell r="AQ145">
            <v>3</v>
          </cell>
          <cell r="AR145">
            <v>0</v>
          </cell>
          <cell r="AS145">
            <v>1</v>
          </cell>
          <cell r="AT145">
            <v>1</v>
          </cell>
          <cell r="AU145">
            <v>0</v>
          </cell>
          <cell r="AV145">
            <v>0</v>
          </cell>
          <cell r="AW145">
            <v>0</v>
          </cell>
          <cell r="AX145">
            <v>1</v>
          </cell>
          <cell r="AY145">
            <v>0</v>
          </cell>
          <cell r="AZ145">
            <v>0</v>
          </cell>
        </row>
        <row r="146">
          <cell r="A146" t="str">
            <v>Loto-Québec</v>
          </cell>
          <cell r="B146">
            <v>3760743</v>
          </cell>
          <cell r="C146" t="str">
            <v>A</v>
          </cell>
          <cell r="D146">
            <v>1</v>
          </cell>
          <cell r="E146">
            <v>2500</v>
          </cell>
          <cell r="F146">
            <v>57079</v>
          </cell>
          <cell r="G146">
            <v>24</v>
          </cell>
          <cell r="L146">
            <v>1</v>
          </cell>
          <cell r="N146">
            <v>1</v>
          </cell>
          <cell r="P146">
            <v>1</v>
          </cell>
          <cell r="R146">
            <v>0</v>
          </cell>
          <cell r="S146">
            <v>0</v>
          </cell>
          <cell r="V146">
            <v>0</v>
          </cell>
          <cell r="Y146">
            <v>0</v>
          </cell>
          <cell r="AB146">
            <v>2</v>
          </cell>
          <cell r="AC146">
            <v>0</v>
          </cell>
          <cell r="AE146">
            <v>0</v>
          </cell>
          <cell r="AG146">
            <v>0</v>
          </cell>
          <cell r="AI146">
            <v>0</v>
          </cell>
          <cell r="AP146">
            <v>1</v>
          </cell>
          <cell r="AQ146">
            <v>5</v>
          </cell>
          <cell r="AR146">
            <v>0</v>
          </cell>
          <cell r="AS146">
            <v>1</v>
          </cell>
          <cell r="AT146">
            <v>1</v>
          </cell>
          <cell r="AU146">
            <v>0</v>
          </cell>
          <cell r="AV146">
            <v>0</v>
          </cell>
          <cell r="AW146">
            <v>0</v>
          </cell>
          <cell r="AX146">
            <v>1</v>
          </cell>
          <cell r="AY146">
            <v>0</v>
          </cell>
          <cell r="AZ146">
            <v>0</v>
          </cell>
        </row>
        <row r="147">
          <cell r="A147" t="str">
            <v>Lucent Technologies Canada</v>
          </cell>
          <cell r="B147">
            <v>250000</v>
          </cell>
          <cell r="C147" t="str">
            <v>A</v>
          </cell>
          <cell r="D147">
            <v>1</v>
          </cell>
          <cell r="E147">
            <v>7500</v>
          </cell>
          <cell r="F147">
            <v>55000</v>
          </cell>
          <cell r="G147">
            <v>48</v>
          </cell>
          <cell r="H147">
            <v>90000</v>
          </cell>
          <cell r="L147">
            <v>1</v>
          </cell>
          <cell r="N147">
            <v>0</v>
          </cell>
          <cell r="P147">
            <v>0</v>
          </cell>
          <cell r="R147">
            <v>0</v>
          </cell>
          <cell r="S147">
            <v>0</v>
          </cell>
          <cell r="V147">
            <v>0</v>
          </cell>
          <cell r="Y147">
            <v>0</v>
          </cell>
          <cell r="AB147">
            <v>0</v>
          </cell>
          <cell r="AC147">
            <v>1</v>
          </cell>
          <cell r="AE147">
            <v>1</v>
          </cell>
          <cell r="AF147">
            <v>1000</v>
          </cell>
          <cell r="AG147">
            <v>1</v>
          </cell>
          <cell r="AH147">
            <v>7500</v>
          </cell>
          <cell r="AI147">
            <v>0</v>
          </cell>
          <cell r="AK147">
            <v>0</v>
          </cell>
          <cell r="AP147">
            <v>1</v>
          </cell>
          <cell r="AQ147">
            <v>2</v>
          </cell>
          <cell r="AR147">
            <v>0</v>
          </cell>
          <cell r="AS147">
            <v>1</v>
          </cell>
          <cell r="AT147">
            <v>1</v>
          </cell>
          <cell r="AU147">
            <v>0</v>
          </cell>
          <cell r="AV147">
            <v>0</v>
          </cell>
          <cell r="AW147">
            <v>0</v>
          </cell>
          <cell r="AX147">
            <v>0</v>
          </cell>
          <cell r="AY147">
            <v>0</v>
          </cell>
          <cell r="AZ147">
            <v>0</v>
          </cell>
        </row>
        <row r="148">
          <cell r="A148" t="str">
            <v>MacKenzie Financial Corporation</v>
          </cell>
          <cell r="B148">
            <v>763000</v>
          </cell>
          <cell r="C148" t="str">
            <v>A</v>
          </cell>
          <cell r="D148">
            <v>0</v>
          </cell>
          <cell r="L148">
            <v>0</v>
          </cell>
          <cell r="N148">
            <v>1</v>
          </cell>
          <cell r="O148">
            <v>4500</v>
          </cell>
          <cell r="P148">
            <v>0</v>
          </cell>
          <cell r="R148">
            <v>0</v>
          </cell>
          <cell r="S148">
            <v>0</v>
          </cell>
          <cell r="V148">
            <v>0</v>
          </cell>
          <cell r="Y148">
            <v>0</v>
          </cell>
          <cell r="AB148">
            <v>0</v>
          </cell>
          <cell r="AC148">
            <v>0</v>
          </cell>
          <cell r="AE148">
            <v>1</v>
          </cell>
          <cell r="AG148">
            <v>0</v>
          </cell>
          <cell r="AI148">
            <v>0</v>
          </cell>
          <cell r="AK148">
            <v>0</v>
          </cell>
          <cell r="AP148">
            <v>0</v>
          </cell>
          <cell r="AQ148">
            <v>3</v>
          </cell>
          <cell r="AR148">
            <v>0</v>
          </cell>
          <cell r="AS148">
            <v>1</v>
          </cell>
          <cell r="AT148">
            <v>1</v>
          </cell>
          <cell r="AU148">
            <v>0</v>
          </cell>
          <cell r="AV148">
            <v>0</v>
          </cell>
          <cell r="AW148">
            <v>0</v>
          </cell>
          <cell r="AX148">
            <v>0</v>
          </cell>
          <cell r="AY148">
            <v>0</v>
          </cell>
          <cell r="AZ148">
            <v>0</v>
          </cell>
        </row>
        <row r="149">
          <cell r="A149" t="str">
            <v>Manulife Financial Corporation</v>
          </cell>
          <cell r="B149">
            <v>16656000</v>
          </cell>
          <cell r="C149" t="str">
            <v>A</v>
          </cell>
          <cell r="D149">
            <v>1</v>
          </cell>
          <cell r="E149">
            <v>159656</v>
          </cell>
          <cell r="L149">
            <v>0</v>
          </cell>
          <cell r="N149">
            <v>0</v>
          </cell>
          <cell r="P149">
            <v>0</v>
          </cell>
          <cell r="R149">
            <v>0</v>
          </cell>
          <cell r="S149">
            <v>0</v>
          </cell>
          <cell r="V149">
            <v>0</v>
          </cell>
          <cell r="Y149">
            <v>0</v>
          </cell>
          <cell r="AB149">
            <v>0</v>
          </cell>
          <cell r="AC149">
            <v>0</v>
          </cell>
          <cell r="AE149">
            <v>0</v>
          </cell>
          <cell r="AG149">
            <v>0</v>
          </cell>
          <cell r="AI149">
            <v>0</v>
          </cell>
          <cell r="AK149">
            <v>0</v>
          </cell>
          <cell r="AP149">
            <v>0</v>
          </cell>
          <cell r="AQ149">
            <v>6</v>
          </cell>
          <cell r="AR149">
            <v>0</v>
          </cell>
          <cell r="AS149">
            <v>1</v>
          </cell>
          <cell r="AT149">
            <v>1</v>
          </cell>
          <cell r="AU149">
            <v>0</v>
          </cell>
          <cell r="AV149">
            <v>0</v>
          </cell>
          <cell r="AW149">
            <v>0</v>
          </cell>
          <cell r="AX149">
            <v>0</v>
          </cell>
          <cell r="AY149">
            <v>0</v>
          </cell>
          <cell r="AZ149">
            <v>0</v>
          </cell>
        </row>
        <row r="150">
          <cell r="A150" t="str">
            <v>Maple Leaf Foods Inc.</v>
          </cell>
          <cell r="B150">
            <v>5041896</v>
          </cell>
          <cell r="C150" t="str">
            <v>A</v>
          </cell>
          <cell r="D150">
            <v>0</v>
          </cell>
          <cell r="L150">
            <v>0</v>
          </cell>
          <cell r="N150">
            <v>0</v>
          </cell>
          <cell r="P150">
            <v>0</v>
          </cell>
          <cell r="R150">
            <v>0</v>
          </cell>
          <cell r="S150">
            <v>0</v>
          </cell>
          <cell r="V150">
            <v>0</v>
          </cell>
          <cell r="Y150">
            <v>0</v>
          </cell>
          <cell r="AB150">
            <v>1</v>
          </cell>
          <cell r="AC150">
            <v>1</v>
          </cell>
          <cell r="AE150">
            <v>0</v>
          </cell>
          <cell r="AG150">
            <v>0</v>
          </cell>
          <cell r="AI150">
            <v>0</v>
          </cell>
          <cell r="AK150">
            <v>0</v>
          </cell>
          <cell r="AM150">
            <v>0</v>
          </cell>
          <cell r="AP150">
            <v>0</v>
          </cell>
          <cell r="AQ150">
            <v>6</v>
          </cell>
          <cell r="AR150">
            <v>0</v>
          </cell>
          <cell r="AS150">
            <v>1</v>
          </cell>
          <cell r="AT150">
            <v>1</v>
          </cell>
          <cell r="AU150">
            <v>0</v>
          </cell>
          <cell r="AV150">
            <v>0</v>
          </cell>
          <cell r="AW150">
            <v>0</v>
          </cell>
          <cell r="AX150">
            <v>1</v>
          </cell>
          <cell r="AY150">
            <v>0</v>
          </cell>
          <cell r="AZ150">
            <v>0</v>
          </cell>
        </row>
        <row r="151">
          <cell r="A151" t="str">
            <v>McKesson Canada Inc.</v>
          </cell>
          <cell r="B151">
            <v>6159300</v>
          </cell>
          <cell r="C151" t="str">
            <v>A</v>
          </cell>
          <cell r="D151">
            <v>0</v>
          </cell>
          <cell r="F151">
            <v>100000</v>
          </cell>
          <cell r="G151">
            <v>36</v>
          </cell>
          <cell r="H151">
            <v>80000</v>
          </cell>
          <cell r="K151">
            <v>333</v>
          </cell>
          <cell r="L151">
            <v>1</v>
          </cell>
          <cell r="N151">
            <v>0</v>
          </cell>
          <cell r="P151">
            <v>0</v>
          </cell>
          <cell r="R151">
            <v>1</v>
          </cell>
          <cell r="S151">
            <v>0</v>
          </cell>
          <cell r="V151">
            <v>0</v>
          </cell>
          <cell r="AB151">
            <v>2</v>
          </cell>
          <cell r="AC151">
            <v>1</v>
          </cell>
          <cell r="AE151">
            <v>1</v>
          </cell>
          <cell r="AF151">
            <v>500</v>
          </cell>
          <cell r="AG151">
            <v>0</v>
          </cell>
          <cell r="AI151">
            <v>0</v>
          </cell>
          <cell r="AK151">
            <v>0</v>
          </cell>
          <cell r="AM151">
            <v>1</v>
          </cell>
          <cell r="AN151">
            <v>1000</v>
          </cell>
          <cell r="AP151">
            <v>1</v>
          </cell>
          <cell r="AQ151">
            <v>6</v>
          </cell>
          <cell r="AR151">
            <v>0</v>
          </cell>
          <cell r="AS151">
            <v>1</v>
          </cell>
          <cell r="AT151">
            <v>1</v>
          </cell>
          <cell r="AU151">
            <v>0</v>
          </cell>
          <cell r="AV151">
            <v>0</v>
          </cell>
          <cell r="AW151">
            <v>1</v>
          </cell>
          <cell r="AX151">
            <v>1</v>
          </cell>
          <cell r="AY151">
            <v>1</v>
          </cell>
          <cell r="AZ151">
            <v>0</v>
          </cell>
        </row>
        <row r="152">
          <cell r="A152" t="str">
            <v>McKesson Medical Imaging Group</v>
          </cell>
          <cell r="B152">
            <v>57700</v>
          </cell>
          <cell r="C152" t="str">
            <v>A</v>
          </cell>
          <cell r="D152">
            <v>0</v>
          </cell>
          <cell r="L152">
            <v>0</v>
          </cell>
          <cell r="N152">
            <v>0</v>
          </cell>
          <cell r="P152">
            <v>0</v>
          </cell>
          <cell r="R152">
            <v>0</v>
          </cell>
          <cell r="S152">
            <v>0</v>
          </cell>
          <cell r="V152">
            <v>0</v>
          </cell>
          <cell r="Y152">
            <v>0</v>
          </cell>
          <cell r="AB152">
            <v>0</v>
          </cell>
          <cell r="AC152">
            <v>0</v>
          </cell>
          <cell r="AE152">
            <v>0</v>
          </cell>
          <cell r="AG152">
            <v>0</v>
          </cell>
          <cell r="AI152">
            <v>0</v>
          </cell>
          <cell r="AK152">
            <v>0</v>
          </cell>
          <cell r="AP152">
            <v>0</v>
          </cell>
          <cell r="AQ152">
            <v>1</v>
          </cell>
          <cell r="AR152">
            <v>0</v>
          </cell>
          <cell r="AS152">
            <v>1</v>
          </cell>
          <cell r="AT152">
            <v>1</v>
          </cell>
          <cell r="AU152">
            <v>0</v>
          </cell>
          <cell r="AV152">
            <v>0</v>
          </cell>
          <cell r="AW152">
            <v>0</v>
          </cell>
          <cell r="AX152">
            <v>0</v>
          </cell>
          <cell r="AY152">
            <v>0</v>
          </cell>
          <cell r="AZ152">
            <v>0</v>
          </cell>
        </row>
        <row r="153">
          <cell r="A153" t="str">
            <v>MDS Inc.</v>
          </cell>
          <cell r="B153">
            <v>1799000</v>
          </cell>
          <cell r="C153" t="str">
            <v>A</v>
          </cell>
          <cell r="D153">
            <v>0</v>
          </cell>
          <cell r="I153">
            <v>1100</v>
          </cell>
          <cell r="J153">
            <v>13200</v>
          </cell>
          <cell r="L153">
            <v>1</v>
          </cell>
          <cell r="M153">
            <v>13500</v>
          </cell>
          <cell r="N153">
            <v>0</v>
          </cell>
          <cell r="P153">
            <v>0</v>
          </cell>
          <cell r="R153">
            <v>1</v>
          </cell>
          <cell r="S153">
            <v>0</v>
          </cell>
          <cell r="V153">
            <v>0</v>
          </cell>
          <cell r="Y153">
            <v>1</v>
          </cell>
          <cell r="AA153">
            <v>1500</v>
          </cell>
          <cell r="AB153">
            <v>2</v>
          </cell>
          <cell r="AC153">
            <v>1</v>
          </cell>
          <cell r="AE153">
            <v>1</v>
          </cell>
          <cell r="AG153">
            <v>1</v>
          </cell>
          <cell r="AH153">
            <v>10000</v>
          </cell>
          <cell r="AI153">
            <v>0</v>
          </cell>
          <cell r="AK153">
            <v>0</v>
          </cell>
          <cell r="AP153">
            <v>0</v>
          </cell>
          <cell r="AQ153">
            <v>4</v>
          </cell>
          <cell r="AR153">
            <v>0</v>
          </cell>
          <cell r="AS153">
            <v>1</v>
          </cell>
          <cell r="AT153">
            <v>1</v>
          </cell>
          <cell r="AU153">
            <v>0</v>
          </cell>
          <cell r="AV153">
            <v>1</v>
          </cell>
          <cell r="AW153">
            <v>1</v>
          </cell>
          <cell r="AX153">
            <v>1</v>
          </cell>
          <cell r="AY153">
            <v>0</v>
          </cell>
          <cell r="AZ153">
            <v>0</v>
          </cell>
        </row>
        <row r="154">
          <cell r="A154" t="str">
            <v>Mediatrix Telecom Inc.</v>
          </cell>
          <cell r="B154">
            <v>50000</v>
          </cell>
          <cell r="C154" t="str">
            <v>A</v>
          </cell>
          <cell r="D154">
            <v>0</v>
          </cell>
          <cell r="I154">
            <v>1000</v>
          </cell>
          <cell r="J154">
            <v>12000</v>
          </cell>
          <cell r="L154">
            <v>1</v>
          </cell>
          <cell r="N154">
            <v>1</v>
          </cell>
          <cell r="P154">
            <v>0</v>
          </cell>
          <cell r="R154">
            <v>1</v>
          </cell>
          <cell r="S154">
            <v>1</v>
          </cell>
          <cell r="U154">
            <v>2000</v>
          </cell>
          <cell r="V154">
            <v>0</v>
          </cell>
          <cell r="Y154">
            <v>0</v>
          </cell>
          <cell r="AB154">
            <v>0</v>
          </cell>
          <cell r="AC154">
            <v>0</v>
          </cell>
          <cell r="AE154">
            <v>0</v>
          </cell>
          <cell r="AG154">
            <v>0</v>
          </cell>
          <cell r="AI154">
            <v>0</v>
          </cell>
          <cell r="AK154">
            <v>0</v>
          </cell>
          <cell r="AP154">
            <v>0</v>
          </cell>
          <cell r="AQ154">
            <v>1</v>
          </cell>
          <cell r="AR154">
            <v>0</v>
          </cell>
          <cell r="AS154">
            <v>1</v>
          </cell>
          <cell r="AT154">
            <v>1</v>
          </cell>
          <cell r="AU154">
            <v>0</v>
          </cell>
          <cell r="AV154">
            <v>1</v>
          </cell>
          <cell r="AW154">
            <v>1</v>
          </cell>
          <cell r="AX154">
            <v>0</v>
          </cell>
          <cell r="AY154">
            <v>0</v>
          </cell>
          <cell r="AZ154">
            <v>0</v>
          </cell>
        </row>
        <row r="155">
          <cell r="A155" t="str">
            <v>Metconnex</v>
          </cell>
          <cell r="B155">
            <v>15000</v>
          </cell>
          <cell r="C155" t="str">
            <v>A</v>
          </cell>
          <cell r="D155">
            <v>0</v>
          </cell>
          <cell r="L155">
            <v>0</v>
          </cell>
          <cell r="N155">
            <v>0</v>
          </cell>
          <cell r="P155">
            <v>0</v>
          </cell>
          <cell r="R155">
            <v>0</v>
          </cell>
          <cell r="S155">
            <v>0</v>
          </cell>
          <cell r="V155">
            <v>0</v>
          </cell>
          <cell r="Y155">
            <v>0</v>
          </cell>
          <cell r="AB155">
            <v>0</v>
          </cell>
          <cell r="AC155">
            <v>0</v>
          </cell>
          <cell r="AE155">
            <v>0</v>
          </cell>
          <cell r="AG155">
            <v>0</v>
          </cell>
          <cell r="AI155">
            <v>0</v>
          </cell>
          <cell r="AK155">
            <v>0</v>
          </cell>
          <cell r="AP155">
            <v>0</v>
          </cell>
          <cell r="AQ155">
            <v>1</v>
          </cell>
          <cell r="AR155">
            <v>0</v>
          </cell>
          <cell r="AS155">
            <v>1</v>
          </cell>
          <cell r="AT155">
            <v>1</v>
          </cell>
          <cell r="AU155">
            <v>0</v>
          </cell>
          <cell r="AV155">
            <v>0</v>
          </cell>
          <cell r="AW155">
            <v>0</v>
          </cell>
          <cell r="AX155">
            <v>0</v>
          </cell>
          <cell r="AY155">
            <v>0</v>
          </cell>
          <cell r="AZ155">
            <v>0</v>
          </cell>
        </row>
        <row r="156">
          <cell r="A156" t="str">
            <v>Methanex Corporation</v>
          </cell>
          <cell r="B156">
            <v>1954321</v>
          </cell>
          <cell r="C156" t="str">
            <v>A</v>
          </cell>
          <cell r="D156">
            <v>0</v>
          </cell>
          <cell r="I156">
            <v>900</v>
          </cell>
          <cell r="J156">
            <v>10800</v>
          </cell>
          <cell r="L156">
            <v>1</v>
          </cell>
          <cell r="M156">
            <v>2000</v>
          </cell>
          <cell r="N156">
            <v>1</v>
          </cell>
          <cell r="P156">
            <v>0</v>
          </cell>
          <cell r="R156">
            <v>1</v>
          </cell>
          <cell r="S156">
            <v>0</v>
          </cell>
          <cell r="V156">
            <v>1</v>
          </cell>
          <cell r="X156">
            <v>10000</v>
          </cell>
          <cell r="Y156">
            <v>0</v>
          </cell>
          <cell r="AB156">
            <v>2</v>
          </cell>
          <cell r="AC156">
            <v>0</v>
          </cell>
          <cell r="AE156">
            <v>0</v>
          </cell>
          <cell r="AG156">
            <v>1</v>
          </cell>
          <cell r="AI156">
            <v>0</v>
          </cell>
          <cell r="AK156">
            <v>0</v>
          </cell>
          <cell r="AP156">
            <v>0</v>
          </cell>
          <cell r="AQ156">
            <v>4</v>
          </cell>
          <cell r="AR156">
            <v>0</v>
          </cell>
          <cell r="AS156">
            <v>1</v>
          </cell>
          <cell r="AT156">
            <v>1</v>
          </cell>
          <cell r="AU156">
            <v>0</v>
          </cell>
          <cell r="AV156">
            <v>1</v>
          </cell>
          <cell r="AW156">
            <v>1</v>
          </cell>
          <cell r="AX156">
            <v>1</v>
          </cell>
          <cell r="AY156">
            <v>0</v>
          </cell>
          <cell r="AZ156">
            <v>0</v>
          </cell>
        </row>
        <row r="157">
          <cell r="A157" t="str">
            <v>Microcell Solutions Inc.</v>
          </cell>
          <cell r="B157">
            <v>393093</v>
          </cell>
          <cell r="C157" t="str">
            <v>A</v>
          </cell>
          <cell r="D157">
            <v>1</v>
          </cell>
          <cell r="E157">
            <v>35000</v>
          </cell>
          <cell r="L157">
            <v>0</v>
          </cell>
          <cell r="N157">
            <v>0</v>
          </cell>
          <cell r="P157">
            <v>0</v>
          </cell>
          <cell r="R157">
            <v>0</v>
          </cell>
          <cell r="S157">
            <v>0</v>
          </cell>
          <cell r="V157">
            <v>0</v>
          </cell>
          <cell r="Y157">
            <v>0</v>
          </cell>
          <cell r="AB157">
            <v>0</v>
          </cell>
          <cell r="AC157">
            <v>1</v>
          </cell>
          <cell r="AE157">
            <v>1</v>
          </cell>
          <cell r="AF157">
            <v>850</v>
          </cell>
          <cell r="AG157">
            <v>0</v>
          </cell>
          <cell r="AI157">
            <v>0</v>
          </cell>
          <cell r="AK157">
            <v>0</v>
          </cell>
          <cell r="AP157">
            <v>0</v>
          </cell>
          <cell r="AQ157">
            <v>2</v>
          </cell>
          <cell r="AR157">
            <v>0</v>
          </cell>
          <cell r="AS157">
            <v>1</v>
          </cell>
          <cell r="AT157">
            <v>1</v>
          </cell>
          <cell r="AU157">
            <v>0</v>
          </cell>
          <cell r="AV157">
            <v>0</v>
          </cell>
          <cell r="AW157">
            <v>0</v>
          </cell>
          <cell r="AX157">
            <v>0</v>
          </cell>
          <cell r="AY157">
            <v>0</v>
          </cell>
          <cell r="AZ157">
            <v>0</v>
          </cell>
        </row>
        <row r="158">
          <cell r="A158" t="str">
            <v>Microsoft Canada</v>
          </cell>
          <cell r="B158">
            <v>1200000</v>
          </cell>
          <cell r="C158" t="str">
            <v>A</v>
          </cell>
          <cell r="D158">
            <v>0</v>
          </cell>
          <cell r="I158">
            <v>1200</v>
          </cell>
          <cell r="J158">
            <v>14400</v>
          </cell>
          <cell r="L158">
            <v>0</v>
          </cell>
          <cell r="N158">
            <v>0</v>
          </cell>
          <cell r="P158">
            <v>0</v>
          </cell>
          <cell r="R158">
            <v>0</v>
          </cell>
          <cell r="S158">
            <v>0</v>
          </cell>
          <cell r="V158">
            <v>0</v>
          </cell>
          <cell r="Y158">
            <v>1</v>
          </cell>
          <cell r="AA158">
            <v>600</v>
          </cell>
          <cell r="AB158">
            <v>0</v>
          </cell>
          <cell r="AC158">
            <v>0</v>
          </cell>
          <cell r="AE158">
            <v>0</v>
          </cell>
          <cell r="AG158">
            <v>0</v>
          </cell>
          <cell r="AI158">
            <v>0</v>
          </cell>
          <cell r="AK158">
            <v>0</v>
          </cell>
          <cell r="AM158">
            <v>0</v>
          </cell>
          <cell r="AP158">
            <v>0</v>
          </cell>
          <cell r="AQ158">
            <v>4</v>
          </cell>
          <cell r="AR158">
            <v>0</v>
          </cell>
          <cell r="AS158">
            <v>1</v>
          </cell>
          <cell r="AT158">
            <v>1</v>
          </cell>
          <cell r="AU158">
            <v>0</v>
          </cell>
          <cell r="AV158">
            <v>1</v>
          </cell>
          <cell r="AW158">
            <v>0</v>
          </cell>
          <cell r="AX158">
            <v>0</v>
          </cell>
          <cell r="AY158">
            <v>0</v>
          </cell>
          <cell r="AZ158">
            <v>0</v>
          </cell>
        </row>
        <row r="159">
          <cell r="A159" t="str">
            <v>Minacs</v>
          </cell>
          <cell r="B159">
            <v>260600</v>
          </cell>
          <cell r="C159" t="str">
            <v>A</v>
          </cell>
          <cell r="D159">
            <v>0</v>
          </cell>
          <cell r="L159">
            <v>0</v>
          </cell>
          <cell r="N159">
            <v>0</v>
          </cell>
          <cell r="P159">
            <v>0</v>
          </cell>
          <cell r="R159">
            <v>0</v>
          </cell>
          <cell r="S159">
            <v>0</v>
          </cell>
          <cell r="V159">
            <v>0</v>
          </cell>
          <cell r="Y159">
            <v>0</v>
          </cell>
          <cell r="AE159">
            <v>0</v>
          </cell>
          <cell r="AG159">
            <v>0</v>
          </cell>
          <cell r="AI159">
            <v>0</v>
          </cell>
          <cell r="AK159">
            <v>0</v>
          </cell>
          <cell r="AP159">
            <v>0</v>
          </cell>
          <cell r="AQ159">
            <v>2</v>
          </cell>
          <cell r="AR159">
            <v>0</v>
          </cell>
          <cell r="AS159">
            <v>1</v>
          </cell>
          <cell r="AT159">
            <v>1</v>
          </cell>
          <cell r="AU159">
            <v>0</v>
          </cell>
          <cell r="AV159">
            <v>0</v>
          </cell>
          <cell r="AW159">
            <v>0</v>
          </cell>
          <cell r="AX159">
            <v>0</v>
          </cell>
          <cell r="AY159">
            <v>0</v>
          </cell>
          <cell r="AZ159">
            <v>0</v>
          </cell>
        </row>
        <row r="160">
          <cell r="A160" t="str">
            <v>Mitel Networks Corporation</v>
          </cell>
          <cell r="B160">
            <v>446455</v>
          </cell>
          <cell r="C160" t="str">
            <v>A</v>
          </cell>
          <cell r="D160">
            <v>0</v>
          </cell>
          <cell r="I160">
            <v>1490</v>
          </cell>
          <cell r="J160">
            <v>17880</v>
          </cell>
          <cell r="L160">
            <v>1</v>
          </cell>
          <cell r="N160">
            <v>0</v>
          </cell>
          <cell r="P160">
            <v>0</v>
          </cell>
          <cell r="R160">
            <v>0</v>
          </cell>
          <cell r="S160">
            <v>0</v>
          </cell>
          <cell r="V160">
            <v>0</v>
          </cell>
          <cell r="Y160">
            <v>0</v>
          </cell>
          <cell r="AB160">
            <v>2</v>
          </cell>
          <cell r="AC160">
            <v>0</v>
          </cell>
          <cell r="AE160">
            <v>0</v>
          </cell>
          <cell r="AG160">
            <v>0</v>
          </cell>
          <cell r="AI160">
            <v>0</v>
          </cell>
          <cell r="AK160">
            <v>0</v>
          </cell>
          <cell r="AP160">
            <v>0</v>
          </cell>
          <cell r="AQ160">
            <v>3</v>
          </cell>
          <cell r="AR160">
            <v>0</v>
          </cell>
          <cell r="AS160">
            <v>1</v>
          </cell>
          <cell r="AT160">
            <v>1</v>
          </cell>
          <cell r="AU160">
            <v>0</v>
          </cell>
          <cell r="AV160">
            <v>1</v>
          </cell>
          <cell r="AW160">
            <v>0</v>
          </cell>
          <cell r="AX160">
            <v>1</v>
          </cell>
          <cell r="AY160">
            <v>0</v>
          </cell>
          <cell r="AZ160">
            <v>0</v>
          </cell>
        </row>
        <row r="161">
          <cell r="A161" t="str">
            <v>National Bank of Canada</v>
          </cell>
          <cell r="B161">
            <v>4175000</v>
          </cell>
          <cell r="C161" t="str">
            <v>A</v>
          </cell>
          <cell r="D161">
            <v>0</v>
          </cell>
          <cell r="F161">
            <v>60000</v>
          </cell>
          <cell r="G161">
            <v>36</v>
          </cell>
          <cell r="H161">
            <v>88000</v>
          </cell>
          <cell r="L161">
            <v>1</v>
          </cell>
          <cell r="N161">
            <v>1</v>
          </cell>
          <cell r="P161">
            <v>1</v>
          </cell>
          <cell r="Q161">
            <v>44500</v>
          </cell>
          <cell r="R161">
            <v>0</v>
          </cell>
          <cell r="S161">
            <v>0</v>
          </cell>
          <cell r="V161">
            <v>0</v>
          </cell>
          <cell r="Y161">
            <v>0</v>
          </cell>
          <cell r="AB161">
            <v>1</v>
          </cell>
          <cell r="AC161">
            <v>0</v>
          </cell>
          <cell r="AE161">
            <v>1</v>
          </cell>
          <cell r="AF161">
            <v>850</v>
          </cell>
          <cell r="AG161">
            <v>1</v>
          </cell>
          <cell r="AH161">
            <v>500</v>
          </cell>
          <cell r="AI161">
            <v>0</v>
          </cell>
          <cell r="AK161">
            <v>0</v>
          </cell>
          <cell r="AP161">
            <v>1</v>
          </cell>
          <cell r="AQ161">
            <v>5</v>
          </cell>
          <cell r="AR161">
            <v>0</v>
          </cell>
          <cell r="AS161">
            <v>1</v>
          </cell>
          <cell r="AT161">
            <v>1</v>
          </cell>
          <cell r="AU161">
            <v>0</v>
          </cell>
          <cell r="AV161">
            <v>0</v>
          </cell>
          <cell r="AW161">
            <v>0</v>
          </cell>
          <cell r="AX161">
            <v>1</v>
          </cell>
          <cell r="AY161">
            <v>0</v>
          </cell>
          <cell r="AZ161">
            <v>0</v>
          </cell>
        </row>
        <row r="162">
          <cell r="A162" t="str">
            <v>NAV Canada</v>
          </cell>
          <cell r="B162">
            <v>927934</v>
          </cell>
          <cell r="C162" t="str">
            <v>A</v>
          </cell>
          <cell r="D162">
            <v>0</v>
          </cell>
          <cell r="I162">
            <v>1417</v>
          </cell>
          <cell r="J162">
            <v>17004</v>
          </cell>
          <cell r="L162">
            <v>0</v>
          </cell>
          <cell r="N162">
            <v>1</v>
          </cell>
          <cell r="O162">
            <v>3840</v>
          </cell>
          <cell r="P162">
            <v>0</v>
          </cell>
          <cell r="R162">
            <v>2</v>
          </cell>
          <cell r="S162">
            <v>0</v>
          </cell>
          <cell r="V162">
            <v>0</v>
          </cell>
          <cell r="Y162">
            <v>0</v>
          </cell>
          <cell r="AB162">
            <v>2</v>
          </cell>
          <cell r="AC162">
            <v>1</v>
          </cell>
          <cell r="AE162">
            <v>1</v>
          </cell>
          <cell r="AG162">
            <v>1</v>
          </cell>
          <cell r="AH162">
            <v>1000</v>
          </cell>
          <cell r="AI162">
            <v>0</v>
          </cell>
          <cell r="AK162">
            <v>0</v>
          </cell>
          <cell r="AM162">
            <v>1</v>
          </cell>
          <cell r="AN162">
            <v>2500</v>
          </cell>
          <cell r="AO162">
            <v>250</v>
          </cell>
          <cell r="AP162">
            <v>0</v>
          </cell>
          <cell r="AQ162">
            <v>3</v>
          </cell>
          <cell r="AR162">
            <v>0</v>
          </cell>
          <cell r="AS162">
            <v>1</v>
          </cell>
          <cell r="AT162">
            <v>1</v>
          </cell>
          <cell r="AU162">
            <v>0</v>
          </cell>
          <cell r="AV162">
            <v>1</v>
          </cell>
          <cell r="AW162">
            <v>1</v>
          </cell>
          <cell r="AX162">
            <v>1</v>
          </cell>
          <cell r="AY162">
            <v>0</v>
          </cell>
          <cell r="AZ162">
            <v>0</v>
          </cell>
        </row>
        <row r="163">
          <cell r="A163" t="str">
            <v>Nestlé Canada Inc.</v>
          </cell>
          <cell r="B163">
            <v>1798200</v>
          </cell>
          <cell r="C163" t="str">
            <v>A</v>
          </cell>
          <cell r="D163">
            <v>0</v>
          </cell>
          <cell r="F163">
            <v>105000</v>
          </cell>
          <cell r="G163">
            <v>48</v>
          </cell>
          <cell r="H163">
            <v>90000</v>
          </cell>
          <cell r="L163">
            <v>1</v>
          </cell>
          <cell r="M163">
            <v>800</v>
          </cell>
          <cell r="N163">
            <v>1</v>
          </cell>
          <cell r="O163">
            <v>150</v>
          </cell>
          <cell r="P163">
            <v>0</v>
          </cell>
          <cell r="R163">
            <v>2</v>
          </cell>
          <cell r="S163">
            <v>1</v>
          </cell>
          <cell r="T163">
            <v>25000</v>
          </cell>
          <cell r="U163">
            <v>15000</v>
          </cell>
          <cell r="V163">
            <v>0</v>
          </cell>
          <cell r="Y163">
            <v>1</v>
          </cell>
          <cell r="AA163">
            <v>350</v>
          </cell>
          <cell r="AB163">
            <v>1</v>
          </cell>
          <cell r="AC163">
            <v>1</v>
          </cell>
          <cell r="AE163">
            <v>1</v>
          </cell>
          <cell r="AG163">
            <v>1</v>
          </cell>
          <cell r="AH163">
            <v>5600</v>
          </cell>
          <cell r="AI163">
            <v>0</v>
          </cell>
          <cell r="AK163">
            <v>0</v>
          </cell>
          <cell r="AP163">
            <v>1</v>
          </cell>
          <cell r="AQ163">
            <v>4</v>
          </cell>
          <cell r="AR163">
            <v>0</v>
          </cell>
          <cell r="AS163">
            <v>1</v>
          </cell>
          <cell r="AT163">
            <v>1</v>
          </cell>
          <cell r="AU163">
            <v>0</v>
          </cell>
          <cell r="AV163">
            <v>0</v>
          </cell>
          <cell r="AW163">
            <v>1</v>
          </cell>
          <cell r="AX163">
            <v>1</v>
          </cell>
          <cell r="AY163">
            <v>0</v>
          </cell>
          <cell r="AZ163">
            <v>0</v>
          </cell>
        </row>
        <row r="164">
          <cell r="A164" t="str">
            <v>New Brunswick Investment Management Corporation</v>
          </cell>
          <cell r="B164">
            <v>7462</v>
          </cell>
          <cell r="C164" t="str">
            <v>A</v>
          </cell>
          <cell r="D164">
            <v>0</v>
          </cell>
          <cell r="L164">
            <v>0</v>
          </cell>
          <cell r="N164">
            <v>0</v>
          </cell>
          <cell r="P164">
            <v>0</v>
          </cell>
          <cell r="R164">
            <v>0</v>
          </cell>
          <cell r="S164">
            <v>0</v>
          </cell>
          <cell r="V164">
            <v>0</v>
          </cell>
          <cell r="Y164">
            <v>0</v>
          </cell>
          <cell r="AB164">
            <v>0</v>
          </cell>
          <cell r="AC164">
            <v>0</v>
          </cell>
          <cell r="AE164">
            <v>0</v>
          </cell>
          <cell r="AG164">
            <v>0</v>
          </cell>
          <cell r="AI164">
            <v>0</v>
          </cell>
          <cell r="AK164">
            <v>0</v>
          </cell>
          <cell r="AP164">
            <v>0</v>
          </cell>
          <cell r="AQ164">
            <v>1</v>
          </cell>
          <cell r="AR164">
            <v>0</v>
          </cell>
          <cell r="AS164">
            <v>1</v>
          </cell>
          <cell r="AT164">
            <v>1</v>
          </cell>
          <cell r="AU164">
            <v>0</v>
          </cell>
          <cell r="AV164">
            <v>0</v>
          </cell>
          <cell r="AW164">
            <v>0</v>
          </cell>
          <cell r="AX164">
            <v>0</v>
          </cell>
          <cell r="AY164">
            <v>0</v>
          </cell>
          <cell r="AZ164">
            <v>0</v>
          </cell>
        </row>
        <row r="165">
          <cell r="A165" t="str">
            <v>Nexen Inc.</v>
          </cell>
          <cell r="B165">
            <v>3518000</v>
          </cell>
          <cell r="C165" t="str">
            <v>A</v>
          </cell>
          <cell r="D165">
            <v>0</v>
          </cell>
          <cell r="I165">
            <v>2600</v>
          </cell>
          <cell r="J165">
            <v>31200</v>
          </cell>
          <cell r="N165">
            <v>1</v>
          </cell>
          <cell r="O165">
            <v>3600</v>
          </cell>
          <cell r="R165">
            <v>2</v>
          </cell>
          <cell r="S165">
            <v>0</v>
          </cell>
          <cell r="V165">
            <v>1</v>
          </cell>
          <cell r="X165">
            <v>2000</v>
          </cell>
          <cell r="Y165">
            <v>1</v>
          </cell>
          <cell r="AA165">
            <v>350</v>
          </cell>
          <cell r="AB165">
            <v>2</v>
          </cell>
          <cell r="AE165">
            <v>1</v>
          </cell>
          <cell r="AF165">
            <v>700</v>
          </cell>
          <cell r="AG165">
            <v>1</v>
          </cell>
          <cell r="AH165">
            <v>3500</v>
          </cell>
          <cell r="AI165">
            <v>0</v>
          </cell>
          <cell r="AP165">
            <v>0</v>
          </cell>
          <cell r="AQ165">
            <v>5</v>
          </cell>
          <cell r="AR165">
            <v>0</v>
          </cell>
          <cell r="AS165">
            <v>1</v>
          </cell>
          <cell r="AT165">
            <v>1</v>
          </cell>
          <cell r="AU165">
            <v>0</v>
          </cell>
          <cell r="AV165">
            <v>1</v>
          </cell>
          <cell r="AW165">
            <v>1</v>
          </cell>
          <cell r="AX165">
            <v>1</v>
          </cell>
          <cell r="AY165">
            <v>0</v>
          </cell>
          <cell r="AZ165">
            <v>0</v>
          </cell>
        </row>
        <row r="166">
          <cell r="A166" t="str">
            <v>Nexfor Inc.</v>
          </cell>
          <cell r="B166">
            <v>2512231</v>
          </cell>
          <cell r="C166" t="str">
            <v>A</v>
          </cell>
          <cell r="AP166">
            <v>0</v>
          </cell>
          <cell r="AQ166">
            <v>5</v>
          </cell>
          <cell r="AR166">
            <v>0</v>
          </cell>
          <cell r="AS166">
            <v>1</v>
          </cell>
          <cell r="AT166">
            <v>0</v>
          </cell>
          <cell r="AU166">
            <v>0</v>
          </cell>
          <cell r="AV166">
            <v>0</v>
          </cell>
          <cell r="AW166">
            <v>0</v>
          </cell>
          <cell r="AX166">
            <v>0</v>
          </cell>
          <cell r="AY166">
            <v>0</v>
          </cell>
          <cell r="AZ166">
            <v>0</v>
          </cell>
        </row>
        <row r="167">
          <cell r="A167" t="str">
            <v>Nexxlink</v>
          </cell>
          <cell r="B167">
            <v>67791</v>
          </cell>
          <cell r="C167" t="str">
            <v>A</v>
          </cell>
          <cell r="AP167">
            <v>0</v>
          </cell>
          <cell r="AQ167">
            <v>1</v>
          </cell>
          <cell r="AR167">
            <v>0</v>
          </cell>
          <cell r="AS167">
            <v>1</v>
          </cell>
          <cell r="AT167">
            <v>0</v>
          </cell>
          <cell r="AU167">
            <v>0</v>
          </cell>
          <cell r="AV167">
            <v>0</v>
          </cell>
          <cell r="AW167">
            <v>0</v>
          </cell>
          <cell r="AX167">
            <v>0</v>
          </cell>
          <cell r="AY167">
            <v>0</v>
          </cell>
          <cell r="AZ167">
            <v>0</v>
          </cell>
        </row>
        <row r="168">
          <cell r="A168" t="str">
            <v>Niko Resources Ltd.</v>
          </cell>
          <cell r="B168">
            <v>82851</v>
          </cell>
          <cell r="C168" t="str">
            <v>A</v>
          </cell>
          <cell r="D168">
            <v>0</v>
          </cell>
          <cell r="N168">
            <v>1</v>
          </cell>
          <cell r="O168">
            <v>3960</v>
          </cell>
          <cell r="R168">
            <v>0</v>
          </cell>
          <cell r="S168">
            <v>0</v>
          </cell>
          <cell r="V168">
            <v>0</v>
          </cell>
          <cell r="Y168">
            <v>0</v>
          </cell>
          <cell r="AB168">
            <v>0</v>
          </cell>
          <cell r="AE168">
            <v>0</v>
          </cell>
          <cell r="AG168">
            <v>0</v>
          </cell>
          <cell r="AI168">
            <v>0</v>
          </cell>
          <cell r="AP168">
            <v>0</v>
          </cell>
          <cell r="AQ168">
            <v>1</v>
          </cell>
          <cell r="AR168">
            <v>0</v>
          </cell>
          <cell r="AS168">
            <v>1</v>
          </cell>
          <cell r="AT168">
            <v>1</v>
          </cell>
          <cell r="AU168">
            <v>0</v>
          </cell>
          <cell r="AV168">
            <v>0</v>
          </cell>
          <cell r="AW168">
            <v>0</v>
          </cell>
          <cell r="AX168">
            <v>0</v>
          </cell>
          <cell r="AY168">
            <v>0</v>
          </cell>
          <cell r="AZ168">
            <v>0</v>
          </cell>
        </row>
        <row r="169">
          <cell r="A169" t="str">
            <v>Norampac Inc.</v>
          </cell>
          <cell r="B169">
            <v>1258634</v>
          </cell>
          <cell r="C169" t="str">
            <v>A</v>
          </cell>
          <cell r="D169">
            <v>0</v>
          </cell>
          <cell r="I169">
            <v>938</v>
          </cell>
          <cell r="J169">
            <v>11256</v>
          </cell>
          <cell r="L169">
            <v>0</v>
          </cell>
          <cell r="N169">
            <v>1</v>
          </cell>
          <cell r="O169">
            <v>2496</v>
          </cell>
          <cell r="P169">
            <v>0</v>
          </cell>
          <cell r="R169">
            <v>0</v>
          </cell>
          <cell r="S169">
            <v>0</v>
          </cell>
          <cell r="V169">
            <v>0</v>
          </cell>
          <cell r="Y169">
            <v>0</v>
          </cell>
          <cell r="AB169">
            <v>1</v>
          </cell>
          <cell r="AC169">
            <v>0</v>
          </cell>
          <cell r="AE169">
            <v>1</v>
          </cell>
          <cell r="AF169">
            <v>1200</v>
          </cell>
          <cell r="AG169">
            <v>0</v>
          </cell>
          <cell r="AI169">
            <v>0</v>
          </cell>
          <cell r="AK169">
            <v>0</v>
          </cell>
          <cell r="AP169">
            <v>0</v>
          </cell>
          <cell r="AQ169">
            <v>4</v>
          </cell>
          <cell r="AR169">
            <v>0</v>
          </cell>
          <cell r="AS169">
            <v>1</v>
          </cell>
          <cell r="AT169">
            <v>1</v>
          </cell>
          <cell r="AU169">
            <v>0</v>
          </cell>
          <cell r="AV169">
            <v>1</v>
          </cell>
          <cell r="AW169">
            <v>0</v>
          </cell>
          <cell r="AX169">
            <v>1</v>
          </cell>
          <cell r="AY169">
            <v>0</v>
          </cell>
          <cell r="AZ169">
            <v>0</v>
          </cell>
        </row>
        <row r="170">
          <cell r="A170" t="str">
            <v>Noranda Inc.</v>
          </cell>
          <cell r="B170">
            <v>6018241</v>
          </cell>
          <cell r="C170" t="str">
            <v>A</v>
          </cell>
          <cell r="D170">
            <v>1</v>
          </cell>
          <cell r="E170">
            <v>21800</v>
          </cell>
          <cell r="F170">
            <v>52700</v>
          </cell>
          <cell r="G170">
            <v>36</v>
          </cell>
          <cell r="L170">
            <v>1</v>
          </cell>
          <cell r="N170">
            <v>0</v>
          </cell>
          <cell r="P170">
            <v>0</v>
          </cell>
          <cell r="R170">
            <v>2</v>
          </cell>
          <cell r="S170">
            <v>0</v>
          </cell>
          <cell r="V170">
            <v>1</v>
          </cell>
          <cell r="Y170">
            <v>1</v>
          </cell>
          <cell r="AB170">
            <v>0</v>
          </cell>
          <cell r="AC170">
            <v>0</v>
          </cell>
          <cell r="AE170">
            <v>1</v>
          </cell>
          <cell r="AF170">
            <v>1000</v>
          </cell>
          <cell r="AG170">
            <v>1</v>
          </cell>
          <cell r="AI170">
            <v>0</v>
          </cell>
          <cell r="AP170">
            <v>1</v>
          </cell>
          <cell r="AQ170">
            <v>6</v>
          </cell>
          <cell r="AR170">
            <v>0</v>
          </cell>
          <cell r="AS170">
            <v>1</v>
          </cell>
          <cell r="AT170">
            <v>1</v>
          </cell>
          <cell r="AU170">
            <v>0</v>
          </cell>
          <cell r="AV170">
            <v>0</v>
          </cell>
          <cell r="AW170">
            <v>1</v>
          </cell>
          <cell r="AX170">
            <v>0</v>
          </cell>
          <cell r="AY170">
            <v>0</v>
          </cell>
          <cell r="AZ170">
            <v>0</v>
          </cell>
        </row>
        <row r="171">
          <cell r="A171" t="str">
            <v>NorskeCanada</v>
          </cell>
          <cell r="B171">
            <v>1649400</v>
          </cell>
          <cell r="C171" t="str">
            <v>A</v>
          </cell>
          <cell r="D171">
            <v>0</v>
          </cell>
          <cell r="F171">
            <v>43193</v>
          </cell>
          <cell r="G171">
            <v>48</v>
          </cell>
          <cell r="H171">
            <v>90000</v>
          </cell>
          <cell r="I171">
            <v>0</v>
          </cell>
          <cell r="K171">
            <v>532</v>
          </cell>
          <cell r="L171">
            <v>1</v>
          </cell>
          <cell r="M171">
            <v>734</v>
          </cell>
          <cell r="N171">
            <v>1</v>
          </cell>
          <cell r="O171">
            <v>3480</v>
          </cell>
          <cell r="P171">
            <v>0</v>
          </cell>
          <cell r="R171">
            <v>0</v>
          </cell>
          <cell r="S171">
            <v>0</v>
          </cell>
          <cell r="V171">
            <v>0</v>
          </cell>
          <cell r="Y171">
            <v>0</v>
          </cell>
          <cell r="AB171">
            <v>1</v>
          </cell>
          <cell r="AC171">
            <v>1</v>
          </cell>
          <cell r="AE171">
            <v>1</v>
          </cell>
          <cell r="AF171">
            <v>800</v>
          </cell>
          <cell r="AG171">
            <v>1</v>
          </cell>
          <cell r="AH171">
            <v>2500</v>
          </cell>
          <cell r="AI171">
            <v>0</v>
          </cell>
          <cell r="AK171">
            <v>0</v>
          </cell>
          <cell r="AP171">
            <v>1</v>
          </cell>
          <cell r="AQ171">
            <v>4</v>
          </cell>
          <cell r="AR171">
            <v>0</v>
          </cell>
          <cell r="AS171">
            <v>1</v>
          </cell>
          <cell r="AT171">
            <v>1</v>
          </cell>
          <cell r="AU171">
            <v>0</v>
          </cell>
          <cell r="AV171">
            <v>0</v>
          </cell>
          <cell r="AW171">
            <v>0</v>
          </cell>
          <cell r="AX171">
            <v>1</v>
          </cell>
          <cell r="AY171">
            <v>1</v>
          </cell>
          <cell r="AZ171">
            <v>0</v>
          </cell>
        </row>
        <row r="172">
          <cell r="A172" t="str">
            <v>Northern Group Retail</v>
          </cell>
          <cell r="B172">
            <v>202956</v>
          </cell>
          <cell r="C172" t="str">
            <v>A</v>
          </cell>
          <cell r="D172">
            <v>0</v>
          </cell>
          <cell r="L172">
            <v>0</v>
          </cell>
          <cell r="N172">
            <v>0</v>
          </cell>
          <cell r="P172">
            <v>0</v>
          </cell>
          <cell r="R172">
            <v>0</v>
          </cell>
          <cell r="AB172">
            <v>0</v>
          </cell>
          <cell r="AC172">
            <v>0</v>
          </cell>
          <cell r="AE172">
            <v>0</v>
          </cell>
          <cell r="AG172">
            <v>0</v>
          </cell>
          <cell r="AK172">
            <v>0</v>
          </cell>
          <cell r="AP172">
            <v>0</v>
          </cell>
          <cell r="AQ172">
            <v>2</v>
          </cell>
          <cell r="AR172">
            <v>0</v>
          </cell>
          <cell r="AS172">
            <v>1</v>
          </cell>
          <cell r="AT172">
            <v>1</v>
          </cell>
          <cell r="AU172">
            <v>0</v>
          </cell>
          <cell r="AV172">
            <v>0</v>
          </cell>
          <cell r="AW172">
            <v>0</v>
          </cell>
          <cell r="AX172">
            <v>0</v>
          </cell>
          <cell r="AY172">
            <v>0</v>
          </cell>
          <cell r="AZ172">
            <v>0</v>
          </cell>
        </row>
        <row r="173">
          <cell r="A173" t="str">
            <v>Northern Telephone Limited</v>
          </cell>
          <cell r="B173">
            <v>331100</v>
          </cell>
          <cell r="C173" t="str">
            <v>A</v>
          </cell>
          <cell r="D173">
            <v>1</v>
          </cell>
          <cell r="E173">
            <v>5000</v>
          </cell>
          <cell r="L173">
            <v>0</v>
          </cell>
          <cell r="N173">
            <v>0</v>
          </cell>
          <cell r="P173">
            <v>0</v>
          </cell>
          <cell r="R173">
            <v>0</v>
          </cell>
          <cell r="S173">
            <v>0</v>
          </cell>
          <cell r="V173">
            <v>0</v>
          </cell>
          <cell r="Y173">
            <v>0</v>
          </cell>
          <cell r="AB173">
            <v>1</v>
          </cell>
          <cell r="AC173">
            <v>1</v>
          </cell>
          <cell r="AE173">
            <v>0</v>
          </cell>
          <cell r="AG173">
            <v>0</v>
          </cell>
          <cell r="AI173">
            <v>0</v>
          </cell>
          <cell r="AK173">
            <v>0</v>
          </cell>
          <cell r="AM173">
            <v>0</v>
          </cell>
          <cell r="AP173">
            <v>0</v>
          </cell>
          <cell r="AQ173">
            <v>2</v>
          </cell>
          <cell r="AR173">
            <v>0</v>
          </cell>
          <cell r="AS173">
            <v>1</v>
          </cell>
          <cell r="AT173">
            <v>1</v>
          </cell>
          <cell r="AU173">
            <v>0</v>
          </cell>
          <cell r="AV173">
            <v>0</v>
          </cell>
          <cell r="AW173">
            <v>0</v>
          </cell>
          <cell r="AX173">
            <v>1</v>
          </cell>
          <cell r="AY173">
            <v>0</v>
          </cell>
          <cell r="AZ173">
            <v>0</v>
          </cell>
        </row>
        <row r="174">
          <cell r="A174" t="str">
            <v>Northwestel</v>
          </cell>
          <cell r="B174">
            <v>143142</v>
          </cell>
          <cell r="C174" t="str">
            <v>A</v>
          </cell>
          <cell r="D174">
            <v>0</v>
          </cell>
          <cell r="F174">
            <v>36972</v>
          </cell>
          <cell r="G174">
            <v>36</v>
          </cell>
          <cell r="L174">
            <v>1</v>
          </cell>
          <cell r="M174">
            <v>250</v>
          </cell>
          <cell r="N174">
            <v>0</v>
          </cell>
          <cell r="P174">
            <v>0</v>
          </cell>
          <cell r="R174">
            <v>1</v>
          </cell>
          <cell r="S174">
            <v>0</v>
          </cell>
          <cell r="V174">
            <v>0</v>
          </cell>
          <cell r="Y174">
            <v>1</v>
          </cell>
          <cell r="AA174">
            <v>500</v>
          </cell>
          <cell r="AB174">
            <v>1</v>
          </cell>
          <cell r="AC174">
            <v>0</v>
          </cell>
          <cell r="AE174">
            <v>0</v>
          </cell>
          <cell r="AG174">
            <v>0</v>
          </cell>
          <cell r="AI174">
            <v>0</v>
          </cell>
          <cell r="AK174">
            <v>0</v>
          </cell>
          <cell r="AP174">
            <v>1</v>
          </cell>
          <cell r="AQ174">
            <v>2</v>
          </cell>
          <cell r="AR174">
            <v>0</v>
          </cell>
          <cell r="AS174">
            <v>1</v>
          </cell>
          <cell r="AT174">
            <v>1</v>
          </cell>
          <cell r="AU174">
            <v>0</v>
          </cell>
          <cell r="AV174">
            <v>0</v>
          </cell>
          <cell r="AW174">
            <v>1</v>
          </cell>
          <cell r="AX174">
            <v>1</v>
          </cell>
          <cell r="AY174">
            <v>0</v>
          </cell>
          <cell r="AZ174">
            <v>0</v>
          </cell>
        </row>
        <row r="175">
          <cell r="A175" t="str">
            <v>Novatel Inc.</v>
          </cell>
          <cell r="B175">
            <v>38684</v>
          </cell>
          <cell r="C175" t="str">
            <v>A</v>
          </cell>
          <cell r="D175">
            <v>0</v>
          </cell>
          <cell r="I175">
            <v>0</v>
          </cell>
          <cell r="L175">
            <v>0</v>
          </cell>
          <cell r="N175">
            <v>0</v>
          </cell>
          <cell r="P175">
            <v>0</v>
          </cell>
          <cell r="R175">
            <v>0</v>
          </cell>
          <cell r="S175">
            <v>0</v>
          </cell>
          <cell r="V175">
            <v>0</v>
          </cell>
          <cell r="Y175">
            <v>0</v>
          </cell>
          <cell r="AB175">
            <v>0</v>
          </cell>
          <cell r="AC175">
            <v>0</v>
          </cell>
          <cell r="AE175">
            <v>0</v>
          </cell>
          <cell r="AG175">
            <v>0</v>
          </cell>
          <cell r="AI175">
            <v>0</v>
          </cell>
          <cell r="AK175">
            <v>0</v>
          </cell>
          <cell r="AP175">
            <v>0</v>
          </cell>
          <cell r="AQ175">
            <v>1</v>
          </cell>
          <cell r="AR175">
            <v>0</v>
          </cell>
          <cell r="AS175">
            <v>1</v>
          </cell>
          <cell r="AT175">
            <v>1</v>
          </cell>
          <cell r="AU175">
            <v>0</v>
          </cell>
          <cell r="AV175">
            <v>0</v>
          </cell>
          <cell r="AW175">
            <v>0</v>
          </cell>
          <cell r="AX175">
            <v>0</v>
          </cell>
          <cell r="AY175">
            <v>0</v>
          </cell>
          <cell r="AZ175">
            <v>0</v>
          </cell>
        </row>
        <row r="176">
          <cell r="A176" t="str">
            <v>Novopharm Limited</v>
          </cell>
          <cell r="B176">
            <v>394000</v>
          </cell>
          <cell r="C176" t="str">
            <v>A</v>
          </cell>
          <cell r="D176">
            <v>0</v>
          </cell>
          <cell r="I176">
            <v>1225</v>
          </cell>
          <cell r="J176">
            <v>14700</v>
          </cell>
          <cell r="L176">
            <v>0</v>
          </cell>
          <cell r="N176">
            <v>0</v>
          </cell>
          <cell r="P176">
            <v>0</v>
          </cell>
          <cell r="R176">
            <v>1</v>
          </cell>
          <cell r="S176">
            <v>1</v>
          </cell>
          <cell r="V176">
            <v>0</v>
          </cell>
          <cell r="Y176">
            <v>0</v>
          </cell>
          <cell r="AB176">
            <v>1</v>
          </cell>
          <cell r="AC176">
            <v>0</v>
          </cell>
          <cell r="AE176">
            <v>1</v>
          </cell>
          <cell r="AG176">
            <v>1</v>
          </cell>
          <cell r="AI176">
            <v>0</v>
          </cell>
          <cell r="AK176">
            <v>0</v>
          </cell>
          <cell r="AM176">
            <v>0</v>
          </cell>
          <cell r="AP176">
            <v>0</v>
          </cell>
          <cell r="AQ176">
            <v>2</v>
          </cell>
          <cell r="AR176">
            <v>0</v>
          </cell>
          <cell r="AS176">
            <v>1</v>
          </cell>
          <cell r="AT176">
            <v>1</v>
          </cell>
          <cell r="AU176">
            <v>0</v>
          </cell>
          <cell r="AV176">
            <v>1</v>
          </cell>
          <cell r="AW176">
            <v>1</v>
          </cell>
          <cell r="AX176">
            <v>1</v>
          </cell>
          <cell r="AY176">
            <v>0</v>
          </cell>
          <cell r="AZ176">
            <v>0</v>
          </cell>
        </row>
        <row r="177">
          <cell r="A177" t="str">
            <v>Oak Leaf Confections Ltd.</v>
          </cell>
          <cell r="B177">
            <v>36000</v>
          </cell>
          <cell r="C177" t="str">
            <v>A</v>
          </cell>
          <cell r="AP177">
            <v>0</v>
          </cell>
          <cell r="AQ177">
            <v>1</v>
          </cell>
          <cell r="AR177">
            <v>0</v>
          </cell>
          <cell r="AS177">
            <v>1</v>
          </cell>
          <cell r="AT177">
            <v>0</v>
          </cell>
          <cell r="AU177">
            <v>0</v>
          </cell>
          <cell r="AV177">
            <v>0</v>
          </cell>
          <cell r="AW177">
            <v>0</v>
          </cell>
          <cell r="AX177">
            <v>0</v>
          </cell>
          <cell r="AY177">
            <v>0</v>
          </cell>
          <cell r="AZ177">
            <v>0</v>
          </cell>
        </row>
        <row r="178">
          <cell r="A178" t="str">
            <v>Ontario Municipal Employees Retirement System (OMERS)</v>
          </cell>
          <cell r="B178">
            <v>178000</v>
          </cell>
          <cell r="C178" t="str">
            <v>A</v>
          </cell>
          <cell r="D178">
            <v>0</v>
          </cell>
          <cell r="F178">
            <v>36000</v>
          </cell>
          <cell r="G178">
            <v>36</v>
          </cell>
          <cell r="L178">
            <v>0</v>
          </cell>
          <cell r="N178">
            <v>1</v>
          </cell>
          <cell r="P178">
            <v>0</v>
          </cell>
          <cell r="R178">
            <v>2</v>
          </cell>
          <cell r="S178">
            <v>0</v>
          </cell>
          <cell r="V178">
            <v>1</v>
          </cell>
          <cell r="Y178">
            <v>1</v>
          </cell>
          <cell r="AA178">
            <v>1000</v>
          </cell>
          <cell r="AB178">
            <v>0</v>
          </cell>
          <cell r="AC178">
            <v>0</v>
          </cell>
          <cell r="AE178">
            <v>0</v>
          </cell>
          <cell r="AG178">
            <v>1</v>
          </cell>
          <cell r="AI178">
            <v>0</v>
          </cell>
          <cell r="AK178">
            <v>0</v>
          </cell>
          <cell r="AP178">
            <v>1</v>
          </cell>
          <cell r="AQ178">
            <v>2</v>
          </cell>
          <cell r="AR178">
            <v>0</v>
          </cell>
          <cell r="AS178">
            <v>1</v>
          </cell>
          <cell r="AT178">
            <v>1</v>
          </cell>
          <cell r="AU178">
            <v>0</v>
          </cell>
          <cell r="AV178">
            <v>0</v>
          </cell>
          <cell r="AW178">
            <v>1</v>
          </cell>
          <cell r="AX178">
            <v>0</v>
          </cell>
          <cell r="AY178">
            <v>0</v>
          </cell>
          <cell r="AZ178">
            <v>0</v>
          </cell>
        </row>
        <row r="179">
          <cell r="A179" t="str">
            <v>Ontario Teachers' Pension Plan Board</v>
          </cell>
          <cell r="B179">
            <v>195600</v>
          </cell>
          <cell r="C179" t="str">
            <v>A</v>
          </cell>
          <cell r="D179">
            <v>0</v>
          </cell>
          <cell r="I179">
            <v>800</v>
          </cell>
          <cell r="J179">
            <v>9600</v>
          </cell>
          <cell r="L179">
            <v>0</v>
          </cell>
          <cell r="N179">
            <v>0</v>
          </cell>
          <cell r="P179">
            <v>0</v>
          </cell>
          <cell r="R179">
            <v>0</v>
          </cell>
          <cell r="S179">
            <v>0</v>
          </cell>
          <cell r="V179">
            <v>0</v>
          </cell>
          <cell r="Y179">
            <v>0</v>
          </cell>
          <cell r="AB179">
            <v>0</v>
          </cell>
          <cell r="AC179">
            <v>0</v>
          </cell>
          <cell r="AE179">
            <v>1</v>
          </cell>
          <cell r="AF179">
            <v>995</v>
          </cell>
          <cell r="AG179">
            <v>0</v>
          </cell>
          <cell r="AI179">
            <v>0</v>
          </cell>
          <cell r="AK179">
            <v>0</v>
          </cell>
          <cell r="AP179">
            <v>0</v>
          </cell>
          <cell r="AQ179">
            <v>2</v>
          </cell>
          <cell r="AR179">
            <v>0</v>
          </cell>
          <cell r="AS179">
            <v>1</v>
          </cell>
          <cell r="AT179">
            <v>1</v>
          </cell>
          <cell r="AU179">
            <v>0</v>
          </cell>
          <cell r="AV179">
            <v>1</v>
          </cell>
          <cell r="AW179">
            <v>0</v>
          </cell>
          <cell r="AX179">
            <v>0</v>
          </cell>
          <cell r="AY179">
            <v>0</v>
          </cell>
          <cell r="AZ179">
            <v>0</v>
          </cell>
        </row>
        <row r="180">
          <cell r="A180" t="str">
            <v>Paccar Financial Services Ltd.</v>
          </cell>
          <cell r="B180">
            <v>39367</v>
          </cell>
          <cell r="C180" t="str">
            <v>A</v>
          </cell>
          <cell r="D180">
            <v>0</v>
          </cell>
          <cell r="L180">
            <v>0</v>
          </cell>
          <cell r="N180">
            <v>0</v>
          </cell>
          <cell r="P180">
            <v>0</v>
          </cell>
          <cell r="R180">
            <v>0</v>
          </cell>
          <cell r="S180">
            <v>0</v>
          </cell>
          <cell r="V180">
            <v>0</v>
          </cell>
          <cell r="Y180">
            <v>0</v>
          </cell>
          <cell r="AB180">
            <v>0</v>
          </cell>
          <cell r="AC180">
            <v>1</v>
          </cell>
          <cell r="AE180">
            <v>0</v>
          </cell>
          <cell r="AG180">
            <v>0</v>
          </cell>
          <cell r="AI180">
            <v>0</v>
          </cell>
          <cell r="AK180">
            <v>0</v>
          </cell>
          <cell r="AP180">
            <v>0</v>
          </cell>
          <cell r="AQ180">
            <v>1</v>
          </cell>
          <cell r="AR180">
            <v>0</v>
          </cell>
          <cell r="AS180">
            <v>1</v>
          </cell>
          <cell r="AT180">
            <v>1</v>
          </cell>
          <cell r="AU180">
            <v>0</v>
          </cell>
          <cell r="AV180">
            <v>0</v>
          </cell>
          <cell r="AW180">
            <v>0</v>
          </cell>
          <cell r="AX180">
            <v>0</v>
          </cell>
          <cell r="AY180">
            <v>0</v>
          </cell>
          <cell r="AZ180">
            <v>0</v>
          </cell>
        </row>
        <row r="181">
          <cell r="A181" t="str">
            <v>Panduit Canada</v>
          </cell>
          <cell r="B181">
            <v>27400</v>
          </cell>
          <cell r="C181" t="str">
            <v>A</v>
          </cell>
          <cell r="D181">
            <v>0</v>
          </cell>
          <cell r="F181">
            <v>42536</v>
          </cell>
          <cell r="G181">
            <v>48</v>
          </cell>
          <cell r="H181">
            <v>144000</v>
          </cell>
          <cell r="L181">
            <v>1</v>
          </cell>
          <cell r="N181">
            <v>1</v>
          </cell>
          <cell r="P181">
            <v>0</v>
          </cell>
          <cell r="R181">
            <v>1</v>
          </cell>
          <cell r="S181">
            <v>0</v>
          </cell>
          <cell r="V181">
            <v>1</v>
          </cell>
          <cell r="X181">
            <v>300</v>
          </cell>
          <cell r="Y181">
            <v>0</v>
          </cell>
          <cell r="AB181">
            <v>0</v>
          </cell>
          <cell r="AC181">
            <v>1</v>
          </cell>
          <cell r="AE181">
            <v>0</v>
          </cell>
          <cell r="AG181">
            <v>0</v>
          </cell>
          <cell r="AI181">
            <v>0</v>
          </cell>
          <cell r="AK181">
            <v>0</v>
          </cell>
          <cell r="AP181">
            <v>1</v>
          </cell>
          <cell r="AQ181">
            <v>1</v>
          </cell>
          <cell r="AR181">
            <v>0</v>
          </cell>
          <cell r="AS181">
            <v>1</v>
          </cell>
          <cell r="AT181">
            <v>1</v>
          </cell>
          <cell r="AU181">
            <v>0</v>
          </cell>
          <cell r="AV181">
            <v>0</v>
          </cell>
          <cell r="AW181">
            <v>1</v>
          </cell>
          <cell r="AX181">
            <v>0</v>
          </cell>
          <cell r="AY181">
            <v>0</v>
          </cell>
          <cell r="AZ181">
            <v>0</v>
          </cell>
        </row>
        <row r="182">
          <cell r="A182" t="str">
            <v>Penn West Petroleum Ltd.</v>
          </cell>
          <cell r="B182">
            <v>1367800</v>
          </cell>
          <cell r="C182" t="str">
            <v>A</v>
          </cell>
          <cell r="D182">
            <v>0</v>
          </cell>
          <cell r="N182">
            <v>1</v>
          </cell>
          <cell r="O182">
            <v>4237</v>
          </cell>
          <cell r="R182">
            <v>1</v>
          </cell>
          <cell r="S182">
            <v>0</v>
          </cell>
          <cell r="V182">
            <v>1</v>
          </cell>
          <cell r="X182">
            <v>2814</v>
          </cell>
          <cell r="Y182">
            <v>0</v>
          </cell>
          <cell r="AB182">
            <v>0</v>
          </cell>
          <cell r="AE182">
            <v>0</v>
          </cell>
          <cell r="AG182">
            <v>0</v>
          </cell>
          <cell r="AI182">
            <v>0</v>
          </cell>
          <cell r="AP182">
            <v>0</v>
          </cell>
          <cell r="AQ182">
            <v>4</v>
          </cell>
          <cell r="AR182">
            <v>0</v>
          </cell>
          <cell r="AS182">
            <v>1</v>
          </cell>
          <cell r="AT182">
            <v>1</v>
          </cell>
          <cell r="AU182">
            <v>0</v>
          </cell>
          <cell r="AV182">
            <v>0</v>
          </cell>
          <cell r="AW182">
            <v>1</v>
          </cell>
          <cell r="AX182">
            <v>0</v>
          </cell>
          <cell r="AY182">
            <v>0</v>
          </cell>
          <cell r="AZ182">
            <v>0</v>
          </cell>
        </row>
        <row r="183">
          <cell r="A183" t="str">
            <v>Petro-Canada</v>
          </cell>
          <cell r="B183">
            <v>12221000</v>
          </cell>
          <cell r="C183" t="str">
            <v>A</v>
          </cell>
          <cell r="D183">
            <v>1</v>
          </cell>
          <cell r="E183">
            <v>40000</v>
          </cell>
          <cell r="L183">
            <v>0</v>
          </cell>
          <cell r="N183">
            <v>0</v>
          </cell>
          <cell r="P183">
            <v>0</v>
          </cell>
          <cell r="R183">
            <v>3</v>
          </cell>
          <cell r="S183">
            <v>1</v>
          </cell>
          <cell r="V183">
            <v>1</v>
          </cell>
          <cell r="Y183">
            <v>1</v>
          </cell>
          <cell r="AB183">
            <v>1</v>
          </cell>
          <cell r="AP183">
            <v>0</v>
          </cell>
          <cell r="AQ183">
            <v>6</v>
          </cell>
          <cell r="AR183">
            <v>0</v>
          </cell>
          <cell r="AS183">
            <v>1</v>
          </cell>
          <cell r="AT183">
            <v>1</v>
          </cell>
          <cell r="AU183">
            <v>0</v>
          </cell>
          <cell r="AV183">
            <v>0</v>
          </cell>
          <cell r="AW183">
            <v>1</v>
          </cell>
          <cell r="AX183">
            <v>1</v>
          </cell>
          <cell r="AY183">
            <v>0</v>
          </cell>
          <cell r="AZ183">
            <v>0</v>
          </cell>
        </row>
        <row r="184">
          <cell r="A184" t="str">
            <v>Petromont Inc.</v>
          </cell>
          <cell r="B184">
            <v>504000</v>
          </cell>
          <cell r="C184" t="str">
            <v>A</v>
          </cell>
          <cell r="D184">
            <v>0</v>
          </cell>
          <cell r="F184">
            <v>76000</v>
          </cell>
          <cell r="G184">
            <v>36</v>
          </cell>
          <cell r="H184">
            <v>100</v>
          </cell>
          <cell r="L184">
            <v>1</v>
          </cell>
          <cell r="N184">
            <v>0</v>
          </cell>
          <cell r="P184">
            <v>0</v>
          </cell>
          <cell r="R184">
            <v>1</v>
          </cell>
          <cell r="S184">
            <v>1</v>
          </cell>
          <cell r="U184">
            <v>3525</v>
          </cell>
          <cell r="V184">
            <v>0</v>
          </cell>
          <cell r="Y184">
            <v>0</v>
          </cell>
          <cell r="AB184">
            <v>2</v>
          </cell>
          <cell r="AC184">
            <v>0</v>
          </cell>
          <cell r="AE184">
            <v>0</v>
          </cell>
          <cell r="AG184">
            <v>0</v>
          </cell>
          <cell r="AI184">
            <v>0</v>
          </cell>
          <cell r="AK184">
            <v>0</v>
          </cell>
          <cell r="AP184">
            <v>1</v>
          </cell>
          <cell r="AQ184">
            <v>3</v>
          </cell>
          <cell r="AR184">
            <v>0</v>
          </cell>
          <cell r="AS184">
            <v>1</v>
          </cell>
          <cell r="AT184">
            <v>1</v>
          </cell>
          <cell r="AU184">
            <v>0</v>
          </cell>
          <cell r="AV184">
            <v>0</v>
          </cell>
          <cell r="AW184">
            <v>1</v>
          </cell>
          <cell r="AX184">
            <v>1</v>
          </cell>
          <cell r="AY184">
            <v>0</v>
          </cell>
          <cell r="AZ184">
            <v>0</v>
          </cell>
        </row>
        <row r="185">
          <cell r="A185" t="str">
            <v>Philips Electronics Limited</v>
          </cell>
          <cell r="B185">
            <v>500000</v>
          </cell>
          <cell r="C185" t="str">
            <v>A</v>
          </cell>
          <cell r="D185">
            <v>0</v>
          </cell>
          <cell r="F185">
            <v>60000</v>
          </cell>
          <cell r="G185">
            <v>48</v>
          </cell>
          <cell r="H185">
            <v>96000</v>
          </cell>
          <cell r="K185">
            <v>300</v>
          </cell>
          <cell r="L185">
            <v>1</v>
          </cell>
          <cell r="M185">
            <v>700</v>
          </cell>
          <cell r="N185">
            <v>1</v>
          </cell>
          <cell r="O185">
            <v>0</v>
          </cell>
          <cell r="P185">
            <v>0</v>
          </cell>
          <cell r="R185">
            <v>2</v>
          </cell>
          <cell r="S185">
            <v>1</v>
          </cell>
          <cell r="T185">
            <v>25000</v>
          </cell>
          <cell r="U185">
            <v>5000</v>
          </cell>
          <cell r="V185">
            <v>0</v>
          </cell>
          <cell r="Y185">
            <v>1</v>
          </cell>
          <cell r="AA185">
            <v>1500</v>
          </cell>
          <cell r="AB185">
            <v>1</v>
          </cell>
          <cell r="AC185">
            <v>1</v>
          </cell>
          <cell r="AE185">
            <v>0</v>
          </cell>
          <cell r="AG185">
            <v>0</v>
          </cell>
          <cell r="AI185">
            <v>0</v>
          </cell>
          <cell r="AK185">
            <v>1</v>
          </cell>
          <cell r="AL185">
            <v>3500</v>
          </cell>
          <cell r="AP185">
            <v>1</v>
          </cell>
          <cell r="AQ185">
            <v>3</v>
          </cell>
          <cell r="AR185">
            <v>0</v>
          </cell>
          <cell r="AS185">
            <v>1</v>
          </cell>
          <cell r="AT185">
            <v>1</v>
          </cell>
          <cell r="AU185">
            <v>0</v>
          </cell>
          <cell r="AV185">
            <v>0</v>
          </cell>
          <cell r="AW185">
            <v>1</v>
          </cell>
          <cell r="AX185">
            <v>1</v>
          </cell>
          <cell r="AY185">
            <v>1</v>
          </cell>
          <cell r="AZ185">
            <v>0</v>
          </cell>
        </row>
        <row r="186">
          <cell r="A186" t="str">
            <v>Pilot Insurance Company</v>
          </cell>
          <cell r="B186">
            <v>634128</v>
          </cell>
          <cell r="C186" t="str">
            <v>A</v>
          </cell>
          <cell r="D186">
            <v>0</v>
          </cell>
          <cell r="F186">
            <v>36000</v>
          </cell>
          <cell r="G186">
            <v>36</v>
          </cell>
          <cell r="L186">
            <v>1</v>
          </cell>
          <cell r="N186">
            <v>1</v>
          </cell>
          <cell r="P186">
            <v>0</v>
          </cell>
          <cell r="R186">
            <v>1</v>
          </cell>
          <cell r="S186">
            <v>1</v>
          </cell>
          <cell r="U186">
            <v>6000</v>
          </cell>
          <cell r="V186">
            <v>0</v>
          </cell>
          <cell r="Y186">
            <v>0</v>
          </cell>
          <cell r="AB186">
            <v>1</v>
          </cell>
          <cell r="AC186">
            <v>1</v>
          </cell>
          <cell r="AE186">
            <v>0</v>
          </cell>
          <cell r="AG186">
            <v>0</v>
          </cell>
          <cell r="AI186">
            <v>0</v>
          </cell>
          <cell r="AK186">
            <v>0</v>
          </cell>
          <cell r="AP186">
            <v>1</v>
          </cell>
          <cell r="AQ186">
            <v>3</v>
          </cell>
          <cell r="AR186">
            <v>0</v>
          </cell>
          <cell r="AS186">
            <v>1</v>
          </cell>
          <cell r="AT186">
            <v>1</v>
          </cell>
          <cell r="AU186">
            <v>0</v>
          </cell>
          <cell r="AV186">
            <v>0</v>
          </cell>
          <cell r="AW186">
            <v>1</v>
          </cell>
          <cell r="AX186">
            <v>1</v>
          </cell>
          <cell r="AY186">
            <v>0</v>
          </cell>
          <cell r="AZ186">
            <v>0</v>
          </cell>
        </row>
        <row r="187">
          <cell r="A187" t="str">
            <v>Placer Dome Inc.</v>
          </cell>
          <cell r="B187">
            <v>2333000</v>
          </cell>
          <cell r="C187" t="str">
            <v>A</v>
          </cell>
          <cell r="D187">
            <v>0</v>
          </cell>
          <cell r="I187">
            <v>1800</v>
          </cell>
          <cell r="J187">
            <v>21600</v>
          </cell>
          <cell r="L187">
            <v>0</v>
          </cell>
          <cell r="N187">
            <v>1</v>
          </cell>
          <cell r="P187">
            <v>0</v>
          </cell>
          <cell r="R187">
            <v>2</v>
          </cell>
          <cell r="S187">
            <v>1</v>
          </cell>
          <cell r="T187">
            <v>15000</v>
          </cell>
          <cell r="U187">
            <v>3600</v>
          </cell>
          <cell r="V187">
            <v>1</v>
          </cell>
          <cell r="W187">
            <v>15000</v>
          </cell>
          <cell r="X187">
            <v>3600</v>
          </cell>
          <cell r="Y187">
            <v>0</v>
          </cell>
          <cell r="AB187">
            <v>2</v>
          </cell>
          <cell r="AC187">
            <v>0</v>
          </cell>
          <cell r="AE187">
            <v>1</v>
          </cell>
          <cell r="AG187">
            <v>1</v>
          </cell>
          <cell r="AH187">
            <v>5000</v>
          </cell>
          <cell r="AI187">
            <v>0</v>
          </cell>
          <cell r="AK187">
            <v>0</v>
          </cell>
          <cell r="AP187">
            <v>0</v>
          </cell>
          <cell r="AQ187">
            <v>5</v>
          </cell>
          <cell r="AR187">
            <v>0</v>
          </cell>
          <cell r="AS187">
            <v>1</v>
          </cell>
          <cell r="AT187">
            <v>1</v>
          </cell>
          <cell r="AU187">
            <v>0</v>
          </cell>
          <cell r="AV187">
            <v>1</v>
          </cell>
          <cell r="AW187">
            <v>1</v>
          </cell>
          <cell r="AX187">
            <v>1</v>
          </cell>
          <cell r="AY187">
            <v>0</v>
          </cell>
          <cell r="AZ187">
            <v>0</v>
          </cell>
        </row>
        <row r="188">
          <cell r="A188" t="str">
            <v>Playtex Limited</v>
          </cell>
          <cell r="B188">
            <v>63000</v>
          </cell>
          <cell r="C188" t="str">
            <v>A</v>
          </cell>
          <cell r="D188">
            <v>0</v>
          </cell>
          <cell r="F188">
            <v>51500</v>
          </cell>
          <cell r="G188">
            <v>36</v>
          </cell>
          <cell r="L188">
            <v>0</v>
          </cell>
          <cell r="N188">
            <v>0</v>
          </cell>
          <cell r="P188">
            <v>0</v>
          </cell>
          <cell r="R188">
            <v>0</v>
          </cell>
          <cell r="S188">
            <v>0</v>
          </cell>
          <cell r="V188">
            <v>0</v>
          </cell>
          <cell r="Y188">
            <v>0</v>
          </cell>
          <cell r="AB188">
            <v>2</v>
          </cell>
          <cell r="AC188">
            <v>0</v>
          </cell>
          <cell r="AE188">
            <v>1</v>
          </cell>
          <cell r="AF188">
            <v>1100</v>
          </cell>
          <cell r="AG188">
            <v>0</v>
          </cell>
          <cell r="AI188">
            <v>0</v>
          </cell>
          <cell r="AK188">
            <v>0</v>
          </cell>
          <cell r="AP188">
            <v>1</v>
          </cell>
          <cell r="AQ188">
            <v>1</v>
          </cell>
          <cell r="AR188">
            <v>0</v>
          </cell>
          <cell r="AS188">
            <v>1</v>
          </cell>
          <cell r="AT188">
            <v>1</v>
          </cell>
          <cell r="AU188">
            <v>0</v>
          </cell>
          <cell r="AV188">
            <v>0</v>
          </cell>
          <cell r="AW188">
            <v>0</v>
          </cell>
          <cell r="AX188">
            <v>1</v>
          </cell>
          <cell r="AY188">
            <v>0</v>
          </cell>
          <cell r="AZ188">
            <v>0</v>
          </cell>
        </row>
        <row r="189">
          <cell r="A189" t="str">
            <v>Power Corporation of Canada</v>
          </cell>
          <cell r="B189">
            <v>15747000</v>
          </cell>
          <cell r="C189" t="str">
            <v>A</v>
          </cell>
          <cell r="D189">
            <v>0</v>
          </cell>
          <cell r="G189">
            <v>48</v>
          </cell>
          <cell r="K189">
            <v>417</v>
          </cell>
          <cell r="L189">
            <v>1</v>
          </cell>
          <cell r="M189">
            <v>2000</v>
          </cell>
          <cell r="N189">
            <v>1</v>
          </cell>
          <cell r="O189">
            <v>3000</v>
          </cell>
          <cell r="P189">
            <v>1</v>
          </cell>
          <cell r="R189">
            <v>2</v>
          </cell>
          <cell r="S189">
            <v>1</v>
          </cell>
          <cell r="V189">
            <v>1</v>
          </cell>
          <cell r="Y189">
            <v>0</v>
          </cell>
          <cell r="AB189">
            <v>0</v>
          </cell>
          <cell r="AC189">
            <v>0</v>
          </cell>
          <cell r="AE189">
            <v>1</v>
          </cell>
          <cell r="AF189">
            <v>1000</v>
          </cell>
          <cell r="AG189">
            <v>0</v>
          </cell>
          <cell r="AI189">
            <v>0</v>
          </cell>
          <cell r="AM189">
            <v>1</v>
          </cell>
          <cell r="AP189">
            <v>1</v>
          </cell>
          <cell r="AQ189">
            <v>6</v>
          </cell>
          <cell r="AR189">
            <v>0</v>
          </cell>
          <cell r="AS189">
            <v>1</v>
          </cell>
          <cell r="AT189">
            <v>1</v>
          </cell>
          <cell r="AU189">
            <v>0</v>
          </cell>
          <cell r="AV189">
            <v>0</v>
          </cell>
          <cell r="AW189">
            <v>1</v>
          </cell>
          <cell r="AX189">
            <v>0</v>
          </cell>
          <cell r="AY189">
            <v>1</v>
          </cell>
          <cell r="AZ189">
            <v>0</v>
          </cell>
        </row>
        <row r="190">
          <cell r="A190" t="str">
            <v>Powerex Corp.</v>
          </cell>
          <cell r="B190">
            <v>1932000</v>
          </cell>
          <cell r="C190" t="str">
            <v>A</v>
          </cell>
          <cell r="D190">
            <v>0</v>
          </cell>
          <cell r="I190">
            <v>1100</v>
          </cell>
          <cell r="J190">
            <v>13200</v>
          </cell>
          <cell r="N190">
            <v>1</v>
          </cell>
          <cell r="O190">
            <v>1500</v>
          </cell>
          <cell r="R190">
            <v>0</v>
          </cell>
          <cell r="S190">
            <v>0</v>
          </cell>
          <cell r="V190">
            <v>0</v>
          </cell>
          <cell r="Y190">
            <v>0</v>
          </cell>
          <cell r="AB190">
            <v>2</v>
          </cell>
          <cell r="AE190">
            <v>0</v>
          </cell>
          <cell r="AG190">
            <v>0</v>
          </cell>
          <cell r="AI190">
            <v>0</v>
          </cell>
          <cell r="AP190">
            <v>0</v>
          </cell>
          <cell r="AQ190">
            <v>4</v>
          </cell>
          <cell r="AR190">
            <v>0</v>
          </cell>
          <cell r="AS190">
            <v>1</v>
          </cell>
          <cell r="AT190">
            <v>1</v>
          </cell>
          <cell r="AU190">
            <v>0</v>
          </cell>
          <cell r="AV190">
            <v>1</v>
          </cell>
          <cell r="AW190">
            <v>0</v>
          </cell>
          <cell r="AX190">
            <v>1</v>
          </cell>
          <cell r="AY190">
            <v>0</v>
          </cell>
          <cell r="AZ190">
            <v>0</v>
          </cell>
        </row>
        <row r="191">
          <cell r="A191" t="str">
            <v>Pratt &amp; Whitney Canada Inc.</v>
          </cell>
          <cell r="B191">
            <v>1853000</v>
          </cell>
          <cell r="C191" t="str">
            <v>A</v>
          </cell>
          <cell r="D191">
            <v>0</v>
          </cell>
          <cell r="F191">
            <v>58000</v>
          </cell>
          <cell r="G191">
            <v>50</v>
          </cell>
          <cell r="L191">
            <v>1</v>
          </cell>
          <cell r="N191">
            <v>1</v>
          </cell>
          <cell r="P191">
            <v>0</v>
          </cell>
          <cell r="R191">
            <v>0</v>
          </cell>
          <cell r="S191">
            <v>0</v>
          </cell>
          <cell r="V191">
            <v>0</v>
          </cell>
          <cell r="Y191">
            <v>0</v>
          </cell>
          <cell r="AB191">
            <v>0</v>
          </cell>
          <cell r="AC191">
            <v>0</v>
          </cell>
          <cell r="AE191">
            <v>1</v>
          </cell>
          <cell r="AG191">
            <v>1</v>
          </cell>
          <cell r="AH191">
            <v>3000</v>
          </cell>
          <cell r="AI191">
            <v>0</v>
          </cell>
          <cell r="AK191">
            <v>0</v>
          </cell>
          <cell r="AP191">
            <v>1</v>
          </cell>
          <cell r="AQ191">
            <v>4</v>
          </cell>
          <cell r="AR191">
            <v>0</v>
          </cell>
          <cell r="AS191">
            <v>1</v>
          </cell>
          <cell r="AT191">
            <v>1</v>
          </cell>
          <cell r="AU191">
            <v>0</v>
          </cell>
          <cell r="AV191">
            <v>0</v>
          </cell>
          <cell r="AW191">
            <v>0</v>
          </cell>
          <cell r="AX191">
            <v>0</v>
          </cell>
          <cell r="AY191">
            <v>0</v>
          </cell>
          <cell r="AZ191">
            <v>0</v>
          </cell>
        </row>
        <row r="192">
          <cell r="A192" t="str">
            <v>priszm brandz</v>
          </cell>
          <cell r="B192">
            <v>62956</v>
          </cell>
          <cell r="C192" t="str">
            <v>A</v>
          </cell>
          <cell r="D192">
            <v>0</v>
          </cell>
          <cell r="K192">
            <v>0</v>
          </cell>
          <cell r="L192">
            <v>0</v>
          </cell>
          <cell r="N192">
            <v>0</v>
          </cell>
          <cell r="P192">
            <v>0</v>
          </cell>
          <cell r="R192">
            <v>0</v>
          </cell>
          <cell r="S192">
            <v>0</v>
          </cell>
          <cell r="V192">
            <v>0</v>
          </cell>
          <cell r="Y192">
            <v>0</v>
          </cell>
          <cell r="AB192">
            <v>0</v>
          </cell>
          <cell r="AC192">
            <v>0</v>
          </cell>
          <cell r="AE192">
            <v>0</v>
          </cell>
          <cell r="AG192">
            <v>0</v>
          </cell>
          <cell r="AI192">
            <v>0</v>
          </cell>
          <cell r="AP192">
            <v>0</v>
          </cell>
          <cell r="AQ192">
            <v>1</v>
          </cell>
          <cell r="AR192">
            <v>0</v>
          </cell>
          <cell r="AS192">
            <v>1</v>
          </cell>
          <cell r="AT192">
            <v>1</v>
          </cell>
          <cell r="AU192">
            <v>0</v>
          </cell>
          <cell r="AV192">
            <v>0</v>
          </cell>
          <cell r="AW192">
            <v>0</v>
          </cell>
          <cell r="AX192">
            <v>0</v>
          </cell>
          <cell r="AY192">
            <v>0</v>
          </cell>
          <cell r="AZ192">
            <v>0</v>
          </cell>
        </row>
        <row r="193">
          <cell r="A193" t="str">
            <v>Progistix-Solutions Inc.</v>
          </cell>
          <cell r="B193">
            <v>122000</v>
          </cell>
          <cell r="C193" t="str">
            <v>A</v>
          </cell>
          <cell r="D193">
            <v>1</v>
          </cell>
          <cell r="E193">
            <v>5000</v>
          </cell>
          <cell r="I193">
            <v>1100</v>
          </cell>
          <cell r="J193">
            <v>13200</v>
          </cell>
          <cell r="L193">
            <v>1</v>
          </cell>
          <cell r="N193">
            <v>0</v>
          </cell>
          <cell r="P193">
            <v>0</v>
          </cell>
          <cell r="R193">
            <v>3</v>
          </cell>
          <cell r="S193">
            <v>1</v>
          </cell>
          <cell r="T193">
            <v>25000</v>
          </cell>
          <cell r="U193">
            <v>4000</v>
          </cell>
          <cell r="V193">
            <v>1</v>
          </cell>
          <cell r="W193">
            <v>40000</v>
          </cell>
          <cell r="X193">
            <v>4000</v>
          </cell>
          <cell r="Y193">
            <v>1</v>
          </cell>
          <cell r="Z193">
            <v>40000</v>
          </cell>
          <cell r="AA193">
            <v>4000</v>
          </cell>
          <cell r="AB193">
            <v>1</v>
          </cell>
          <cell r="AC193">
            <v>1</v>
          </cell>
          <cell r="AD193">
            <v>1000</v>
          </cell>
          <cell r="AE193">
            <v>0</v>
          </cell>
          <cell r="AG193">
            <v>0</v>
          </cell>
          <cell r="AI193">
            <v>0</v>
          </cell>
          <cell r="AK193">
            <v>0</v>
          </cell>
          <cell r="AP193">
            <v>0</v>
          </cell>
          <cell r="AQ193">
            <v>2</v>
          </cell>
          <cell r="AR193">
            <v>0</v>
          </cell>
          <cell r="AS193">
            <v>1</v>
          </cell>
          <cell r="AT193">
            <v>1</v>
          </cell>
          <cell r="AU193">
            <v>0</v>
          </cell>
          <cell r="AV193">
            <v>1</v>
          </cell>
          <cell r="AW193">
            <v>1</v>
          </cell>
          <cell r="AX193">
            <v>1</v>
          </cell>
          <cell r="AY193">
            <v>0</v>
          </cell>
          <cell r="AZ193">
            <v>0</v>
          </cell>
        </row>
        <row r="194">
          <cell r="A194" t="str">
            <v>Purcell Energy</v>
          </cell>
          <cell r="B194">
            <v>38787</v>
          </cell>
          <cell r="C194" t="str">
            <v>A</v>
          </cell>
          <cell r="D194">
            <v>0</v>
          </cell>
          <cell r="N194">
            <v>1</v>
          </cell>
          <cell r="O194">
            <v>3600</v>
          </cell>
          <cell r="R194">
            <v>2</v>
          </cell>
          <cell r="S194">
            <v>0</v>
          </cell>
          <cell r="V194">
            <v>1</v>
          </cell>
          <cell r="X194">
            <v>3440</v>
          </cell>
          <cell r="Y194">
            <v>1</v>
          </cell>
          <cell r="Z194">
            <v>600</v>
          </cell>
          <cell r="AB194">
            <v>2</v>
          </cell>
          <cell r="AE194">
            <v>0</v>
          </cell>
          <cell r="AG194">
            <v>0</v>
          </cell>
          <cell r="AI194">
            <v>0</v>
          </cell>
          <cell r="AP194">
            <v>0</v>
          </cell>
          <cell r="AQ194">
            <v>1</v>
          </cell>
          <cell r="AR194">
            <v>0</v>
          </cell>
          <cell r="AS194">
            <v>1</v>
          </cell>
          <cell r="AT194">
            <v>1</v>
          </cell>
          <cell r="AU194">
            <v>0</v>
          </cell>
          <cell r="AV194">
            <v>0</v>
          </cell>
          <cell r="AW194">
            <v>1</v>
          </cell>
          <cell r="AX194">
            <v>1</v>
          </cell>
          <cell r="AY194">
            <v>0</v>
          </cell>
          <cell r="AZ194">
            <v>0</v>
          </cell>
        </row>
        <row r="195">
          <cell r="A195" t="str">
            <v>QLT</v>
          </cell>
          <cell r="B195">
            <v>204841</v>
          </cell>
          <cell r="C195" t="str">
            <v>A</v>
          </cell>
          <cell r="D195">
            <v>0</v>
          </cell>
          <cell r="L195">
            <v>0</v>
          </cell>
          <cell r="N195">
            <v>1</v>
          </cell>
          <cell r="O195">
            <v>480</v>
          </cell>
          <cell r="P195">
            <v>0</v>
          </cell>
          <cell r="R195">
            <v>0</v>
          </cell>
          <cell r="S195">
            <v>0</v>
          </cell>
          <cell r="V195">
            <v>0</v>
          </cell>
          <cell r="Y195">
            <v>0</v>
          </cell>
          <cell r="AB195">
            <v>0</v>
          </cell>
          <cell r="AC195">
            <v>0</v>
          </cell>
          <cell r="AE195">
            <v>0</v>
          </cell>
          <cell r="AG195">
            <v>0</v>
          </cell>
          <cell r="AI195">
            <v>0</v>
          </cell>
          <cell r="AP195">
            <v>0</v>
          </cell>
          <cell r="AQ195">
            <v>2</v>
          </cell>
          <cell r="AR195">
            <v>0</v>
          </cell>
          <cell r="AS195">
            <v>1</v>
          </cell>
          <cell r="AT195">
            <v>1</v>
          </cell>
          <cell r="AU195">
            <v>0</v>
          </cell>
          <cell r="AV195">
            <v>0</v>
          </cell>
          <cell r="AW195">
            <v>0</v>
          </cell>
          <cell r="AX195">
            <v>0</v>
          </cell>
          <cell r="AY195">
            <v>0</v>
          </cell>
          <cell r="AZ195">
            <v>0</v>
          </cell>
        </row>
        <row r="196">
          <cell r="A196" t="str">
            <v>Quebec Federated Cooperative</v>
          </cell>
          <cell r="B196">
            <v>2755096</v>
          </cell>
          <cell r="C196" t="str">
            <v>A</v>
          </cell>
          <cell r="D196">
            <v>1</v>
          </cell>
          <cell r="E196">
            <v>38000</v>
          </cell>
          <cell r="F196">
            <v>36000</v>
          </cell>
          <cell r="G196">
            <v>36</v>
          </cell>
          <cell r="H196">
            <v>80000</v>
          </cell>
          <cell r="L196">
            <v>1</v>
          </cell>
          <cell r="M196">
            <v>2000</v>
          </cell>
          <cell r="N196">
            <v>1</v>
          </cell>
          <cell r="O196">
            <v>1500</v>
          </cell>
          <cell r="P196">
            <v>0</v>
          </cell>
          <cell r="R196">
            <v>0</v>
          </cell>
          <cell r="S196">
            <v>0</v>
          </cell>
          <cell r="V196">
            <v>0</v>
          </cell>
          <cell r="Y196">
            <v>0</v>
          </cell>
          <cell r="AB196">
            <v>2</v>
          </cell>
          <cell r="AC196">
            <v>0</v>
          </cell>
          <cell r="AE196">
            <v>0</v>
          </cell>
          <cell r="AG196">
            <v>0</v>
          </cell>
          <cell r="AI196">
            <v>0</v>
          </cell>
          <cell r="AK196">
            <v>0</v>
          </cell>
          <cell r="AP196">
            <v>1</v>
          </cell>
          <cell r="AQ196">
            <v>5</v>
          </cell>
          <cell r="AR196">
            <v>0</v>
          </cell>
          <cell r="AS196">
            <v>1</v>
          </cell>
          <cell r="AT196">
            <v>1</v>
          </cell>
          <cell r="AU196">
            <v>0</v>
          </cell>
          <cell r="AV196">
            <v>0</v>
          </cell>
          <cell r="AW196">
            <v>0</v>
          </cell>
          <cell r="AX196">
            <v>1</v>
          </cell>
          <cell r="AY196">
            <v>0</v>
          </cell>
          <cell r="AZ196">
            <v>0</v>
          </cell>
        </row>
        <row r="197">
          <cell r="A197" t="str">
            <v>Québecor Media Inc.</v>
          </cell>
          <cell r="B197">
            <v>2369000</v>
          </cell>
          <cell r="C197" t="str">
            <v>A</v>
          </cell>
          <cell r="D197">
            <v>0</v>
          </cell>
          <cell r="F197">
            <v>55000</v>
          </cell>
          <cell r="G197">
            <v>36</v>
          </cell>
          <cell r="H197">
            <v>90000</v>
          </cell>
          <cell r="L197">
            <v>1</v>
          </cell>
          <cell r="M197">
            <v>1500</v>
          </cell>
          <cell r="N197">
            <v>1</v>
          </cell>
          <cell r="P197">
            <v>1</v>
          </cell>
          <cell r="Q197">
            <v>50000</v>
          </cell>
          <cell r="R197">
            <v>1</v>
          </cell>
          <cell r="S197">
            <v>1</v>
          </cell>
          <cell r="T197">
            <v>10000</v>
          </cell>
          <cell r="U197">
            <v>5000</v>
          </cell>
          <cell r="V197">
            <v>0</v>
          </cell>
          <cell r="Y197">
            <v>0</v>
          </cell>
          <cell r="AB197">
            <v>2</v>
          </cell>
          <cell r="AC197">
            <v>1</v>
          </cell>
          <cell r="AD197">
            <v>100000</v>
          </cell>
          <cell r="AE197">
            <v>1</v>
          </cell>
          <cell r="AF197">
            <v>875</v>
          </cell>
          <cell r="AG197">
            <v>0</v>
          </cell>
          <cell r="AI197">
            <v>0</v>
          </cell>
          <cell r="AK197">
            <v>0</v>
          </cell>
          <cell r="AP197">
            <v>1</v>
          </cell>
          <cell r="AQ197">
            <v>5</v>
          </cell>
          <cell r="AR197">
            <v>0</v>
          </cell>
          <cell r="AS197">
            <v>1</v>
          </cell>
          <cell r="AT197">
            <v>1</v>
          </cell>
          <cell r="AU197">
            <v>0</v>
          </cell>
          <cell r="AV197">
            <v>0</v>
          </cell>
          <cell r="AW197">
            <v>1</v>
          </cell>
          <cell r="AX197">
            <v>1</v>
          </cell>
          <cell r="AY197">
            <v>0</v>
          </cell>
          <cell r="AZ197">
            <v>0</v>
          </cell>
        </row>
        <row r="198">
          <cell r="A198" t="str">
            <v>RBC Financial Group</v>
          </cell>
          <cell r="B198">
            <v>24829000</v>
          </cell>
          <cell r="C198" t="str">
            <v>A</v>
          </cell>
          <cell r="D198">
            <v>1</v>
          </cell>
          <cell r="E198">
            <v>5000</v>
          </cell>
          <cell r="F198">
            <v>95000</v>
          </cell>
          <cell r="G198">
            <v>36</v>
          </cell>
          <cell r="I198">
            <v>1667</v>
          </cell>
          <cell r="J198">
            <v>20004</v>
          </cell>
          <cell r="L198">
            <v>1</v>
          </cell>
          <cell r="N198">
            <v>1</v>
          </cell>
          <cell r="P198">
            <v>0</v>
          </cell>
          <cell r="R198">
            <v>1</v>
          </cell>
          <cell r="S198">
            <v>0</v>
          </cell>
          <cell r="V198">
            <v>0</v>
          </cell>
          <cell r="Y198">
            <v>0</v>
          </cell>
          <cell r="AB198">
            <v>2</v>
          </cell>
          <cell r="AC198">
            <v>1</v>
          </cell>
          <cell r="AE198">
            <v>1</v>
          </cell>
          <cell r="AG198">
            <v>0</v>
          </cell>
          <cell r="AI198">
            <v>1</v>
          </cell>
          <cell r="AM198">
            <v>1</v>
          </cell>
          <cell r="AN198">
            <v>10000</v>
          </cell>
          <cell r="AP198">
            <v>0</v>
          </cell>
          <cell r="AQ198">
            <v>6</v>
          </cell>
          <cell r="AR198">
            <v>0</v>
          </cell>
          <cell r="AS198">
            <v>1</v>
          </cell>
          <cell r="AT198">
            <v>1</v>
          </cell>
          <cell r="AU198">
            <v>0</v>
          </cell>
          <cell r="AV198">
            <v>1</v>
          </cell>
          <cell r="AW198">
            <v>1</v>
          </cell>
          <cell r="AX198">
            <v>1</v>
          </cell>
          <cell r="AY198">
            <v>0</v>
          </cell>
          <cell r="AZ198">
            <v>0</v>
          </cell>
        </row>
        <row r="199">
          <cell r="A199" t="str">
            <v>Real Resources Inc.</v>
          </cell>
          <cell r="B199">
            <v>73282</v>
          </cell>
          <cell r="C199" t="str">
            <v>A</v>
          </cell>
          <cell r="D199">
            <v>0</v>
          </cell>
          <cell r="N199">
            <v>1</v>
          </cell>
          <cell r="O199">
            <v>3540</v>
          </cell>
          <cell r="R199">
            <v>0</v>
          </cell>
          <cell r="S199">
            <v>0</v>
          </cell>
          <cell r="V199">
            <v>0</v>
          </cell>
          <cell r="Y199">
            <v>0</v>
          </cell>
          <cell r="AB199">
            <v>0</v>
          </cell>
          <cell r="AE199">
            <v>0</v>
          </cell>
          <cell r="AG199">
            <v>0</v>
          </cell>
          <cell r="AI199">
            <v>0</v>
          </cell>
          <cell r="AP199">
            <v>0</v>
          </cell>
          <cell r="AQ199">
            <v>1</v>
          </cell>
          <cell r="AR199">
            <v>0</v>
          </cell>
          <cell r="AS199">
            <v>1</v>
          </cell>
          <cell r="AT199">
            <v>1</v>
          </cell>
          <cell r="AU199">
            <v>0</v>
          </cell>
          <cell r="AV199">
            <v>0</v>
          </cell>
          <cell r="AW199">
            <v>0</v>
          </cell>
          <cell r="AX199">
            <v>0</v>
          </cell>
          <cell r="AY199">
            <v>0</v>
          </cell>
          <cell r="AZ199">
            <v>0</v>
          </cell>
        </row>
        <row r="200">
          <cell r="A200" t="str">
            <v>Regent Resources Ltd.</v>
          </cell>
          <cell r="B200">
            <v>23014</v>
          </cell>
          <cell r="C200" t="str">
            <v>A</v>
          </cell>
          <cell r="D200">
            <v>0</v>
          </cell>
          <cell r="I200">
            <v>1500</v>
          </cell>
          <cell r="J200">
            <v>18000</v>
          </cell>
          <cell r="N200">
            <v>1</v>
          </cell>
          <cell r="O200">
            <v>3360</v>
          </cell>
          <cell r="R200">
            <v>1</v>
          </cell>
          <cell r="S200">
            <v>1</v>
          </cell>
          <cell r="U200">
            <v>2500</v>
          </cell>
          <cell r="V200">
            <v>0</v>
          </cell>
          <cell r="Y200">
            <v>0</v>
          </cell>
          <cell r="AB200">
            <v>0</v>
          </cell>
          <cell r="AE200">
            <v>0</v>
          </cell>
          <cell r="AG200">
            <v>0</v>
          </cell>
          <cell r="AI200">
            <v>0</v>
          </cell>
          <cell r="AP200">
            <v>0</v>
          </cell>
          <cell r="AQ200">
            <v>1</v>
          </cell>
          <cell r="AR200">
            <v>0</v>
          </cell>
          <cell r="AS200">
            <v>1</v>
          </cell>
          <cell r="AT200">
            <v>1</v>
          </cell>
          <cell r="AU200">
            <v>0</v>
          </cell>
          <cell r="AV200">
            <v>1</v>
          </cell>
          <cell r="AW200">
            <v>1</v>
          </cell>
          <cell r="AX200">
            <v>0</v>
          </cell>
          <cell r="AY200">
            <v>0</v>
          </cell>
          <cell r="AZ200">
            <v>0</v>
          </cell>
        </row>
        <row r="201">
          <cell r="A201" t="str">
            <v>Reliable Life Insurance Company</v>
          </cell>
          <cell r="B201">
            <v>31900</v>
          </cell>
          <cell r="C201" t="str">
            <v>A</v>
          </cell>
          <cell r="D201">
            <v>0</v>
          </cell>
          <cell r="I201">
            <v>1100</v>
          </cell>
          <cell r="J201">
            <v>13200</v>
          </cell>
          <cell r="L201">
            <v>0</v>
          </cell>
          <cell r="N201">
            <v>1</v>
          </cell>
          <cell r="O201">
            <v>1440</v>
          </cell>
          <cell r="P201">
            <v>0</v>
          </cell>
          <cell r="R201">
            <v>3</v>
          </cell>
          <cell r="S201">
            <v>1</v>
          </cell>
          <cell r="U201">
            <v>5200</v>
          </cell>
          <cell r="V201">
            <v>1</v>
          </cell>
          <cell r="X201">
            <v>1500</v>
          </cell>
          <cell r="Y201">
            <v>0</v>
          </cell>
          <cell r="AB201">
            <v>0</v>
          </cell>
          <cell r="AC201">
            <v>0</v>
          </cell>
          <cell r="AE201">
            <v>0</v>
          </cell>
          <cell r="AG201">
            <v>0</v>
          </cell>
          <cell r="AI201">
            <v>0</v>
          </cell>
          <cell r="AK201">
            <v>0</v>
          </cell>
          <cell r="AM201">
            <v>0</v>
          </cell>
          <cell r="AP201">
            <v>0</v>
          </cell>
          <cell r="AQ201">
            <v>1</v>
          </cell>
          <cell r="AR201">
            <v>0</v>
          </cell>
          <cell r="AS201">
            <v>1</v>
          </cell>
          <cell r="AT201">
            <v>1</v>
          </cell>
          <cell r="AU201">
            <v>0</v>
          </cell>
          <cell r="AV201">
            <v>1</v>
          </cell>
          <cell r="AW201">
            <v>1</v>
          </cell>
          <cell r="AX201">
            <v>0</v>
          </cell>
          <cell r="AY201">
            <v>0</v>
          </cell>
          <cell r="AZ201">
            <v>0</v>
          </cell>
        </row>
        <row r="202">
          <cell r="A202" t="str">
            <v>Retirement Residences Real Estate Investment Trust</v>
          </cell>
          <cell r="B202">
            <v>931793</v>
          </cell>
          <cell r="C202" t="str">
            <v>A</v>
          </cell>
          <cell r="AP202">
            <v>0</v>
          </cell>
          <cell r="AQ202">
            <v>3</v>
          </cell>
          <cell r="AR202">
            <v>0</v>
          </cell>
          <cell r="AS202">
            <v>1</v>
          </cell>
          <cell r="AT202">
            <v>0</v>
          </cell>
          <cell r="AU202">
            <v>0</v>
          </cell>
          <cell r="AV202">
            <v>0</v>
          </cell>
          <cell r="AW202">
            <v>0</v>
          </cell>
          <cell r="AX202">
            <v>0</v>
          </cell>
          <cell r="AY202">
            <v>0</v>
          </cell>
          <cell r="AZ202">
            <v>0</v>
          </cell>
        </row>
        <row r="203">
          <cell r="A203" t="str">
            <v>Robin Hood Multifoods Inc.</v>
          </cell>
          <cell r="B203">
            <v>316900</v>
          </cell>
          <cell r="C203" t="str">
            <v>A</v>
          </cell>
          <cell r="D203">
            <v>0</v>
          </cell>
          <cell r="L203">
            <v>0</v>
          </cell>
          <cell r="N203">
            <v>0</v>
          </cell>
          <cell r="P203">
            <v>0</v>
          </cell>
          <cell r="R203">
            <v>0</v>
          </cell>
          <cell r="S203">
            <v>0</v>
          </cell>
          <cell r="V203">
            <v>0</v>
          </cell>
          <cell r="Y203">
            <v>0</v>
          </cell>
          <cell r="AB203">
            <v>0</v>
          </cell>
          <cell r="AC203">
            <v>0</v>
          </cell>
          <cell r="AE203">
            <v>1</v>
          </cell>
          <cell r="AF203">
            <v>935</v>
          </cell>
          <cell r="AG203">
            <v>0</v>
          </cell>
          <cell r="AI203">
            <v>0</v>
          </cell>
          <cell r="AK203">
            <v>0</v>
          </cell>
          <cell r="AP203">
            <v>0</v>
          </cell>
          <cell r="AQ203">
            <v>2</v>
          </cell>
          <cell r="AR203">
            <v>0</v>
          </cell>
          <cell r="AS203">
            <v>1</v>
          </cell>
          <cell r="AT203">
            <v>1</v>
          </cell>
          <cell r="AU203">
            <v>0</v>
          </cell>
          <cell r="AV203">
            <v>0</v>
          </cell>
          <cell r="AW203">
            <v>0</v>
          </cell>
          <cell r="AX203">
            <v>0</v>
          </cell>
          <cell r="AY203">
            <v>0</v>
          </cell>
          <cell r="AZ203">
            <v>0</v>
          </cell>
        </row>
        <row r="204">
          <cell r="A204" t="str">
            <v>Rogers AT&amp;T Wireless</v>
          </cell>
          <cell r="B204">
            <v>2282203</v>
          </cell>
          <cell r="C204" t="str">
            <v>A</v>
          </cell>
          <cell r="D204">
            <v>0</v>
          </cell>
          <cell r="I204">
            <v>1600</v>
          </cell>
          <cell r="J204">
            <v>19200</v>
          </cell>
          <cell r="L204">
            <v>0</v>
          </cell>
          <cell r="N204">
            <v>1</v>
          </cell>
          <cell r="O204">
            <v>240</v>
          </cell>
          <cell r="P204">
            <v>1</v>
          </cell>
          <cell r="R204">
            <v>0</v>
          </cell>
          <cell r="S204">
            <v>0</v>
          </cell>
          <cell r="V204">
            <v>0</v>
          </cell>
          <cell r="Y204">
            <v>0</v>
          </cell>
          <cell r="AB204">
            <v>1</v>
          </cell>
          <cell r="AC204">
            <v>1</v>
          </cell>
          <cell r="AE204">
            <v>1</v>
          </cell>
          <cell r="AG204">
            <v>0</v>
          </cell>
          <cell r="AI204">
            <v>0</v>
          </cell>
          <cell r="AK204">
            <v>1</v>
          </cell>
          <cell r="AL204">
            <v>2041</v>
          </cell>
          <cell r="AM204">
            <v>0</v>
          </cell>
          <cell r="AP204">
            <v>0</v>
          </cell>
          <cell r="AQ204">
            <v>5</v>
          </cell>
          <cell r="AR204">
            <v>0</v>
          </cell>
          <cell r="AS204">
            <v>1</v>
          </cell>
          <cell r="AT204">
            <v>1</v>
          </cell>
          <cell r="AU204">
            <v>0</v>
          </cell>
          <cell r="AV204">
            <v>1</v>
          </cell>
          <cell r="AW204">
            <v>0</v>
          </cell>
          <cell r="AX204">
            <v>1</v>
          </cell>
          <cell r="AY204">
            <v>0</v>
          </cell>
          <cell r="AZ204">
            <v>0</v>
          </cell>
        </row>
        <row r="205">
          <cell r="A205" t="str">
            <v>Rosetta Exploration Inc.</v>
          </cell>
          <cell r="B205">
            <v>1179</v>
          </cell>
          <cell r="C205" t="str">
            <v>A</v>
          </cell>
          <cell r="D205">
            <v>0</v>
          </cell>
          <cell r="N205">
            <v>1</v>
          </cell>
          <cell r="O205">
            <v>2880</v>
          </cell>
          <cell r="R205">
            <v>0</v>
          </cell>
          <cell r="S205">
            <v>0</v>
          </cell>
          <cell r="V205">
            <v>0</v>
          </cell>
          <cell r="Y205">
            <v>0</v>
          </cell>
          <cell r="AB205">
            <v>0</v>
          </cell>
          <cell r="AE205">
            <v>0</v>
          </cell>
          <cell r="AG205">
            <v>0</v>
          </cell>
          <cell r="AI205">
            <v>0</v>
          </cell>
          <cell r="AK205">
            <v>0</v>
          </cell>
          <cell r="AP205">
            <v>0</v>
          </cell>
          <cell r="AQ205">
            <v>1</v>
          </cell>
          <cell r="AR205">
            <v>0</v>
          </cell>
          <cell r="AS205">
            <v>1</v>
          </cell>
          <cell r="AT205">
            <v>1</v>
          </cell>
          <cell r="AU205">
            <v>0</v>
          </cell>
          <cell r="AV205">
            <v>0</v>
          </cell>
          <cell r="AW205">
            <v>0</v>
          </cell>
          <cell r="AX205">
            <v>0</v>
          </cell>
          <cell r="AY205">
            <v>0</v>
          </cell>
          <cell r="AZ205">
            <v>0</v>
          </cell>
        </row>
        <row r="206">
          <cell r="A206" t="str">
            <v>Royal &amp; SunAlliance Canada</v>
          </cell>
          <cell r="B206">
            <v>1533000</v>
          </cell>
          <cell r="C206" t="str">
            <v>A</v>
          </cell>
          <cell r="D206">
            <v>0</v>
          </cell>
          <cell r="F206">
            <v>75000</v>
          </cell>
          <cell r="G206">
            <v>50</v>
          </cell>
          <cell r="H206">
            <v>100000</v>
          </cell>
          <cell r="L206">
            <v>0</v>
          </cell>
          <cell r="N206">
            <v>0</v>
          </cell>
          <cell r="P206">
            <v>0</v>
          </cell>
          <cell r="R206">
            <v>1</v>
          </cell>
          <cell r="S206">
            <v>0</v>
          </cell>
          <cell r="V206">
            <v>0</v>
          </cell>
          <cell r="Y206">
            <v>0</v>
          </cell>
          <cell r="AB206">
            <v>2</v>
          </cell>
          <cell r="AC206">
            <v>1</v>
          </cell>
          <cell r="AE206">
            <v>1</v>
          </cell>
          <cell r="AG206">
            <v>1</v>
          </cell>
          <cell r="AI206">
            <v>0</v>
          </cell>
          <cell r="AK206">
            <v>1</v>
          </cell>
          <cell r="AM206">
            <v>1</v>
          </cell>
          <cell r="AN206">
            <v>4000</v>
          </cell>
          <cell r="AP206">
            <v>1</v>
          </cell>
          <cell r="AQ206">
            <v>4</v>
          </cell>
          <cell r="AR206">
            <v>0</v>
          </cell>
          <cell r="AS206">
            <v>1</v>
          </cell>
          <cell r="AT206">
            <v>1</v>
          </cell>
          <cell r="AU206">
            <v>0</v>
          </cell>
          <cell r="AV206">
            <v>0</v>
          </cell>
          <cell r="AW206">
            <v>1</v>
          </cell>
          <cell r="AX206">
            <v>1</v>
          </cell>
          <cell r="AY206">
            <v>0</v>
          </cell>
          <cell r="AZ206">
            <v>0</v>
          </cell>
        </row>
        <row r="207">
          <cell r="A207" t="str">
            <v>S.C. Johnson and Son Limited</v>
          </cell>
          <cell r="B207">
            <v>393694</v>
          </cell>
          <cell r="C207" t="str">
            <v>A</v>
          </cell>
          <cell r="D207">
            <v>0</v>
          </cell>
          <cell r="N207">
            <v>0</v>
          </cell>
          <cell r="P207">
            <v>0</v>
          </cell>
          <cell r="R207">
            <v>1</v>
          </cell>
          <cell r="S207">
            <v>1</v>
          </cell>
          <cell r="U207">
            <v>2400</v>
          </cell>
          <cell r="V207">
            <v>0</v>
          </cell>
          <cell r="Y207">
            <v>0</v>
          </cell>
          <cell r="AB207">
            <v>0</v>
          </cell>
          <cell r="AC207">
            <v>0</v>
          </cell>
          <cell r="AE207">
            <v>1</v>
          </cell>
          <cell r="AG207">
            <v>1</v>
          </cell>
          <cell r="AI207">
            <v>0</v>
          </cell>
          <cell r="AK207">
            <v>1</v>
          </cell>
          <cell r="AP207">
            <v>0</v>
          </cell>
          <cell r="AQ207">
            <v>2</v>
          </cell>
          <cell r="AR207">
            <v>0</v>
          </cell>
          <cell r="AS207">
            <v>1</v>
          </cell>
          <cell r="AT207">
            <v>1</v>
          </cell>
          <cell r="AU207">
            <v>0</v>
          </cell>
          <cell r="AV207">
            <v>0</v>
          </cell>
          <cell r="AW207">
            <v>1</v>
          </cell>
          <cell r="AX207">
            <v>0</v>
          </cell>
          <cell r="AY207">
            <v>0</v>
          </cell>
          <cell r="AZ207">
            <v>0</v>
          </cell>
        </row>
        <row r="208">
          <cell r="A208" t="str">
            <v>Sabre Energy Ltd.</v>
          </cell>
          <cell r="B208">
            <v>78705</v>
          </cell>
          <cell r="C208" t="str">
            <v>A</v>
          </cell>
          <cell r="D208">
            <v>0</v>
          </cell>
          <cell r="N208">
            <v>1</v>
          </cell>
          <cell r="O208">
            <v>2640</v>
          </cell>
          <cell r="R208">
            <v>0</v>
          </cell>
          <cell r="S208">
            <v>0</v>
          </cell>
          <cell r="V208">
            <v>0</v>
          </cell>
          <cell r="Y208">
            <v>0</v>
          </cell>
          <cell r="AB208">
            <v>0</v>
          </cell>
          <cell r="AE208">
            <v>0</v>
          </cell>
          <cell r="AG208">
            <v>0</v>
          </cell>
          <cell r="AI208">
            <v>0</v>
          </cell>
          <cell r="AP208">
            <v>0</v>
          </cell>
          <cell r="AQ208">
            <v>1</v>
          </cell>
          <cell r="AR208">
            <v>0</v>
          </cell>
          <cell r="AS208">
            <v>1</v>
          </cell>
          <cell r="AT208">
            <v>1</v>
          </cell>
          <cell r="AU208">
            <v>0</v>
          </cell>
          <cell r="AV208">
            <v>0</v>
          </cell>
          <cell r="AW208">
            <v>0</v>
          </cell>
          <cell r="AX208">
            <v>0</v>
          </cell>
          <cell r="AY208">
            <v>0</v>
          </cell>
          <cell r="AZ208">
            <v>0</v>
          </cell>
        </row>
        <row r="209">
          <cell r="A209" t="str">
            <v>SaskEnergy</v>
          </cell>
          <cell r="B209">
            <v>317000</v>
          </cell>
          <cell r="C209" t="str">
            <v>A</v>
          </cell>
          <cell r="D209">
            <v>1</v>
          </cell>
          <cell r="E209">
            <v>7424</v>
          </cell>
          <cell r="I209">
            <v>1534</v>
          </cell>
          <cell r="J209">
            <v>18408</v>
          </cell>
          <cell r="N209">
            <v>1</v>
          </cell>
          <cell r="O209">
            <v>900</v>
          </cell>
          <cell r="R209">
            <v>0</v>
          </cell>
          <cell r="S209">
            <v>0</v>
          </cell>
          <cell r="V209">
            <v>0</v>
          </cell>
          <cell r="Y209">
            <v>0</v>
          </cell>
          <cell r="AB209">
            <v>0</v>
          </cell>
          <cell r="AE209">
            <v>0</v>
          </cell>
          <cell r="AG209">
            <v>0</v>
          </cell>
          <cell r="AI209">
            <v>0</v>
          </cell>
          <cell r="AP209">
            <v>0</v>
          </cell>
          <cell r="AQ209">
            <v>2</v>
          </cell>
          <cell r="AR209">
            <v>0</v>
          </cell>
          <cell r="AS209">
            <v>1</v>
          </cell>
          <cell r="AT209">
            <v>1</v>
          </cell>
          <cell r="AU209">
            <v>0</v>
          </cell>
          <cell r="AV209">
            <v>1</v>
          </cell>
          <cell r="AW209">
            <v>0</v>
          </cell>
          <cell r="AX209">
            <v>0</v>
          </cell>
          <cell r="AY209">
            <v>0</v>
          </cell>
          <cell r="AZ209">
            <v>0</v>
          </cell>
        </row>
        <row r="210">
          <cell r="A210" t="str">
            <v>Saskferco Products Inc.</v>
          </cell>
          <cell r="B210">
            <v>265000</v>
          </cell>
          <cell r="C210" t="str">
            <v>A</v>
          </cell>
          <cell r="D210">
            <v>0</v>
          </cell>
          <cell r="I210">
            <v>1200</v>
          </cell>
          <cell r="J210">
            <v>14400</v>
          </cell>
          <cell r="L210">
            <v>0</v>
          </cell>
          <cell r="N210">
            <v>1</v>
          </cell>
          <cell r="O210">
            <v>1500</v>
          </cell>
          <cell r="P210">
            <v>0</v>
          </cell>
          <cell r="R210">
            <v>3</v>
          </cell>
          <cell r="S210">
            <v>1</v>
          </cell>
          <cell r="T210">
            <v>15000</v>
          </cell>
          <cell r="U210">
            <v>2400</v>
          </cell>
          <cell r="V210">
            <v>1</v>
          </cell>
          <cell r="X210">
            <v>600</v>
          </cell>
          <cell r="Y210">
            <v>1</v>
          </cell>
          <cell r="AA210">
            <v>250</v>
          </cell>
          <cell r="AB210">
            <v>0</v>
          </cell>
          <cell r="AC210">
            <v>0</v>
          </cell>
          <cell r="AE210">
            <v>0</v>
          </cell>
          <cell r="AG210">
            <v>0</v>
          </cell>
          <cell r="AI210">
            <v>1</v>
          </cell>
          <cell r="AJ210">
            <v>15000</v>
          </cell>
          <cell r="AM210">
            <v>0</v>
          </cell>
          <cell r="AP210">
            <v>0</v>
          </cell>
          <cell r="AQ210">
            <v>2</v>
          </cell>
          <cell r="AR210">
            <v>0</v>
          </cell>
          <cell r="AS210">
            <v>1</v>
          </cell>
          <cell r="AT210">
            <v>1</v>
          </cell>
          <cell r="AU210">
            <v>0</v>
          </cell>
          <cell r="AV210">
            <v>1</v>
          </cell>
          <cell r="AW210">
            <v>1</v>
          </cell>
          <cell r="AX210">
            <v>0</v>
          </cell>
          <cell r="AY210">
            <v>0</v>
          </cell>
          <cell r="AZ210">
            <v>0</v>
          </cell>
        </row>
        <row r="211">
          <cell r="A211" t="str">
            <v>Schneider Electric Canada Inc.</v>
          </cell>
          <cell r="B211">
            <v>325000</v>
          </cell>
          <cell r="C211" t="str">
            <v>A</v>
          </cell>
          <cell r="D211">
            <v>0</v>
          </cell>
          <cell r="F211">
            <v>39000</v>
          </cell>
          <cell r="G211">
            <v>36</v>
          </cell>
          <cell r="K211">
            <v>408</v>
          </cell>
          <cell r="L211">
            <v>1</v>
          </cell>
          <cell r="N211">
            <v>0</v>
          </cell>
          <cell r="P211">
            <v>0</v>
          </cell>
          <cell r="R211">
            <v>1</v>
          </cell>
          <cell r="V211">
            <v>1</v>
          </cell>
          <cell r="Y211">
            <v>0</v>
          </cell>
          <cell r="AB211">
            <v>0</v>
          </cell>
          <cell r="AC211">
            <v>0</v>
          </cell>
          <cell r="AE211">
            <v>0</v>
          </cell>
          <cell r="AG211">
            <v>0</v>
          </cell>
          <cell r="AI211">
            <v>0</v>
          </cell>
          <cell r="AK211">
            <v>0</v>
          </cell>
          <cell r="AP211">
            <v>1</v>
          </cell>
          <cell r="AQ211">
            <v>2</v>
          </cell>
          <cell r="AR211">
            <v>0</v>
          </cell>
          <cell r="AS211">
            <v>1</v>
          </cell>
          <cell r="AT211">
            <v>1</v>
          </cell>
          <cell r="AU211">
            <v>0</v>
          </cell>
          <cell r="AV211">
            <v>0</v>
          </cell>
          <cell r="AW211">
            <v>1</v>
          </cell>
          <cell r="AX211">
            <v>0</v>
          </cell>
          <cell r="AY211">
            <v>1</v>
          </cell>
          <cell r="AZ211">
            <v>0</v>
          </cell>
        </row>
        <row r="212">
          <cell r="A212" t="str">
            <v>Schneider Foods</v>
          </cell>
          <cell r="B212">
            <v>1237195</v>
          </cell>
          <cell r="C212" t="str">
            <v>A</v>
          </cell>
          <cell r="D212">
            <v>0</v>
          </cell>
          <cell r="F212">
            <v>90000</v>
          </cell>
          <cell r="G212">
            <v>36</v>
          </cell>
          <cell r="L212">
            <v>0</v>
          </cell>
          <cell r="N212">
            <v>0</v>
          </cell>
          <cell r="P212">
            <v>0</v>
          </cell>
          <cell r="R212">
            <v>1</v>
          </cell>
          <cell r="S212">
            <v>1</v>
          </cell>
          <cell r="T212">
            <v>10000</v>
          </cell>
          <cell r="U212">
            <v>2500</v>
          </cell>
          <cell r="V212">
            <v>0</v>
          </cell>
          <cell r="Y212">
            <v>0</v>
          </cell>
          <cell r="AB212">
            <v>2</v>
          </cell>
          <cell r="AC212">
            <v>1</v>
          </cell>
          <cell r="AD212">
            <v>3657</v>
          </cell>
          <cell r="AE212">
            <v>1</v>
          </cell>
          <cell r="AF212">
            <v>1000</v>
          </cell>
          <cell r="AG212">
            <v>1</v>
          </cell>
          <cell r="AH212">
            <v>1000</v>
          </cell>
          <cell r="AI212">
            <v>0</v>
          </cell>
          <cell r="AK212">
            <v>0</v>
          </cell>
          <cell r="AM212">
            <v>0</v>
          </cell>
          <cell r="AP212">
            <v>1</v>
          </cell>
          <cell r="AQ212">
            <v>4</v>
          </cell>
          <cell r="AR212">
            <v>0</v>
          </cell>
          <cell r="AS212">
            <v>1</v>
          </cell>
          <cell r="AT212">
            <v>1</v>
          </cell>
          <cell r="AU212">
            <v>0</v>
          </cell>
          <cell r="AV212">
            <v>0</v>
          </cell>
          <cell r="AW212">
            <v>1</v>
          </cell>
          <cell r="AX212">
            <v>1</v>
          </cell>
          <cell r="AY212">
            <v>0</v>
          </cell>
          <cell r="AZ212">
            <v>0</v>
          </cell>
        </row>
        <row r="213">
          <cell r="A213" t="str">
            <v>Scotiabank</v>
          </cell>
          <cell r="B213">
            <v>17261000</v>
          </cell>
          <cell r="C213" t="str">
            <v>A</v>
          </cell>
          <cell r="AP213">
            <v>0</v>
          </cell>
          <cell r="AQ213">
            <v>6</v>
          </cell>
          <cell r="AR213">
            <v>0</v>
          </cell>
          <cell r="AS213">
            <v>1</v>
          </cell>
          <cell r="AT213">
            <v>0</v>
          </cell>
          <cell r="AU213">
            <v>0</v>
          </cell>
          <cell r="AV213">
            <v>0</v>
          </cell>
          <cell r="AW213">
            <v>0</v>
          </cell>
          <cell r="AX213">
            <v>0</v>
          </cell>
          <cell r="AY213">
            <v>0</v>
          </cell>
          <cell r="AZ213">
            <v>0</v>
          </cell>
        </row>
        <row r="214">
          <cell r="A214" t="str">
            <v>Seamark Asset Management Ltd.</v>
          </cell>
          <cell r="B214">
            <v>25506</v>
          </cell>
          <cell r="C214" t="str">
            <v>A</v>
          </cell>
          <cell r="D214">
            <v>1</v>
          </cell>
          <cell r="E214">
            <v>25000</v>
          </cell>
          <cell r="L214">
            <v>0</v>
          </cell>
          <cell r="N214">
            <v>0</v>
          </cell>
          <cell r="P214">
            <v>0</v>
          </cell>
          <cell r="R214">
            <v>0</v>
          </cell>
          <cell r="S214">
            <v>0</v>
          </cell>
          <cell r="V214">
            <v>0</v>
          </cell>
          <cell r="Y214">
            <v>0</v>
          </cell>
          <cell r="AB214">
            <v>2</v>
          </cell>
          <cell r="AC214">
            <v>0</v>
          </cell>
          <cell r="AE214">
            <v>0</v>
          </cell>
          <cell r="AG214">
            <v>0</v>
          </cell>
          <cell r="AI214">
            <v>0</v>
          </cell>
          <cell r="AK214">
            <v>0</v>
          </cell>
          <cell r="AP214">
            <v>0</v>
          </cell>
          <cell r="AQ214">
            <v>1</v>
          </cell>
          <cell r="AR214">
            <v>0</v>
          </cell>
          <cell r="AS214">
            <v>1</v>
          </cell>
          <cell r="AT214">
            <v>1</v>
          </cell>
          <cell r="AU214">
            <v>0</v>
          </cell>
          <cell r="AV214">
            <v>0</v>
          </cell>
          <cell r="AW214">
            <v>0</v>
          </cell>
          <cell r="AX214">
            <v>1</v>
          </cell>
          <cell r="AY214">
            <v>0</v>
          </cell>
          <cell r="AZ214">
            <v>0</v>
          </cell>
        </row>
        <row r="215">
          <cell r="A215" t="str">
            <v>Sears Canada Inc.</v>
          </cell>
          <cell r="B215">
            <v>6222700</v>
          </cell>
          <cell r="C215" t="str">
            <v>A</v>
          </cell>
          <cell r="D215">
            <v>1</v>
          </cell>
          <cell r="E215">
            <v>6000</v>
          </cell>
          <cell r="I215">
            <v>500</v>
          </cell>
          <cell r="J215">
            <v>6000</v>
          </cell>
          <cell r="L215">
            <v>0</v>
          </cell>
          <cell r="N215">
            <v>0</v>
          </cell>
          <cell r="P215">
            <v>0</v>
          </cell>
          <cell r="R215">
            <v>0</v>
          </cell>
          <cell r="S215">
            <v>0</v>
          </cell>
          <cell r="V215">
            <v>0</v>
          </cell>
          <cell r="Y215">
            <v>0</v>
          </cell>
          <cell r="AB215">
            <v>0</v>
          </cell>
          <cell r="AC215">
            <v>0</v>
          </cell>
          <cell r="AE215">
            <v>0</v>
          </cell>
          <cell r="AG215">
            <v>0</v>
          </cell>
          <cell r="AI215">
            <v>0</v>
          </cell>
          <cell r="AK215">
            <v>0</v>
          </cell>
          <cell r="AM215">
            <v>0</v>
          </cell>
          <cell r="AP215">
            <v>0</v>
          </cell>
          <cell r="AQ215">
            <v>6</v>
          </cell>
          <cell r="AR215">
            <v>0</v>
          </cell>
          <cell r="AS215">
            <v>1</v>
          </cell>
          <cell r="AT215">
            <v>1</v>
          </cell>
          <cell r="AU215">
            <v>0</v>
          </cell>
          <cell r="AV215">
            <v>1</v>
          </cell>
          <cell r="AW215">
            <v>0</v>
          </cell>
          <cell r="AX215">
            <v>0</v>
          </cell>
          <cell r="AY215">
            <v>0</v>
          </cell>
          <cell r="AZ215">
            <v>0</v>
          </cell>
        </row>
        <row r="216">
          <cell r="A216" t="str">
            <v>Shell Canada Limited</v>
          </cell>
          <cell r="B216">
            <v>8847000</v>
          </cell>
          <cell r="C216" t="str">
            <v>A</v>
          </cell>
          <cell r="D216">
            <v>0</v>
          </cell>
          <cell r="I216">
            <v>1915</v>
          </cell>
          <cell r="J216">
            <v>22980</v>
          </cell>
          <cell r="L216">
            <v>0</v>
          </cell>
          <cell r="N216">
            <v>0</v>
          </cell>
          <cell r="P216">
            <v>0</v>
          </cell>
          <cell r="R216">
            <v>0</v>
          </cell>
          <cell r="S216">
            <v>0</v>
          </cell>
          <cell r="V216">
            <v>0</v>
          </cell>
          <cell r="Y216">
            <v>0</v>
          </cell>
          <cell r="AB216">
            <v>0</v>
          </cell>
          <cell r="AC216">
            <v>0</v>
          </cell>
          <cell r="AE216">
            <v>0</v>
          </cell>
          <cell r="AG216">
            <v>1</v>
          </cell>
          <cell r="AH216">
            <v>5000</v>
          </cell>
          <cell r="AI216">
            <v>0</v>
          </cell>
          <cell r="AK216">
            <v>0</v>
          </cell>
          <cell r="AP216">
            <v>0</v>
          </cell>
          <cell r="AQ216">
            <v>6</v>
          </cell>
          <cell r="AR216">
            <v>0</v>
          </cell>
          <cell r="AS216">
            <v>1</v>
          </cell>
          <cell r="AT216">
            <v>1</v>
          </cell>
          <cell r="AU216">
            <v>0</v>
          </cell>
          <cell r="AV216">
            <v>1</v>
          </cell>
          <cell r="AW216">
            <v>0</v>
          </cell>
          <cell r="AX216">
            <v>0</v>
          </cell>
          <cell r="AY216">
            <v>0</v>
          </cell>
          <cell r="AZ216">
            <v>0</v>
          </cell>
        </row>
        <row r="217">
          <cell r="A217" t="str">
            <v>Shiningbank Energy Management Inc.</v>
          </cell>
          <cell r="B217">
            <v>242157</v>
          </cell>
          <cell r="C217" t="str">
            <v>A</v>
          </cell>
          <cell r="D217">
            <v>0</v>
          </cell>
          <cell r="N217">
            <v>1</v>
          </cell>
          <cell r="O217">
            <v>3960</v>
          </cell>
          <cell r="R217">
            <v>2</v>
          </cell>
          <cell r="S217">
            <v>1</v>
          </cell>
          <cell r="U217">
            <v>2432</v>
          </cell>
          <cell r="V217">
            <v>1</v>
          </cell>
          <cell r="W217">
            <v>2340</v>
          </cell>
          <cell r="Y217">
            <v>0</v>
          </cell>
          <cell r="AB217">
            <v>0</v>
          </cell>
          <cell r="AC217">
            <v>0</v>
          </cell>
          <cell r="AE217">
            <v>0</v>
          </cell>
          <cell r="AG217">
            <v>0</v>
          </cell>
          <cell r="AI217">
            <v>0</v>
          </cell>
          <cell r="AK217">
            <v>0</v>
          </cell>
          <cell r="AP217">
            <v>0</v>
          </cell>
          <cell r="AQ217">
            <v>2</v>
          </cell>
          <cell r="AR217">
            <v>0</v>
          </cell>
          <cell r="AS217">
            <v>1</v>
          </cell>
          <cell r="AT217">
            <v>1</v>
          </cell>
          <cell r="AU217">
            <v>0</v>
          </cell>
          <cell r="AV217">
            <v>0</v>
          </cell>
          <cell r="AW217">
            <v>1</v>
          </cell>
          <cell r="AX217">
            <v>0</v>
          </cell>
          <cell r="AY217">
            <v>0</v>
          </cell>
          <cell r="AZ217">
            <v>0</v>
          </cell>
        </row>
        <row r="218">
          <cell r="A218" t="str">
            <v>Shoppers Drug Mart</v>
          </cell>
          <cell r="B218">
            <v>4415202</v>
          </cell>
          <cell r="C218" t="str">
            <v>A</v>
          </cell>
          <cell r="D218">
            <v>0</v>
          </cell>
          <cell r="I218">
            <v>1668</v>
          </cell>
          <cell r="J218">
            <v>20016</v>
          </cell>
          <cell r="L218">
            <v>0</v>
          </cell>
          <cell r="N218">
            <v>1</v>
          </cell>
          <cell r="O218">
            <v>1200</v>
          </cell>
          <cell r="P218">
            <v>0</v>
          </cell>
          <cell r="R218">
            <v>1</v>
          </cell>
          <cell r="S218">
            <v>1</v>
          </cell>
          <cell r="U218">
            <v>3650</v>
          </cell>
          <cell r="V218">
            <v>0</v>
          </cell>
          <cell r="Y218">
            <v>0</v>
          </cell>
          <cell r="AB218">
            <v>2</v>
          </cell>
          <cell r="AC218">
            <v>0</v>
          </cell>
          <cell r="AE218">
            <v>1</v>
          </cell>
          <cell r="AF218">
            <v>960</v>
          </cell>
          <cell r="AG218">
            <v>1</v>
          </cell>
          <cell r="AH218">
            <v>5000</v>
          </cell>
          <cell r="AI218">
            <v>0</v>
          </cell>
          <cell r="AK218">
            <v>0</v>
          </cell>
          <cell r="AP218">
            <v>0</v>
          </cell>
          <cell r="AQ218">
            <v>5</v>
          </cell>
          <cell r="AR218">
            <v>0</v>
          </cell>
          <cell r="AS218">
            <v>1</v>
          </cell>
          <cell r="AT218">
            <v>1</v>
          </cell>
          <cell r="AU218">
            <v>0</v>
          </cell>
          <cell r="AV218">
            <v>1</v>
          </cell>
          <cell r="AW218">
            <v>1</v>
          </cell>
          <cell r="AX218">
            <v>1</v>
          </cell>
          <cell r="AY218">
            <v>0</v>
          </cell>
          <cell r="AZ218">
            <v>0</v>
          </cell>
        </row>
        <row r="219">
          <cell r="A219" t="str">
            <v>Sierra Wireless</v>
          </cell>
          <cell r="B219">
            <v>131439</v>
          </cell>
          <cell r="C219" t="str">
            <v>A</v>
          </cell>
          <cell r="D219">
            <v>0</v>
          </cell>
          <cell r="L219">
            <v>0</v>
          </cell>
          <cell r="N219">
            <v>0</v>
          </cell>
          <cell r="P219">
            <v>0</v>
          </cell>
          <cell r="R219">
            <v>0</v>
          </cell>
          <cell r="S219">
            <v>0</v>
          </cell>
          <cell r="V219">
            <v>0</v>
          </cell>
          <cell r="Y219">
            <v>0</v>
          </cell>
          <cell r="AB219">
            <v>0</v>
          </cell>
          <cell r="AC219">
            <v>0</v>
          </cell>
          <cell r="AE219">
            <v>0</v>
          </cell>
          <cell r="AG219">
            <v>0</v>
          </cell>
          <cell r="AI219">
            <v>0</v>
          </cell>
          <cell r="AK219">
            <v>0</v>
          </cell>
          <cell r="AM219">
            <v>0</v>
          </cell>
          <cell r="AP219">
            <v>0</v>
          </cell>
          <cell r="AQ219">
            <v>2</v>
          </cell>
          <cell r="AR219">
            <v>0</v>
          </cell>
          <cell r="AS219">
            <v>1</v>
          </cell>
          <cell r="AT219">
            <v>1</v>
          </cell>
          <cell r="AU219">
            <v>0</v>
          </cell>
          <cell r="AV219">
            <v>0</v>
          </cell>
          <cell r="AW219">
            <v>0</v>
          </cell>
          <cell r="AX219">
            <v>0</v>
          </cell>
          <cell r="AY219">
            <v>0</v>
          </cell>
          <cell r="AZ219">
            <v>0</v>
          </cell>
        </row>
        <row r="220">
          <cell r="A220" t="str">
            <v>Sleeman Breweries Ltd.</v>
          </cell>
          <cell r="B220">
            <v>185036</v>
          </cell>
          <cell r="C220" t="str">
            <v>A</v>
          </cell>
          <cell r="D220">
            <v>0</v>
          </cell>
          <cell r="I220">
            <v>8534</v>
          </cell>
          <cell r="J220">
            <v>102408</v>
          </cell>
          <cell r="L220">
            <v>0</v>
          </cell>
          <cell r="N220">
            <v>0</v>
          </cell>
          <cell r="P220">
            <v>0</v>
          </cell>
          <cell r="R220">
            <v>0</v>
          </cell>
          <cell r="S220">
            <v>0</v>
          </cell>
          <cell r="V220">
            <v>0</v>
          </cell>
          <cell r="Y220">
            <v>0</v>
          </cell>
          <cell r="AB220">
            <v>0</v>
          </cell>
          <cell r="AC220">
            <v>0</v>
          </cell>
          <cell r="AE220">
            <v>0</v>
          </cell>
          <cell r="AG220">
            <v>0</v>
          </cell>
          <cell r="AI220">
            <v>0</v>
          </cell>
          <cell r="AK220">
            <v>0</v>
          </cell>
          <cell r="AM220">
            <v>0</v>
          </cell>
          <cell r="AP220">
            <v>0</v>
          </cell>
          <cell r="AQ220">
            <v>2</v>
          </cell>
          <cell r="AR220">
            <v>0</v>
          </cell>
          <cell r="AS220">
            <v>1</v>
          </cell>
          <cell r="AT220">
            <v>1</v>
          </cell>
          <cell r="AU220">
            <v>0</v>
          </cell>
          <cell r="AV220">
            <v>1</v>
          </cell>
          <cell r="AW220">
            <v>0</v>
          </cell>
          <cell r="AX220">
            <v>0</v>
          </cell>
          <cell r="AY220">
            <v>0</v>
          </cell>
          <cell r="AZ220">
            <v>0</v>
          </cell>
        </row>
        <row r="221">
          <cell r="A221" t="str">
            <v>SNC-Lavalin Group Inc.</v>
          </cell>
          <cell r="B221">
            <v>3264910</v>
          </cell>
          <cell r="C221" t="str">
            <v>A</v>
          </cell>
          <cell r="D221">
            <v>1</v>
          </cell>
          <cell r="E221">
            <v>49500</v>
          </cell>
          <cell r="I221">
            <v>1708</v>
          </cell>
          <cell r="J221">
            <v>20496</v>
          </cell>
          <cell r="L221">
            <v>0</v>
          </cell>
          <cell r="N221">
            <v>0</v>
          </cell>
          <cell r="P221">
            <v>0</v>
          </cell>
          <cell r="R221">
            <v>0</v>
          </cell>
          <cell r="S221">
            <v>0</v>
          </cell>
          <cell r="V221">
            <v>0</v>
          </cell>
          <cell r="Y221">
            <v>0</v>
          </cell>
          <cell r="AB221">
            <v>2</v>
          </cell>
          <cell r="AC221">
            <v>1</v>
          </cell>
          <cell r="AD221">
            <v>21158</v>
          </cell>
          <cell r="AE221">
            <v>1</v>
          </cell>
          <cell r="AF221">
            <v>1000</v>
          </cell>
          <cell r="AG221">
            <v>1</v>
          </cell>
          <cell r="AH221">
            <v>16000</v>
          </cell>
          <cell r="AI221">
            <v>0</v>
          </cell>
          <cell r="AK221">
            <v>0</v>
          </cell>
          <cell r="AM221">
            <v>1</v>
          </cell>
          <cell r="AN221">
            <v>12000</v>
          </cell>
          <cell r="AP221">
            <v>0</v>
          </cell>
          <cell r="AQ221">
            <v>5</v>
          </cell>
          <cell r="AR221">
            <v>0</v>
          </cell>
          <cell r="AS221">
            <v>1</v>
          </cell>
          <cell r="AT221">
            <v>1</v>
          </cell>
          <cell r="AU221">
            <v>0</v>
          </cell>
          <cell r="AV221">
            <v>1</v>
          </cell>
          <cell r="AW221">
            <v>0</v>
          </cell>
          <cell r="AX221">
            <v>1</v>
          </cell>
          <cell r="AY221">
            <v>0</v>
          </cell>
          <cell r="AZ221">
            <v>0</v>
          </cell>
        </row>
        <row r="222">
          <cell r="A222" t="str">
            <v>Solidarity Fund QFL, The</v>
          </cell>
          <cell r="B222">
            <v>147013</v>
          </cell>
          <cell r="C222" t="str">
            <v>A</v>
          </cell>
          <cell r="D222">
            <v>0</v>
          </cell>
          <cell r="I222">
            <v>400</v>
          </cell>
          <cell r="J222">
            <v>4800</v>
          </cell>
          <cell r="L222">
            <v>1</v>
          </cell>
          <cell r="N222">
            <v>1</v>
          </cell>
          <cell r="P222">
            <v>0</v>
          </cell>
          <cell r="R222">
            <v>0</v>
          </cell>
          <cell r="S222">
            <v>0</v>
          </cell>
          <cell r="V222">
            <v>0</v>
          </cell>
          <cell r="Y222">
            <v>0</v>
          </cell>
          <cell r="AB222">
            <v>2</v>
          </cell>
          <cell r="AC222">
            <v>1</v>
          </cell>
          <cell r="AE222">
            <v>1</v>
          </cell>
          <cell r="AG222">
            <v>0</v>
          </cell>
          <cell r="AI222">
            <v>0</v>
          </cell>
          <cell r="AK222">
            <v>0</v>
          </cell>
          <cell r="AP222">
            <v>0</v>
          </cell>
          <cell r="AQ222">
            <v>2</v>
          </cell>
          <cell r="AR222">
            <v>0</v>
          </cell>
          <cell r="AS222">
            <v>1</v>
          </cell>
          <cell r="AT222">
            <v>1</v>
          </cell>
          <cell r="AU222">
            <v>0</v>
          </cell>
          <cell r="AV222">
            <v>1</v>
          </cell>
          <cell r="AW222">
            <v>0</v>
          </cell>
          <cell r="AX222">
            <v>1</v>
          </cell>
          <cell r="AY222">
            <v>0</v>
          </cell>
          <cell r="AZ222">
            <v>0</v>
          </cell>
        </row>
        <row r="223">
          <cell r="A223" t="str">
            <v>Spectrum Signal Processing Inc.</v>
          </cell>
          <cell r="B223">
            <v>25365</v>
          </cell>
          <cell r="C223" t="str">
            <v>A</v>
          </cell>
          <cell r="D223">
            <v>0</v>
          </cell>
          <cell r="L223">
            <v>0</v>
          </cell>
          <cell r="N223">
            <v>0</v>
          </cell>
          <cell r="P223">
            <v>0</v>
          </cell>
          <cell r="R223">
            <v>0</v>
          </cell>
          <cell r="S223">
            <v>0</v>
          </cell>
          <cell r="V223">
            <v>0</v>
          </cell>
          <cell r="Y223">
            <v>0</v>
          </cell>
          <cell r="AB223">
            <v>0</v>
          </cell>
          <cell r="AC223">
            <v>0</v>
          </cell>
          <cell r="AE223">
            <v>0</v>
          </cell>
          <cell r="AG223">
            <v>0</v>
          </cell>
          <cell r="AI223">
            <v>0</v>
          </cell>
          <cell r="AK223">
            <v>0</v>
          </cell>
          <cell r="AP223">
            <v>0</v>
          </cell>
          <cell r="AQ223">
            <v>1</v>
          </cell>
          <cell r="AR223">
            <v>0</v>
          </cell>
          <cell r="AS223">
            <v>1</v>
          </cell>
          <cell r="AT223">
            <v>1</v>
          </cell>
          <cell r="AU223">
            <v>0</v>
          </cell>
          <cell r="AV223">
            <v>0</v>
          </cell>
          <cell r="AW223">
            <v>0</v>
          </cell>
          <cell r="AX223">
            <v>0</v>
          </cell>
          <cell r="AY223">
            <v>0</v>
          </cell>
          <cell r="AZ223">
            <v>0</v>
          </cell>
        </row>
        <row r="224">
          <cell r="A224" t="str">
            <v>Sprint Canada Inc.</v>
          </cell>
          <cell r="B224">
            <v>805300</v>
          </cell>
          <cell r="C224" t="str">
            <v>A</v>
          </cell>
          <cell r="D224">
            <v>0</v>
          </cell>
          <cell r="I224">
            <v>426</v>
          </cell>
          <cell r="J224">
            <v>5112</v>
          </cell>
          <cell r="L224">
            <v>0</v>
          </cell>
          <cell r="N224">
            <v>0</v>
          </cell>
          <cell r="P224">
            <v>0</v>
          </cell>
          <cell r="R224">
            <v>0</v>
          </cell>
          <cell r="S224">
            <v>0</v>
          </cell>
          <cell r="V224">
            <v>0</v>
          </cell>
          <cell r="Y224">
            <v>0</v>
          </cell>
          <cell r="AB224">
            <v>0</v>
          </cell>
          <cell r="AC224">
            <v>0</v>
          </cell>
          <cell r="AE224">
            <v>0</v>
          </cell>
          <cell r="AG224">
            <v>0</v>
          </cell>
          <cell r="AI224">
            <v>0</v>
          </cell>
          <cell r="AK224">
            <v>0</v>
          </cell>
          <cell r="AP224">
            <v>0</v>
          </cell>
          <cell r="AQ224">
            <v>3</v>
          </cell>
          <cell r="AR224">
            <v>0</v>
          </cell>
          <cell r="AS224">
            <v>1</v>
          </cell>
          <cell r="AT224">
            <v>1</v>
          </cell>
          <cell r="AU224">
            <v>0</v>
          </cell>
          <cell r="AV224">
            <v>1</v>
          </cell>
          <cell r="AW224">
            <v>0</v>
          </cell>
          <cell r="AX224">
            <v>0</v>
          </cell>
          <cell r="AY224">
            <v>0</v>
          </cell>
          <cell r="AZ224">
            <v>0</v>
          </cell>
        </row>
        <row r="225">
          <cell r="A225" t="str">
            <v>St. Lawrence Cement Inc.</v>
          </cell>
          <cell r="B225">
            <v>1149200</v>
          </cell>
          <cell r="C225" t="str">
            <v>A</v>
          </cell>
          <cell r="D225">
            <v>0</v>
          </cell>
          <cell r="L225">
            <v>0</v>
          </cell>
          <cell r="N225">
            <v>0</v>
          </cell>
          <cell r="P225">
            <v>0</v>
          </cell>
          <cell r="R225">
            <v>1</v>
          </cell>
          <cell r="S225">
            <v>1</v>
          </cell>
          <cell r="T225">
            <v>47760</v>
          </cell>
          <cell r="U225">
            <v>14328</v>
          </cell>
          <cell r="V225">
            <v>0</v>
          </cell>
          <cell r="Y225">
            <v>0</v>
          </cell>
          <cell r="AB225">
            <v>0</v>
          </cell>
          <cell r="AC225">
            <v>0</v>
          </cell>
          <cell r="AE225">
            <v>0</v>
          </cell>
          <cell r="AG225">
            <v>0</v>
          </cell>
          <cell r="AI225">
            <v>0</v>
          </cell>
          <cell r="AK225">
            <v>0</v>
          </cell>
          <cell r="AP225">
            <v>0</v>
          </cell>
          <cell r="AQ225">
            <v>4</v>
          </cell>
          <cell r="AR225">
            <v>0</v>
          </cell>
          <cell r="AS225">
            <v>1</v>
          </cell>
          <cell r="AT225">
            <v>1</v>
          </cell>
          <cell r="AU225">
            <v>0</v>
          </cell>
          <cell r="AV225">
            <v>0</v>
          </cell>
          <cell r="AW225">
            <v>1</v>
          </cell>
          <cell r="AX225">
            <v>0</v>
          </cell>
          <cell r="AY225">
            <v>0</v>
          </cell>
          <cell r="AZ225">
            <v>0</v>
          </cell>
        </row>
        <row r="226">
          <cell r="A226" t="str">
            <v>St. Paul Travelers Canada</v>
          </cell>
          <cell r="B226">
            <v>223019</v>
          </cell>
          <cell r="C226" t="str">
            <v>A</v>
          </cell>
          <cell r="D226">
            <v>0</v>
          </cell>
          <cell r="L226">
            <v>0</v>
          </cell>
          <cell r="N226">
            <v>0</v>
          </cell>
          <cell r="P226">
            <v>0</v>
          </cell>
          <cell r="R226">
            <v>0</v>
          </cell>
          <cell r="S226">
            <v>0</v>
          </cell>
          <cell r="V226">
            <v>0</v>
          </cell>
          <cell r="Y226">
            <v>0</v>
          </cell>
          <cell r="AB226">
            <v>0</v>
          </cell>
          <cell r="AC226">
            <v>0</v>
          </cell>
          <cell r="AE226">
            <v>0</v>
          </cell>
          <cell r="AG226">
            <v>0</v>
          </cell>
          <cell r="AI226">
            <v>0</v>
          </cell>
          <cell r="AK226">
            <v>0</v>
          </cell>
          <cell r="AP226">
            <v>0</v>
          </cell>
          <cell r="AQ226">
            <v>2</v>
          </cell>
          <cell r="AR226">
            <v>0</v>
          </cell>
          <cell r="AS226">
            <v>1</v>
          </cell>
          <cell r="AT226">
            <v>1</v>
          </cell>
          <cell r="AU226">
            <v>0</v>
          </cell>
          <cell r="AV226">
            <v>0</v>
          </cell>
          <cell r="AW226">
            <v>0</v>
          </cell>
          <cell r="AX226">
            <v>0</v>
          </cell>
          <cell r="AY226">
            <v>0</v>
          </cell>
          <cell r="AZ226">
            <v>0</v>
          </cell>
        </row>
        <row r="227">
          <cell r="A227" t="str">
            <v>Standard Life Investments Inc.</v>
          </cell>
          <cell r="B227">
            <v>276000</v>
          </cell>
          <cell r="C227" t="str">
            <v>A</v>
          </cell>
          <cell r="D227">
            <v>0</v>
          </cell>
          <cell r="I227">
            <v>803</v>
          </cell>
          <cell r="J227">
            <v>9636</v>
          </cell>
          <cell r="L227">
            <v>1</v>
          </cell>
          <cell r="M227">
            <v>1000</v>
          </cell>
          <cell r="N227">
            <v>0</v>
          </cell>
          <cell r="P227">
            <v>0</v>
          </cell>
          <cell r="R227">
            <v>0</v>
          </cell>
          <cell r="S227">
            <v>0</v>
          </cell>
          <cell r="V227">
            <v>0</v>
          </cell>
          <cell r="Y227">
            <v>0</v>
          </cell>
          <cell r="AB227">
            <v>2</v>
          </cell>
          <cell r="AC227">
            <v>1</v>
          </cell>
          <cell r="AE227">
            <v>1</v>
          </cell>
          <cell r="AG227">
            <v>1</v>
          </cell>
          <cell r="AH227">
            <v>2500</v>
          </cell>
          <cell r="AI227">
            <v>0</v>
          </cell>
          <cell r="AK227">
            <v>0</v>
          </cell>
          <cell r="AP227">
            <v>0</v>
          </cell>
          <cell r="AQ227">
            <v>2</v>
          </cell>
          <cell r="AR227">
            <v>0</v>
          </cell>
          <cell r="AS227">
            <v>1</v>
          </cell>
          <cell r="AT227">
            <v>1</v>
          </cell>
          <cell r="AU227">
            <v>0</v>
          </cell>
          <cell r="AV227">
            <v>1</v>
          </cell>
          <cell r="AW227">
            <v>0</v>
          </cell>
          <cell r="AX227">
            <v>1</v>
          </cell>
          <cell r="AY227">
            <v>0</v>
          </cell>
          <cell r="AZ227">
            <v>0</v>
          </cell>
        </row>
        <row r="228">
          <cell r="A228" t="str">
            <v>Sun Life Financial Services of Canada</v>
          </cell>
          <cell r="B228">
            <v>22056000</v>
          </cell>
          <cell r="C228" t="str">
            <v>A</v>
          </cell>
          <cell r="D228">
            <v>0</v>
          </cell>
          <cell r="F228">
            <v>75600</v>
          </cell>
          <cell r="G228">
            <v>36</v>
          </cell>
          <cell r="L228">
            <v>1</v>
          </cell>
          <cell r="N228">
            <v>1</v>
          </cell>
          <cell r="O228">
            <v>2400</v>
          </cell>
          <cell r="P228">
            <v>0</v>
          </cell>
          <cell r="R228">
            <v>2</v>
          </cell>
          <cell r="S228">
            <v>0</v>
          </cell>
          <cell r="V228">
            <v>0</v>
          </cell>
          <cell r="Y228">
            <v>0</v>
          </cell>
          <cell r="AB228">
            <v>2</v>
          </cell>
          <cell r="AC228">
            <v>0</v>
          </cell>
          <cell r="AE228">
            <v>0</v>
          </cell>
          <cell r="AG228">
            <v>1</v>
          </cell>
          <cell r="AH228">
            <v>7000</v>
          </cell>
          <cell r="AI228">
            <v>0</v>
          </cell>
          <cell r="AK228">
            <v>0</v>
          </cell>
          <cell r="AM228">
            <v>1</v>
          </cell>
          <cell r="AP228">
            <v>1</v>
          </cell>
          <cell r="AQ228">
            <v>6</v>
          </cell>
          <cell r="AR228">
            <v>0</v>
          </cell>
          <cell r="AS228">
            <v>1</v>
          </cell>
          <cell r="AT228">
            <v>1</v>
          </cell>
          <cell r="AU228">
            <v>0</v>
          </cell>
          <cell r="AV228">
            <v>0</v>
          </cell>
          <cell r="AW228">
            <v>1</v>
          </cell>
          <cell r="AX228">
            <v>1</v>
          </cell>
          <cell r="AY228">
            <v>0</v>
          </cell>
          <cell r="AZ228">
            <v>0</v>
          </cell>
        </row>
        <row r="229">
          <cell r="A229" t="str">
            <v>Sun Microsystems of Canada Inc.</v>
          </cell>
          <cell r="B229">
            <v>470400</v>
          </cell>
          <cell r="C229" t="str">
            <v>A</v>
          </cell>
          <cell r="D229">
            <v>0</v>
          </cell>
          <cell r="I229">
            <v>1225</v>
          </cell>
          <cell r="J229">
            <v>14700</v>
          </cell>
          <cell r="L229">
            <v>0</v>
          </cell>
          <cell r="N229">
            <v>0</v>
          </cell>
          <cell r="P229">
            <v>0</v>
          </cell>
          <cell r="R229">
            <v>1</v>
          </cell>
          <cell r="S229">
            <v>0</v>
          </cell>
          <cell r="V229">
            <v>0</v>
          </cell>
          <cell r="Y229">
            <v>1</v>
          </cell>
          <cell r="AA229">
            <v>250</v>
          </cell>
          <cell r="AB229">
            <v>0</v>
          </cell>
          <cell r="AC229">
            <v>0</v>
          </cell>
          <cell r="AE229">
            <v>1</v>
          </cell>
          <cell r="AF229">
            <v>1000</v>
          </cell>
          <cell r="AG229">
            <v>0</v>
          </cell>
          <cell r="AI229">
            <v>0</v>
          </cell>
          <cell r="AK229">
            <v>0</v>
          </cell>
          <cell r="AP229">
            <v>0</v>
          </cell>
          <cell r="AQ229">
            <v>3</v>
          </cell>
          <cell r="AR229">
            <v>0</v>
          </cell>
          <cell r="AS229">
            <v>1</v>
          </cell>
          <cell r="AT229">
            <v>1</v>
          </cell>
          <cell r="AU229">
            <v>0</v>
          </cell>
          <cell r="AV229">
            <v>1</v>
          </cell>
          <cell r="AW229">
            <v>1</v>
          </cell>
          <cell r="AX229">
            <v>0</v>
          </cell>
          <cell r="AY229">
            <v>0</v>
          </cell>
          <cell r="AZ229">
            <v>0</v>
          </cell>
        </row>
        <row r="230">
          <cell r="A230" t="str">
            <v>Superior Propane Inc.</v>
          </cell>
          <cell r="B230">
            <v>727100</v>
          </cell>
          <cell r="C230" t="str">
            <v>A</v>
          </cell>
          <cell r="AP230">
            <v>0</v>
          </cell>
          <cell r="AQ230">
            <v>3</v>
          </cell>
          <cell r="AR230">
            <v>0</v>
          </cell>
          <cell r="AS230">
            <v>1</v>
          </cell>
          <cell r="AT230">
            <v>0</v>
          </cell>
          <cell r="AU230">
            <v>0</v>
          </cell>
          <cell r="AV230">
            <v>0</v>
          </cell>
          <cell r="AW230">
            <v>0</v>
          </cell>
          <cell r="AX230">
            <v>0</v>
          </cell>
          <cell r="AY230">
            <v>0</v>
          </cell>
          <cell r="AZ230">
            <v>0</v>
          </cell>
        </row>
        <row r="231">
          <cell r="A231" t="str">
            <v>Taylor Management Company Inc</v>
          </cell>
          <cell r="B231">
            <v>116149</v>
          </cell>
          <cell r="C231" t="str">
            <v>A</v>
          </cell>
          <cell r="D231">
            <v>0</v>
          </cell>
          <cell r="N231">
            <v>1</v>
          </cell>
          <cell r="O231">
            <v>2700</v>
          </cell>
          <cell r="R231">
            <v>1</v>
          </cell>
          <cell r="S231">
            <v>0</v>
          </cell>
          <cell r="V231">
            <v>0</v>
          </cell>
          <cell r="Y231">
            <v>1</v>
          </cell>
          <cell r="AA231">
            <v>500</v>
          </cell>
          <cell r="AB231">
            <v>0</v>
          </cell>
          <cell r="AE231">
            <v>0</v>
          </cell>
          <cell r="AG231">
            <v>0</v>
          </cell>
          <cell r="AI231">
            <v>0</v>
          </cell>
          <cell r="AP231">
            <v>0</v>
          </cell>
          <cell r="AQ231">
            <v>2</v>
          </cell>
          <cell r="AR231">
            <v>0</v>
          </cell>
          <cell r="AS231">
            <v>1</v>
          </cell>
          <cell r="AT231">
            <v>1</v>
          </cell>
          <cell r="AU231">
            <v>0</v>
          </cell>
          <cell r="AV231">
            <v>0</v>
          </cell>
          <cell r="AW231">
            <v>1</v>
          </cell>
          <cell r="AX231">
            <v>0</v>
          </cell>
          <cell r="AY231">
            <v>0</v>
          </cell>
          <cell r="AZ231">
            <v>0</v>
          </cell>
        </row>
        <row r="232">
          <cell r="A232" t="str">
            <v>TD Asset Management</v>
          </cell>
          <cell r="B232">
            <v>2177000</v>
          </cell>
          <cell r="C232" t="str">
            <v>A</v>
          </cell>
          <cell r="D232">
            <v>0</v>
          </cell>
          <cell r="L232">
            <v>0</v>
          </cell>
          <cell r="N232">
            <v>0</v>
          </cell>
          <cell r="P232">
            <v>0</v>
          </cell>
          <cell r="R232">
            <v>0</v>
          </cell>
          <cell r="S232">
            <v>0</v>
          </cell>
          <cell r="V232">
            <v>0</v>
          </cell>
          <cell r="AB232">
            <v>0</v>
          </cell>
          <cell r="AC232">
            <v>0</v>
          </cell>
          <cell r="AE232">
            <v>0</v>
          </cell>
          <cell r="AG232">
            <v>0</v>
          </cell>
          <cell r="AI232">
            <v>0</v>
          </cell>
          <cell r="AK232">
            <v>0</v>
          </cell>
          <cell r="AP232">
            <v>0</v>
          </cell>
          <cell r="AQ232">
            <v>5</v>
          </cell>
          <cell r="AR232">
            <v>0</v>
          </cell>
          <cell r="AS232">
            <v>1</v>
          </cell>
          <cell r="AT232">
            <v>1</v>
          </cell>
          <cell r="AU232">
            <v>0</v>
          </cell>
          <cell r="AV232">
            <v>0</v>
          </cell>
          <cell r="AW232">
            <v>0</v>
          </cell>
          <cell r="AX232">
            <v>0</v>
          </cell>
          <cell r="AY232">
            <v>0</v>
          </cell>
          <cell r="AZ232">
            <v>0</v>
          </cell>
        </row>
        <row r="233">
          <cell r="A233" t="str">
            <v>TD Bank Financial Group</v>
          </cell>
          <cell r="B233">
            <v>15626000</v>
          </cell>
          <cell r="C233" t="str">
            <v>A</v>
          </cell>
          <cell r="D233">
            <v>0</v>
          </cell>
          <cell r="F233">
            <v>50000</v>
          </cell>
          <cell r="G233">
            <v>36</v>
          </cell>
          <cell r="H233">
            <v>50000</v>
          </cell>
          <cell r="L233">
            <v>1</v>
          </cell>
          <cell r="N233">
            <v>1</v>
          </cell>
          <cell r="P233">
            <v>1</v>
          </cell>
          <cell r="R233">
            <v>2</v>
          </cell>
          <cell r="S233">
            <v>1</v>
          </cell>
          <cell r="V233">
            <v>1</v>
          </cell>
          <cell r="Y233">
            <v>0</v>
          </cell>
          <cell r="AB233">
            <v>2</v>
          </cell>
          <cell r="AC233">
            <v>0</v>
          </cell>
          <cell r="AE233">
            <v>1</v>
          </cell>
          <cell r="AG233">
            <v>1</v>
          </cell>
          <cell r="AI233">
            <v>0</v>
          </cell>
          <cell r="AK233">
            <v>0</v>
          </cell>
          <cell r="AP233">
            <v>1</v>
          </cell>
          <cell r="AQ233">
            <v>6</v>
          </cell>
          <cell r="AR233">
            <v>0</v>
          </cell>
          <cell r="AS233">
            <v>1</v>
          </cell>
          <cell r="AT233">
            <v>1</v>
          </cell>
          <cell r="AU233">
            <v>0</v>
          </cell>
          <cell r="AV233">
            <v>0</v>
          </cell>
          <cell r="AW233">
            <v>1</v>
          </cell>
          <cell r="AX233">
            <v>1</v>
          </cell>
          <cell r="AY233">
            <v>0</v>
          </cell>
          <cell r="AZ233">
            <v>0</v>
          </cell>
        </row>
        <row r="234">
          <cell r="A234" t="str">
            <v>Teck Cominco Ltd.</v>
          </cell>
          <cell r="B234">
            <v>2410000</v>
          </cell>
          <cell r="C234" t="str">
            <v>A</v>
          </cell>
          <cell r="D234">
            <v>0</v>
          </cell>
          <cell r="F234">
            <v>50000</v>
          </cell>
          <cell r="G234">
            <v>60</v>
          </cell>
          <cell r="L234">
            <v>1</v>
          </cell>
          <cell r="M234">
            <v>1500</v>
          </cell>
          <cell r="N234">
            <v>1</v>
          </cell>
          <cell r="O234">
            <v>2400</v>
          </cell>
          <cell r="P234">
            <v>0</v>
          </cell>
          <cell r="R234">
            <v>2</v>
          </cell>
          <cell r="S234">
            <v>0</v>
          </cell>
          <cell r="V234">
            <v>1</v>
          </cell>
          <cell r="W234">
            <v>10000</v>
          </cell>
          <cell r="X234">
            <v>1800</v>
          </cell>
          <cell r="Y234">
            <v>1</v>
          </cell>
          <cell r="AA234">
            <v>275</v>
          </cell>
          <cell r="AB234">
            <v>2</v>
          </cell>
          <cell r="AC234">
            <v>1</v>
          </cell>
          <cell r="AE234">
            <v>1</v>
          </cell>
          <cell r="AF234">
            <v>650</v>
          </cell>
          <cell r="AG234">
            <v>0</v>
          </cell>
          <cell r="AI234">
            <v>1</v>
          </cell>
          <cell r="AJ234">
            <v>500</v>
          </cell>
          <cell r="AK234">
            <v>0</v>
          </cell>
          <cell r="AP234">
            <v>1</v>
          </cell>
          <cell r="AQ234">
            <v>5</v>
          </cell>
          <cell r="AR234">
            <v>0</v>
          </cell>
          <cell r="AS234">
            <v>1</v>
          </cell>
          <cell r="AT234">
            <v>1</v>
          </cell>
          <cell r="AU234">
            <v>0</v>
          </cell>
          <cell r="AV234">
            <v>0</v>
          </cell>
          <cell r="AW234">
            <v>1</v>
          </cell>
          <cell r="AX234">
            <v>1</v>
          </cell>
          <cell r="AY234">
            <v>0</v>
          </cell>
          <cell r="AZ234">
            <v>0</v>
          </cell>
        </row>
        <row r="235">
          <cell r="A235" t="str">
            <v>Telesat Canada</v>
          </cell>
          <cell r="B235">
            <v>349000</v>
          </cell>
          <cell r="C235" t="str">
            <v>A</v>
          </cell>
          <cell r="D235">
            <v>1</v>
          </cell>
          <cell r="E235">
            <v>26000</v>
          </cell>
          <cell r="L235">
            <v>0</v>
          </cell>
          <cell r="N235">
            <v>0</v>
          </cell>
          <cell r="P235">
            <v>0</v>
          </cell>
          <cell r="R235">
            <v>0</v>
          </cell>
          <cell r="S235">
            <v>0</v>
          </cell>
          <cell r="V235">
            <v>0</v>
          </cell>
          <cell r="Y235">
            <v>0</v>
          </cell>
          <cell r="AB235">
            <v>0</v>
          </cell>
          <cell r="AC235">
            <v>0</v>
          </cell>
          <cell r="AE235">
            <v>0</v>
          </cell>
          <cell r="AG235">
            <v>0</v>
          </cell>
          <cell r="AI235">
            <v>0</v>
          </cell>
          <cell r="AK235">
            <v>0</v>
          </cell>
          <cell r="AP235">
            <v>0</v>
          </cell>
          <cell r="AQ235">
            <v>2</v>
          </cell>
          <cell r="AR235">
            <v>0</v>
          </cell>
          <cell r="AS235">
            <v>1</v>
          </cell>
          <cell r="AT235">
            <v>1</v>
          </cell>
          <cell r="AU235">
            <v>0</v>
          </cell>
          <cell r="AV235">
            <v>0</v>
          </cell>
          <cell r="AW235">
            <v>0</v>
          </cell>
          <cell r="AX235">
            <v>0</v>
          </cell>
          <cell r="AY235">
            <v>0</v>
          </cell>
          <cell r="AZ235">
            <v>0</v>
          </cell>
        </row>
        <row r="236">
          <cell r="A236" t="str">
            <v>Telesystems International Wireless Service (TIW)</v>
          </cell>
          <cell r="B236">
            <v>1249764</v>
          </cell>
          <cell r="C236" t="str">
            <v>A</v>
          </cell>
          <cell r="D236">
            <v>1</v>
          </cell>
          <cell r="E236">
            <v>30000</v>
          </cell>
          <cell r="L236">
            <v>0</v>
          </cell>
          <cell r="N236">
            <v>0</v>
          </cell>
          <cell r="P236">
            <v>0</v>
          </cell>
          <cell r="R236">
            <v>0</v>
          </cell>
          <cell r="S236">
            <v>0</v>
          </cell>
          <cell r="V236">
            <v>0</v>
          </cell>
          <cell r="Y236">
            <v>0</v>
          </cell>
          <cell r="AB236">
            <v>0</v>
          </cell>
          <cell r="AC236">
            <v>0</v>
          </cell>
          <cell r="AE236">
            <v>1</v>
          </cell>
          <cell r="AF236">
            <v>1000</v>
          </cell>
          <cell r="AG236">
            <v>0</v>
          </cell>
          <cell r="AI236">
            <v>0</v>
          </cell>
          <cell r="AK236">
            <v>0</v>
          </cell>
          <cell r="AM236">
            <v>0</v>
          </cell>
          <cell r="AP236">
            <v>0</v>
          </cell>
          <cell r="AQ236">
            <v>4</v>
          </cell>
          <cell r="AR236">
            <v>0</v>
          </cell>
          <cell r="AS236">
            <v>1</v>
          </cell>
          <cell r="AT236">
            <v>1</v>
          </cell>
          <cell r="AU236">
            <v>0</v>
          </cell>
          <cell r="AV236">
            <v>0</v>
          </cell>
          <cell r="AW236">
            <v>0</v>
          </cell>
          <cell r="AX236">
            <v>0</v>
          </cell>
          <cell r="AY236">
            <v>0</v>
          </cell>
          <cell r="AZ236">
            <v>0</v>
          </cell>
        </row>
        <row r="237">
          <cell r="A237" t="str">
            <v>TELUS Corporation</v>
          </cell>
          <cell r="B237">
            <v>7189700</v>
          </cell>
          <cell r="C237" t="str">
            <v>A</v>
          </cell>
          <cell r="D237">
            <v>1</v>
          </cell>
          <cell r="E237">
            <v>11500</v>
          </cell>
          <cell r="F237">
            <v>65000</v>
          </cell>
          <cell r="G237">
            <v>48</v>
          </cell>
          <cell r="L237">
            <v>1</v>
          </cell>
          <cell r="N237">
            <v>1</v>
          </cell>
          <cell r="P237">
            <v>0</v>
          </cell>
          <cell r="R237">
            <v>2</v>
          </cell>
          <cell r="S237">
            <v>1</v>
          </cell>
          <cell r="V237">
            <v>1</v>
          </cell>
          <cell r="Y237">
            <v>0</v>
          </cell>
          <cell r="AB237">
            <v>2</v>
          </cell>
          <cell r="AC237">
            <v>1</v>
          </cell>
          <cell r="AE237">
            <v>0</v>
          </cell>
          <cell r="AG237">
            <v>1</v>
          </cell>
          <cell r="AH237">
            <v>5000</v>
          </cell>
          <cell r="AI237">
            <v>0</v>
          </cell>
          <cell r="AK237">
            <v>0</v>
          </cell>
          <cell r="AP237">
            <v>1</v>
          </cell>
          <cell r="AQ237">
            <v>6</v>
          </cell>
          <cell r="AR237">
            <v>0</v>
          </cell>
          <cell r="AS237">
            <v>1</v>
          </cell>
          <cell r="AT237">
            <v>1</v>
          </cell>
          <cell r="AU237">
            <v>0</v>
          </cell>
          <cell r="AV237">
            <v>0</v>
          </cell>
          <cell r="AW237">
            <v>1</v>
          </cell>
          <cell r="AX237">
            <v>1</v>
          </cell>
          <cell r="AY237">
            <v>0</v>
          </cell>
          <cell r="AZ237">
            <v>0</v>
          </cell>
        </row>
        <row r="238">
          <cell r="A238" t="str">
            <v>TELUS Mobility</v>
          </cell>
          <cell r="B238">
            <v>2359600</v>
          </cell>
          <cell r="C238" t="str">
            <v>A</v>
          </cell>
          <cell r="D238">
            <v>1</v>
          </cell>
          <cell r="L238">
            <v>0</v>
          </cell>
          <cell r="N238">
            <v>0</v>
          </cell>
          <cell r="P238">
            <v>0</v>
          </cell>
          <cell r="R238">
            <v>0</v>
          </cell>
          <cell r="S238">
            <v>0</v>
          </cell>
          <cell r="V238">
            <v>0</v>
          </cell>
          <cell r="Y238">
            <v>0</v>
          </cell>
          <cell r="AB238">
            <v>0</v>
          </cell>
          <cell r="AC238">
            <v>0</v>
          </cell>
          <cell r="AE238">
            <v>0</v>
          </cell>
          <cell r="AG238">
            <v>0</v>
          </cell>
          <cell r="AI238">
            <v>0</v>
          </cell>
          <cell r="AK238">
            <v>0</v>
          </cell>
          <cell r="AP238">
            <v>0</v>
          </cell>
          <cell r="AQ238">
            <v>5</v>
          </cell>
          <cell r="AR238">
            <v>0</v>
          </cell>
          <cell r="AS238">
            <v>1</v>
          </cell>
          <cell r="AT238">
            <v>1</v>
          </cell>
          <cell r="AU238">
            <v>0</v>
          </cell>
          <cell r="AV238">
            <v>0</v>
          </cell>
          <cell r="AW238">
            <v>0</v>
          </cell>
          <cell r="AX238">
            <v>0</v>
          </cell>
          <cell r="AY238">
            <v>0</v>
          </cell>
          <cell r="AZ238">
            <v>0</v>
          </cell>
        </row>
        <row r="239">
          <cell r="A239" t="str">
            <v>Tembec Inc.</v>
          </cell>
          <cell r="B239">
            <v>3346100</v>
          </cell>
          <cell r="C239" t="str">
            <v>A</v>
          </cell>
          <cell r="D239">
            <v>0</v>
          </cell>
          <cell r="L239">
            <v>0</v>
          </cell>
          <cell r="N239">
            <v>0</v>
          </cell>
          <cell r="P239">
            <v>0</v>
          </cell>
          <cell r="R239">
            <v>0</v>
          </cell>
          <cell r="S239">
            <v>0</v>
          </cell>
          <cell r="V239">
            <v>0</v>
          </cell>
          <cell r="Y239">
            <v>0</v>
          </cell>
          <cell r="AB239">
            <v>0</v>
          </cell>
          <cell r="AC239">
            <v>0</v>
          </cell>
          <cell r="AE239">
            <v>0</v>
          </cell>
          <cell r="AG239">
            <v>0</v>
          </cell>
          <cell r="AI239">
            <v>0</v>
          </cell>
          <cell r="AK239">
            <v>0</v>
          </cell>
          <cell r="AP239">
            <v>0</v>
          </cell>
          <cell r="AQ239">
            <v>5</v>
          </cell>
          <cell r="AR239">
            <v>0</v>
          </cell>
          <cell r="AS239">
            <v>1</v>
          </cell>
          <cell r="AT239">
            <v>1</v>
          </cell>
          <cell r="AU239">
            <v>0</v>
          </cell>
          <cell r="AV239">
            <v>0</v>
          </cell>
          <cell r="AW239">
            <v>0</v>
          </cell>
          <cell r="AX239">
            <v>0</v>
          </cell>
          <cell r="AY239">
            <v>0</v>
          </cell>
          <cell r="AZ239">
            <v>0</v>
          </cell>
        </row>
        <row r="240">
          <cell r="A240" t="str">
            <v>The Bay</v>
          </cell>
          <cell r="B240">
            <v>2689478</v>
          </cell>
          <cell r="C240" t="str">
            <v>A</v>
          </cell>
          <cell r="D240">
            <v>0</v>
          </cell>
          <cell r="L240">
            <v>0</v>
          </cell>
          <cell r="N240">
            <v>0</v>
          </cell>
          <cell r="P240">
            <v>0</v>
          </cell>
          <cell r="R240">
            <v>0</v>
          </cell>
          <cell r="S240">
            <v>0</v>
          </cell>
          <cell r="V240">
            <v>0</v>
          </cell>
          <cell r="Y240">
            <v>0</v>
          </cell>
          <cell r="AB240">
            <v>0</v>
          </cell>
          <cell r="AC240">
            <v>0</v>
          </cell>
          <cell r="AE240">
            <v>0</v>
          </cell>
          <cell r="AG240">
            <v>0</v>
          </cell>
          <cell r="AI240">
            <v>0</v>
          </cell>
          <cell r="AK240">
            <v>0</v>
          </cell>
          <cell r="AM240">
            <v>0</v>
          </cell>
          <cell r="AP240">
            <v>0</v>
          </cell>
          <cell r="AQ240">
            <v>5</v>
          </cell>
          <cell r="AR240">
            <v>0</v>
          </cell>
          <cell r="AS240">
            <v>1</v>
          </cell>
          <cell r="AT240">
            <v>1</v>
          </cell>
          <cell r="AU240">
            <v>0</v>
          </cell>
          <cell r="AV240">
            <v>0</v>
          </cell>
          <cell r="AW240">
            <v>0</v>
          </cell>
          <cell r="AX240">
            <v>0</v>
          </cell>
          <cell r="AY240">
            <v>0</v>
          </cell>
          <cell r="AZ240">
            <v>0</v>
          </cell>
        </row>
        <row r="241">
          <cell r="A241" t="str">
            <v>Tidal Energy Marketing Inc.</v>
          </cell>
          <cell r="B241">
            <v>1200000</v>
          </cell>
          <cell r="C241" t="str">
            <v>A</v>
          </cell>
          <cell r="D241">
            <v>0</v>
          </cell>
          <cell r="N241">
            <v>1</v>
          </cell>
          <cell r="O241">
            <v>4080</v>
          </cell>
          <cell r="R241">
            <v>0</v>
          </cell>
          <cell r="S241">
            <v>0</v>
          </cell>
          <cell r="V241">
            <v>0</v>
          </cell>
          <cell r="Y241">
            <v>0</v>
          </cell>
          <cell r="AB241">
            <v>0</v>
          </cell>
          <cell r="AE241">
            <v>0</v>
          </cell>
          <cell r="AG241">
            <v>0</v>
          </cell>
          <cell r="AI241">
            <v>0</v>
          </cell>
          <cell r="AP241">
            <v>0</v>
          </cell>
          <cell r="AQ241">
            <v>4</v>
          </cell>
          <cell r="AR241">
            <v>0</v>
          </cell>
          <cell r="AS241">
            <v>1</v>
          </cell>
          <cell r="AT241">
            <v>1</v>
          </cell>
          <cell r="AU241">
            <v>0</v>
          </cell>
          <cell r="AV241">
            <v>0</v>
          </cell>
          <cell r="AW241">
            <v>0</v>
          </cell>
          <cell r="AX241">
            <v>0</v>
          </cell>
          <cell r="AY241">
            <v>0</v>
          </cell>
          <cell r="AZ241">
            <v>0</v>
          </cell>
        </row>
        <row r="242">
          <cell r="A242" t="str">
            <v>TimberWest Forest Corp.</v>
          </cell>
          <cell r="B242">
            <v>430300</v>
          </cell>
          <cell r="C242" t="str">
            <v>A</v>
          </cell>
          <cell r="D242">
            <v>0</v>
          </cell>
          <cell r="I242">
            <v>1200</v>
          </cell>
          <cell r="J242">
            <v>14400</v>
          </cell>
          <cell r="L242">
            <v>0</v>
          </cell>
          <cell r="N242">
            <v>1</v>
          </cell>
          <cell r="R242">
            <v>2</v>
          </cell>
          <cell r="S242">
            <v>1</v>
          </cell>
          <cell r="V242">
            <v>1</v>
          </cell>
          <cell r="Y242">
            <v>0</v>
          </cell>
          <cell r="AC242">
            <v>1</v>
          </cell>
          <cell r="AG242">
            <v>0</v>
          </cell>
          <cell r="AI242">
            <v>0</v>
          </cell>
          <cell r="AP242">
            <v>0</v>
          </cell>
          <cell r="AQ242">
            <v>3</v>
          </cell>
          <cell r="AR242">
            <v>0</v>
          </cell>
          <cell r="AS242">
            <v>1</v>
          </cell>
          <cell r="AT242">
            <v>1</v>
          </cell>
          <cell r="AU242">
            <v>0</v>
          </cell>
          <cell r="AV242">
            <v>1</v>
          </cell>
          <cell r="AW242">
            <v>1</v>
          </cell>
          <cell r="AX242">
            <v>0</v>
          </cell>
          <cell r="AY242">
            <v>0</v>
          </cell>
          <cell r="AZ242">
            <v>0</v>
          </cell>
        </row>
        <row r="243">
          <cell r="A243" t="str">
            <v>Toromont Industries Ltd</v>
          </cell>
          <cell r="B243">
            <v>1299389</v>
          </cell>
          <cell r="C243" t="str">
            <v>A</v>
          </cell>
          <cell r="F243">
            <v>48000</v>
          </cell>
          <cell r="G243">
            <v>48</v>
          </cell>
          <cell r="AP243">
            <v>1</v>
          </cell>
          <cell r="AQ243">
            <v>4</v>
          </cell>
          <cell r="AR243">
            <v>0</v>
          </cell>
          <cell r="AS243">
            <v>1</v>
          </cell>
          <cell r="AT243">
            <v>1</v>
          </cell>
          <cell r="AU243">
            <v>0</v>
          </cell>
          <cell r="AV243">
            <v>0</v>
          </cell>
          <cell r="AW243">
            <v>0</v>
          </cell>
          <cell r="AX243">
            <v>0</v>
          </cell>
          <cell r="AY243">
            <v>0</v>
          </cell>
          <cell r="AZ243">
            <v>0</v>
          </cell>
        </row>
        <row r="244">
          <cell r="A244" t="str">
            <v>Torstar Corporation</v>
          </cell>
          <cell r="B244">
            <v>1488309</v>
          </cell>
          <cell r="C244" t="str">
            <v>A</v>
          </cell>
          <cell r="D244">
            <v>0</v>
          </cell>
          <cell r="F244">
            <v>55000</v>
          </cell>
          <cell r="G244">
            <v>36</v>
          </cell>
          <cell r="L244">
            <v>1</v>
          </cell>
          <cell r="M244">
            <v>543</v>
          </cell>
          <cell r="N244">
            <v>1</v>
          </cell>
          <cell r="O244">
            <v>2440</v>
          </cell>
          <cell r="P244">
            <v>0</v>
          </cell>
          <cell r="R244">
            <v>2</v>
          </cell>
          <cell r="S244">
            <v>0</v>
          </cell>
          <cell r="V244">
            <v>1</v>
          </cell>
          <cell r="Y244">
            <v>1</v>
          </cell>
          <cell r="AB244">
            <v>2</v>
          </cell>
          <cell r="AC244">
            <v>0</v>
          </cell>
          <cell r="AG244">
            <v>1</v>
          </cell>
          <cell r="AH244">
            <v>2557</v>
          </cell>
          <cell r="AI244">
            <v>0</v>
          </cell>
          <cell r="AK244">
            <v>0</v>
          </cell>
          <cell r="AM244">
            <v>0</v>
          </cell>
          <cell r="AP244">
            <v>1</v>
          </cell>
          <cell r="AQ244">
            <v>4</v>
          </cell>
          <cell r="AR244">
            <v>0</v>
          </cell>
          <cell r="AS244">
            <v>1</v>
          </cell>
          <cell r="AT244">
            <v>1</v>
          </cell>
          <cell r="AU244">
            <v>0</v>
          </cell>
          <cell r="AV244">
            <v>0</v>
          </cell>
          <cell r="AW244">
            <v>1</v>
          </cell>
          <cell r="AX244">
            <v>1</v>
          </cell>
          <cell r="AY244">
            <v>0</v>
          </cell>
          <cell r="AZ244">
            <v>0</v>
          </cell>
        </row>
        <row r="245">
          <cell r="A245" t="str">
            <v>Tourism British Columbia</v>
          </cell>
          <cell r="B245">
            <v>34287</v>
          </cell>
          <cell r="C245" t="str">
            <v>A</v>
          </cell>
          <cell r="D245">
            <v>0</v>
          </cell>
          <cell r="I245">
            <v>580</v>
          </cell>
          <cell r="J245">
            <v>6960</v>
          </cell>
          <cell r="L245">
            <v>0</v>
          </cell>
          <cell r="N245">
            <v>1</v>
          </cell>
          <cell r="O245">
            <v>1320</v>
          </cell>
          <cell r="P245">
            <v>0</v>
          </cell>
          <cell r="R245">
            <v>0</v>
          </cell>
          <cell r="S245">
            <v>0</v>
          </cell>
          <cell r="V245">
            <v>0</v>
          </cell>
          <cell r="Y245">
            <v>0</v>
          </cell>
          <cell r="AB245">
            <v>0</v>
          </cell>
          <cell r="AC245">
            <v>0</v>
          </cell>
          <cell r="AE245">
            <v>0</v>
          </cell>
          <cell r="AG245">
            <v>0</v>
          </cell>
          <cell r="AI245">
            <v>0</v>
          </cell>
          <cell r="AK245">
            <v>1</v>
          </cell>
          <cell r="AL245">
            <v>3640</v>
          </cell>
          <cell r="AM245">
            <v>0</v>
          </cell>
          <cell r="AP245">
            <v>0</v>
          </cell>
          <cell r="AQ245">
            <v>1</v>
          </cell>
          <cell r="AR245">
            <v>0</v>
          </cell>
          <cell r="AS245">
            <v>1</v>
          </cell>
          <cell r="AT245">
            <v>1</v>
          </cell>
          <cell r="AU245">
            <v>0</v>
          </cell>
          <cell r="AV245">
            <v>1</v>
          </cell>
          <cell r="AW245">
            <v>0</v>
          </cell>
          <cell r="AX245">
            <v>0</v>
          </cell>
          <cell r="AY245">
            <v>0</v>
          </cell>
          <cell r="AZ245">
            <v>0</v>
          </cell>
        </row>
        <row r="246">
          <cell r="A246" t="str">
            <v>Toyota Motor Manufacturing Canada Inc.</v>
          </cell>
          <cell r="B246">
            <v>5000000</v>
          </cell>
          <cell r="C246" t="str">
            <v>A</v>
          </cell>
          <cell r="D246">
            <v>0</v>
          </cell>
          <cell r="F246">
            <v>55300</v>
          </cell>
          <cell r="G246">
            <v>12</v>
          </cell>
          <cell r="L246">
            <v>1</v>
          </cell>
          <cell r="N246">
            <v>1</v>
          </cell>
          <cell r="P246">
            <v>1</v>
          </cell>
          <cell r="R246">
            <v>2</v>
          </cell>
          <cell r="S246">
            <v>1</v>
          </cell>
          <cell r="T246">
            <v>86000</v>
          </cell>
          <cell r="U246">
            <v>7700</v>
          </cell>
          <cell r="V246">
            <v>0</v>
          </cell>
          <cell r="Y246">
            <v>1</v>
          </cell>
          <cell r="AB246">
            <v>2</v>
          </cell>
          <cell r="AC246">
            <v>1</v>
          </cell>
          <cell r="AE246">
            <v>1</v>
          </cell>
          <cell r="AF246">
            <v>900</v>
          </cell>
          <cell r="AG246">
            <v>0</v>
          </cell>
          <cell r="AI246">
            <v>1</v>
          </cell>
          <cell r="AK246">
            <v>0</v>
          </cell>
          <cell r="AP246">
            <v>1</v>
          </cell>
          <cell r="AQ246">
            <v>6</v>
          </cell>
          <cell r="AR246">
            <v>0</v>
          </cell>
          <cell r="AS246">
            <v>1</v>
          </cell>
          <cell r="AT246">
            <v>1</v>
          </cell>
          <cell r="AU246">
            <v>0</v>
          </cell>
          <cell r="AV246">
            <v>0</v>
          </cell>
          <cell r="AW246">
            <v>1</v>
          </cell>
          <cell r="AX246">
            <v>1</v>
          </cell>
          <cell r="AY246">
            <v>0</v>
          </cell>
          <cell r="AZ246">
            <v>0</v>
          </cell>
        </row>
        <row r="247">
          <cell r="A247" t="str">
            <v>TransAlta Corporation</v>
          </cell>
          <cell r="B247">
            <v>2508600</v>
          </cell>
          <cell r="C247" t="str">
            <v>A</v>
          </cell>
          <cell r="D247">
            <v>0</v>
          </cell>
          <cell r="N247">
            <v>1</v>
          </cell>
          <cell r="O247">
            <v>18000</v>
          </cell>
          <cell r="R247">
            <v>0</v>
          </cell>
          <cell r="S247">
            <v>0</v>
          </cell>
          <cell r="V247">
            <v>0</v>
          </cell>
          <cell r="Y247">
            <v>0</v>
          </cell>
          <cell r="AB247">
            <v>0</v>
          </cell>
          <cell r="AC247">
            <v>0</v>
          </cell>
          <cell r="AE247">
            <v>0</v>
          </cell>
          <cell r="AG247">
            <v>0</v>
          </cell>
          <cell r="AI247">
            <v>0</v>
          </cell>
          <cell r="AK247">
            <v>0</v>
          </cell>
          <cell r="AP247">
            <v>0</v>
          </cell>
          <cell r="AQ247">
            <v>5</v>
          </cell>
          <cell r="AR247">
            <v>0</v>
          </cell>
          <cell r="AS247">
            <v>1</v>
          </cell>
          <cell r="AT247">
            <v>1</v>
          </cell>
          <cell r="AU247">
            <v>0</v>
          </cell>
          <cell r="AV247">
            <v>0</v>
          </cell>
          <cell r="AW247">
            <v>0</v>
          </cell>
          <cell r="AX247">
            <v>0</v>
          </cell>
          <cell r="AY247">
            <v>0</v>
          </cell>
          <cell r="AZ247">
            <v>0</v>
          </cell>
        </row>
        <row r="248">
          <cell r="A248" t="str">
            <v>TransCanada PipeLines Limited</v>
          </cell>
          <cell r="B248">
            <v>5357000</v>
          </cell>
          <cell r="C248" t="str">
            <v>A</v>
          </cell>
          <cell r="D248">
            <v>0</v>
          </cell>
          <cell r="F248">
            <v>32000</v>
          </cell>
          <cell r="G248">
            <v>36</v>
          </cell>
          <cell r="N248">
            <v>1</v>
          </cell>
          <cell r="O248">
            <v>3000</v>
          </cell>
          <cell r="R248">
            <v>1</v>
          </cell>
          <cell r="S248">
            <v>0</v>
          </cell>
          <cell r="V248">
            <v>1</v>
          </cell>
          <cell r="X248">
            <v>1000</v>
          </cell>
          <cell r="Y248">
            <v>0</v>
          </cell>
          <cell r="AB248">
            <v>2</v>
          </cell>
          <cell r="AE248">
            <v>1</v>
          </cell>
          <cell r="AF248">
            <v>500</v>
          </cell>
          <cell r="AG248">
            <v>1</v>
          </cell>
          <cell r="AH248">
            <v>3000</v>
          </cell>
          <cell r="AI248">
            <v>0</v>
          </cell>
          <cell r="AM248">
            <v>1</v>
          </cell>
          <cell r="AN248">
            <v>1500</v>
          </cell>
          <cell r="AP248">
            <v>1</v>
          </cell>
          <cell r="AQ248">
            <v>6</v>
          </cell>
          <cell r="AR248">
            <v>0</v>
          </cell>
          <cell r="AS248">
            <v>1</v>
          </cell>
          <cell r="AT248">
            <v>1</v>
          </cell>
          <cell r="AU248">
            <v>0</v>
          </cell>
          <cell r="AV248">
            <v>0</v>
          </cell>
          <cell r="AW248">
            <v>1</v>
          </cell>
          <cell r="AX248">
            <v>1</v>
          </cell>
          <cell r="AY248">
            <v>0</v>
          </cell>
          <cell r="AZ248">
            <v>0</v>
          </cell>
        </row>
        <row r="249">
          <cell r="A249" t="str">
            <v>TSX Group</v>
          </cell>
          <cell r="B249">
            <v>233680</v>
          </cell>
          <cell r="C249" t="str">
            <v>A</v>
          </cell>
          <cell r="D249">
            <v>1</v>
          </cell>
          <cell r="E249">
            <v>30000</v>
          </cell>
          <cell r="I249">
            <v>1200</v>
          </cell>
          <cell r="J249">
            <v>14400</v>
          </cell>
          <cell r="L249">
            <v>0</v>
          </cell>
          <cell r="N249">
            <v>1</v>
          </cell>
          <cell r="O249">
            <v>1800</v>
          </cell>
          <cell r="P249">
            <v>0</v>
          </cell>
          <cell r="R249">
            <v>0</v>
          </cell>
          <cell r="S249">
            <v>0</v>
          </cell>
          <cell r="V249">
            <v>0</v>
          </cell>
          <cell r="Y249">
            <v>0</v>
          </cell>
          <cell r="AB249">
            <v>2</v>
          </cell>
          <cell r="AC249">
            <v>1</v>
          </cell>
          <cell r="AE249">
            <v>1</v>
          </cell>
          <cell r="AF249">
            <v>950</v>
          </cell>
          <cell r="AG249">
            <v>0</v>
          </cell>
          <cell r="AI249">
            <v>0</v>
          </cell>
          <cell r="AK249">
            <v>0</v>
          </cell>
          <cell r="AP249">
            <v>0</v>
          </cell>
          <cell r="AQ249">
            <v>2</v>
          </cell>
          <cell r="AR249">
            <v>0</v>
          </cell>
          <cell r="AS249">
            <v>1</v>
          </cell>
          <cell r="AT249">
            <v>1</v>
          </cell>
          <cell r="AU249">
            <v>0</v>
          </cell>
          <cell r="AV249">
            <v>1</v>
          </cell>
          <cell r="AW249">
            <v>0</v>
          </cell>
          <cell r="AX249">
            <v>1</v>
          </cell>
          <cell r="AY249">
            <v>0</v>
          </cell>
          <cell r="AZ249">
            <v>0</v>
          </cell>
        </row>
        <row r="250">
          <cell r="A250" t="str">
            <v>Tundra Semiconductor Corporation</v>
          </cell>
          <cell r="B250">
            <v>34018</v>
          </cell>
          <cell r="C250" t="str">
            <v>A</v>
          </cell>
          <cell r="I250">
            <v>750</v>
          </cell>
          <cell r="J250">
            <v>9000</v>
          </cell>
          <cell r="L250">
            <v>0</v>
          </cell>
          <cell r="N250">
            <v>0</v>
          </cell>
          <cell r="P250">
            <v>0</v>
          </cell>
          <cell r="R250">
            <v>0</v>
          </cell>
          <cell r="S250">
            <v>0</v>
          </cell>
          <cell r="V250">
            <v>0</v>
          </cell>
          <cell r="Y250">
            <v>0</v>
          </cell>
          <cell r="AB250">
            <v>0</v>
          </cell>
          <cell r="AC250">
            <v>0</v>
          </cell>
          <cell r="AE250">
            <v>0</v>
          </cell>
          <cell r="AG250">
            <v>0</v>
          </cell>
          <cell r="AI250">
            <v>0</v>
          </cell>
          <cell r="AK250">
            <v>0</v>
          </cell>
          <cell r="AP250">
            <v>0</v>
          </cell>
          <cell r="AQ250">
            <v>1</v>
          </cell>
          <cell r="AR250">
            <v>0</v>
          </cell>
          <cell r="AS250">
            <v>1</v>
          </cell>
          <cell r="AT250">
            <v>1</v>
          </cell>
          <cell r="AU250">
            <v>0</v>
          </cell>
          <cell r="AV250">
            <v>1</v>
          </cell>
          <cell r="AW250">
            <v>0</v>
          </cell>
          <cell r="AX250">
            <v>0</v>
          </cell>
          <cell r="AY250">
            <v>0</v>
          </cell>
          <cell r="AZ250">
            <v>0</v>
          </cell>
        </row>
        <row r="251">
          <cell r="A251" t="str">
            <v>Unilever Canada Limited</v>
          </cell>
          <cell r="B251">
            <v>1600000</v>
          </cell>
          <cell r="C251" t="str">
            <v>A</v>
          </cell>
          <cell r="D251">
            <v>0</v>
          </cell>
          <cell r="F251">
            <v>60300</v>
          </cell>
          <cell r="G251">
            <v>48</v>
          </cell>
          <cell r="H251">
            <v>120000</v>
          </cell>
          <cell r="L251">
            <v>1</v>
          </cell>
          <cell r="N251">
            <v>1</v>
          </cell>
          <cell r="O251">
            <v>2100</v>
          </cell>
          <cell r="P251">
            <v>0</v>
          </cell>
          <cell r="R251">
            <v>0</v>
          </cell>
          <cell r="S251">
            <v>0</v>
          </cell>
          <cell r="V251">
            <v>0</v>
          </cell>
          <cell r="Y251">
            <v>1</v>
          </cell>
          <cell r="AA251">
            <v>300</v>
          </cell>
          <cell r="AB251">
            <v>0</v>
          </cell>
          <cell r="AC251">
            <v>0</v>
          </cell>
          <cell r="AE251">
            <v>1</v>
          </cell>
          <cell r="AF251">
            <v>850</v>
          </cell>
          <cell r="AG251">
            <v>0</v>
          </cell>
          <cell r="AI251">
            <v>0</v>
          </cell>
          <cell r="AK251">
            <v>0</v>
          </cell>
          <cell r="AP251">
            <v>1</v>
          </cell>
          <cell r="AQ251">
            <v>4</v>
          </cell>
          <cell r="AR251">
            <v>0</v>
          </cell>
          <cell r="AS251">
            <v>1</v>
          </cell>
          <cell r="AT251">
            <v>1</v>
          </cell>
          <cell r="AU251">
            <v>0</v>
          </cell>
          <cell r="AV251">
            <v>0</v>
          </cell>
          <cell r="AW251">
            <v>0</v>
          </cell>
          <cell r="AX251">
            <v>0</v>
          </cell>
          <cell r="AY251">
            <v>0</v>
          </cell>
          <cell r="AZ251">
            <v>0</v>
          </cell>
        </row>
        <row r="252">
          <cell r="A252" t="str">
            <v>Union Energy Limited Partnership</v>
          </cell>
          <cell r="B252">
            <v>206000</v>
          </cell>
          <cell r="C252" t="str">
            <v>A</v>
          </cell>
          <cell r="D252">
            <v>0</v>
          </cell>
          <cell r="I252">
            <v>2100</v>
          </cell>
          <cell r="J252">
            <v>25200</v>
          </cell>
          <cell r="L252">
            <v>0</v>
          </cell>
          <cell r="N252">
            <v>0</v>
          </cell>
          <cell r="P252">
            <v>0</v>
          </cell>
          <cell r="R252">
            <v>0</v>
          </cell>
          <cell r="S252">
            <v>0</v>
          </cell>
          <cell r="V252">
            <v>0</v>
          </cell>
          <cell r="Y252">
            <v>0</v>
          </cell>
          <cell r="AB252">
            <v>1</v>
          </cell>
          <cell r="AC252">
            <v>0</v>
          </cell>
          <cell r="AE252">
            <v>1</v>
          </cell>
          <cell r="AF252">
            <v>1500</v>
          </cell>
          <cell r="AG252">
            <v>0</v>
          </cell>
          <cell r="AI252">
            <v>0</v>
          </cell>
          <cell r="AK252">
            <v>0</v>
          </cell>
          <cell r="AP252">
            <v>0</v>
          </cell>
          <cell r="AQ252">
            <v>2</v>
          </cell>
          <cell r="AR252">
            <v>0</v>
          </cell>
          <cell r="AS252">
            <v>1</v>
          </cell>
          <cell r="AT252">
            <v>1</v>
          </cell>
          <cell r="AU252">
            <v>0</v>
          </cell>
          <cell r="AV252">
            <v>1</v>
          </cell>
          <cell r="AW252">
            <v>0</v>
          </cell>
          <cell r="AX252">
            <v>1</v>
          </cell>
          <cell r="AY252">
            <v>0</v>
          </cell>
          <cell r="AZ252">
            <v>0</v>
          </cell>
        </row>
        <row r="253">
          <cell r="A253" t="str">
            <v>United Farmers of Alberta Co-operative Limited</v>
          </cell>
          <cell r="B253">
            <v>941194</v>
          </cell>
          <cell r="C253" t="str">
            <v>A</v>
          </cell>
          <cell r="D253">
            <v>0</v>
          </cell>
          <cell r="I253">
            <v>1120</v>
          </cell>
          <cell r="J253">
            <v>13440</v>
          </cell>
          <cell r="L253">
            <v>0</v>
          </cell>
          <cell r="N253">
            <v>0</v>
          </cell>
          <cell r="P253">
            <v>0</v>
          </cell>
          <cell r="R253">
            <v>0</v>
          </cell>
          <cell r="S253">
            <v>0</v>
          </cell>
          <cell r="V253">
            <v>0</v>
          </cell>
          <cell r="Y253">
            <v>0</v>
          </cell>
          <cell r="AB253">
            <v>1</v>
          </cell>
          <cell r="AC253">
            <v>0</v>
          </cell>
          <cell r="AE253">
            <v>1</v>
          </cell>
          <cell r="AF253">
            <v>600</v>
          </cell>
          <cell r="AG253">
            <v>0</v>
          </cell>
          <cell r="AI253">
            <v>0</v>
          </cell>
          <cell r="AK253">
            <v>0</v>
          </cell>
          <cell r="AM253">
            <v>0</v>
          </cell>
          <cell r="AP253">
            <v>0</v>
          </cell>
          <cell r="AQ253">
            <v>3</v>
          </cell>
          <cell r="AR253">
            <v>0</v>
          </cell>
          <cell r="AS253">
            <v>1</v>
          </cell>
          <cell r="AT253">
            <v>1</v>
          </cell>
          <cell r="AU253">
            <v>0</v>
          </cell>
          <cell r="AV253">
            <v>1</v>
          </cell>
          <cell r="AW253">
            <v>0</v>
          </cell>
          <cell r="AX253">
            <v>1</v>
          </cell>
          <cell r="AY253">
            <v>0</v>
          </cell>
          <cell r="AZ253">
            <v>0</v>
          </cell>
        </row>
        <row r="254">
          <cell r="A254" t="str">
            <v>University of Toronto Asset Management Corporation</v>
          </cell>
          <cell r="B254">
            <v>8000</v>
          </cell>
          <cell r="C254" t="str">
            <v>A</v>
          </cell>
          <cell r="D254">
            <v>0</v>
          </cell>
          <cell r="K254">
            <v>1000</v>
          </cell>
          <cell r="L254">
            <v>0</v>
          </cell>
          <cell r="N254">
            <v>1</v>
          </cell>
          <cell r="O254">
            <v>3600</v>
          </cell>
          <cell r="P254">
            <v>0</v>
          </cell>
          <cell r="R254">
            <v>0</v>
          </cell>
          <cell r="S254">
            <v>0</v>
          </cell>
          <cell r="V254">
            <v>0</v>
          </cell>
          <cell r="Y254">
            <v>0</v>
          </cell>
          <cell r="AB254">
            <v>2</v>
          </cell>
          <cell r="AC254">
            <v>0</v>
          </cell>
          <cell r="AE254">
            <v>0</v>
          </cell>
          <cell r="AG254">
            <v>0</v>
          </cell>
          <cell r="AI254">
            <v>0</v>
          </cell>
          <cell r="AK254">
            <v>0</v>
          </cell>
          <cell r="AP254">
            <v>0</v>
          </cell>
          <cell r="AQ254">
            <v>1</v>
          </cell>
          <cell r="AR254">
            <v>0</v>
          </cell>
          <cell r="AS254">
            <v>1</v>
          </cell>
          <cell r="AT254">
            <v>1</v>
          </cell>
          <cell r="AU254">
            <v>0</v>
          </cell>
          <cell r="AV254">
            <v>0</v>
          </cell>
          <cell r="AW254">
            <v>0</v>
          </cell>
          <cell r="AX254">
            <v>1</v>
          </cell>
          <cell r="AY254">
            <v>1</v>
          </cell>
          <cell r="AZ254">
            <v>0</v>
          </cell>
        </row>
        <row r="255">
          <cell r="A255" t="str">
            <v>Vermilion Energy Trust</v>
          </cell>
          <cell r="B255">
            <v>315572</v>
          </cell>
          <cell r="C255" t="str">
            <v>A</v>
          </cell>
          <cell r="D255">
            <v>0</v>
          </cell>
          <cell r="I255">
            <v>650</v>
          </cell>
          <cell r="J255">
            <v>7800</v>
          </cell>
          <cell r="N255">
            <v>1</v>
          </cell>
          <cell r="O255">
            <v>4547</v>
          </cell>
          <cell r="R255">
            <v>1</v>
          </cell>
          <cell r="S255">
            <v>0</v>
          </cell>
          <cell r="V255">
            <v>0</v>
          </cell>
          <cell r="Y255">
            <v>1</v>
          </cell>
          <cell r="AA255">
            <v>250</v>
          </cell>
          <cell r="AB255">
            <v>0</v>
          </cell>
          <cell r="AE255">
            <v>0</v>
          </cell>
          <cell r="AG255">
            <v>0</v>
          </cell>
          <cell r="AI255">
            <v>0</v>
          </cell>
          <cell r="AP255">
            <v>0</v>
          </cell>
          <cell r="AQ255">
            <v>2</v>
          </cell>
          <cell r="AR255">
            <v>0</v>
          </cell>
          <cell r="AS255">
            <v>1</v>
          </cell>
          <cell r="AT255">
            <v>1</v>
          </cell>
          <cell r="AU255">
            <v>0</v>
          </cell>
          <cell r="AV255">
            <v>1</v>
          </cell>
          <cell r="AW255">
            <v>1</v>
          </cell>
          <cell r="AX255">
            <v>0</v>
          </cell>
          <cell r="AY255">
            <v>0</v>
          </cell>
          <cell r="AZ255">
            <v>0</v>
          </cell>
        </row>
        <row r="256">
          <cell r="A256" t="str">
            <v>Vidéotron Ltée</v>
          </cell>
          <cell r="B256">
            <v>805000</v>
          </cell>
          <cell r="C256" t="str">
            <v>A</v>
          </cell>
          <cell r="D256">
            <v>0</v>
          </cell>
          <cell r="G256">
            <v>36</v>
          </cell>
          <cell r="H256">
            <v>90000</v>
          </cell>
          <cell r="K256">
            <v>250</v>
          </cell>
          <cell r="L256">
            <v>1</v>
          </cell>
          <cell r="M256">
            <v>1000</v>
          </cell>
          <cell r="N256">
            <v>1</v>
          </cell>
          <cell r="O256">
            <v>1500</v>
          </cell>
          <cell r="P256">
            <v>0</v>
          </cell>
          <cell r="R256">
            <v>0</v>
          </cell>
          <cell r="S256">
            <v>0</v>
          </cell>
          <cell r="V256">
            <v>0</v>
          </cell>
          <cell r="Y256">
            <v>0</v>
          </cell>
          <cell r="AB256">
            <v>1</v>
          </cell>
          <cell r="AC256">
            <v>0</v>
          </cell>
          <cell r="AE256">
            <v>1</v>
          </cell>
          <cell r="AG256">
            <v>0</v>
          </cell>
          <cell r="AI256">
            <v>0</v>
          </cell>
          <cell r="AK256">
            <v>0</v>
          </cell>
          <cell r="AP256">
            <v>1</v>
          </cell>
          <cell r="AQ256">
            <v>3</v>
          </cell>
          <cell r="AR256">
            <v>0</v>
          </cell>
          <cell r="AS256">
            <v>1</v>
          </cell>
          <cell r="AT256">
            <v>1</v>
          </cell>
          <cell r="AU256">
            <v>0</v>
          </cell>
          <cell r="AV256">
            <v>0</v>
          </cell>
          <cell r="AW256">
            <v>0</v>
          </cell>
          <cell r="AX256">
            <v>1</v>
          </cell>
          <cell r="AY256">
            <v>1</v>
          </cell>
          <cell r="AZ256">
            <v>0</v>
          </cell>
        </row>
        <row r="257">
          <cell r="A257" t="str">
            <v>Wajax Limited</v>
          </cell>
          <cell r="B257">
            <v>883967</v>
          </cell>
          <cell r="C257" t="str">
            <v>A</v>
          </cell>
          <cell r="D257">
            <v>0</v>
          </cell>
          <cell r="I257">
            <v>1310</v>
          </cell>
          <cell r="J257">
            <v>15720</v>
          </cell>
          <cell r="L257">
            <v>1</v>
          </cell>
          <cell r="M257">
            <v>0</v>
          </cell>
          <cell r="N257">
            <v>0</v>
          </cell>
          <cell r="P257">
            <v>0</v>
          </cell>
          <cell r="R257">
            <v>0</v>
          </cell>
          <cell r="S257">
            <v>0</v>
          </cell>
          <cell r="V257">
            <v>0</v>
          </cell>
          <cell r="Y257">
            <v>0</v>
          </cell>
          <cell r="AB257">
            <v>2</v>
          </cell>
          <cell r="AC257">
            <v>0</v>
          </cell>
          <cell r="AE257">
            <v>1</v>
          </cell>
          <cell r="AF257">
            <v>795</v>
          </cell>
          <cell r="AG257">
            <v>0</v>
          </cell>
          <cell r="AI257">
            <v>0</v>
          </cell>
          <cell r="AK257">
            <v>0</v>
          </cell>
          <cell r="AP257">
            <v>0</v>
          </cell>
          <cell r="AQ257">
            <v>3</v>
          </cell>
          <cell r="AR257">
            <v>0</v>
          </cell>
          <cell r="AS257">
            <v>1</v>
          </cell>
          <cell r="AT257">
            <v>1</v>
          </cell>
          <cell r="AU257">
            <v>0</v>
          </cell>
          <cell r="AV257">
            <v>1</v>
          </cell>
          <cell r="AW257">
            <v>0</v>
          </cell>
          <cell r="AX257">
            <v>1</v>
          </cell>
          <cell r="AY257">
            <v>0</v>
          </cell>
          <cell r="AZ257">
            <v>0</v>
          </cell>
        </row>
        <row r="258">
          <cell r="A258" t="str">
            <v>Wawanesa Mutual Insurance Company</v>
          </cell>
          <cell r="B258">
            <v>1472543</v>
          </cell>
          <cell r="C258" t="str">
            <v>A</v>
          </cell>
          <cell r="D258">
            <v>0</v>
          </cell>
          <cell r="F258">
            <v>50000</v>
          </cell>
          <cell r="G258">
            <v>36</v>
          </cell>
          <cell r="L258">
            <v>1</v>
          </cell>
          <cell r="M258">
            <v>4000</v>
          </cell>
          <cell r="N258">
            <v>0</v>
          </cell>
          <cell r="P258">
            <v>0</v>
          </cell>
          <cell r="R258">
            <v>2</v>
          </cell>
          <cell r="S258">
            <v>1</v>
          </cell>
          <cell r="T258">
            <v>25000</v>
          </cell>
          <cell r="U258">
            <v>10000</v>
          </cell>
          <cell r="V258">
            <v>1</v>
          </cell>
          <cell r="W258">
            <v>25000</v>
          </cell>
          <cell r="X258">
            <v>10000</v>
          </cell>
          <cell r="Y258">
            <v>0</v>
          </cell>
          <cell r="AC258">
            <v>0</v>
          </cell>
          <cell r="AE258">
            <v>1</v>
          </cell>
          <cell r="AF258">
            <v>500</v>
          </cell>
          <cell r="AG258">
            <v>0</v>
          </cell>
          <cell r="AI258">
            <v>0</v>
          </cell>
          <cell r="AK258">
            <v>0</v>
          </cell>
          <cell r="AP258">
            <v>1</v>
          </cell>
          <cell r="AQ258">
            <v>4</v>
          </cell>
          <cell r="AR258">
            <v>0</v>
          </cell>
          <cell r="AS258">
            <v>1</v>
          </cell>
          <cell r="AT258">
            <v>1</v>
          </cell>
          <cell r="AU258">
            <v>0</v>
          </cell>
          <cell r="AV258">
            <v>0</v>
          </cell>
          <cell r="AW258">
            <v>1</v>
          </cell>
          <cell r="AX258">
            <v>0</v>
          </cell>
          <cell r="AY258">
            <v>0</v>
          </cell>
          <cell r="AZ258">
            <v>0</v>
          </cell>
        </row>
        <row r="259">
          <cell r="A259" t="str">
            <v>West Fraser Timber Co. Ltd.</v>
          </cell>
          <cell r="B259">
            <v>1552663</v>
          </cell>
          <cell r="C259" t="str">
            <v>A</v>
          </cell>
          <cell r="D259">
            <v>0</v>
          </cell>
          <cell r="F259">
            <v>55000</v>
          </cell>
          <cell r="G259">
            <v>96</v>
          </cell>
          <cell r="L259">
            <v>1</v>
          </cell>
          <cell r="N259">
            <v>1</v>
          </cell>
          <cell r="O259">
            <v>2400</v>
          </cell>
          <cell r="R259">
            <v>0</v>
          </cell>
          <cell r="S259">
            <v>0</v>
          </cell>
          <cell r="V259">
            <v>0</v>
          </cell>
          <cell r="Y259">
            <v>0</v>
          </cell>
          <cell r="AC259">
            <v>1</v>
          </cell>
          <cell r="AP259">
            <v>1</v>
          </cell>
          <cell r="AQ259">
            <v>4</v>
          </cell>
          <cell r="AR259">
            <v>0</v>
          </cell>
          <cell r="AS259">
            <v>1</v>
          </cell>
          <cell r="AT259">
            <v>1</v>
          </cell>
          <cell r="AU259">
            <v>0</v>
          </cell>
          <cell r="AV259">
            <v>0</v>
          </cell>
          <cell r="AW259">
            <v>0</v>
          </cell>
          <cell r="AX259">
            <v>0</v>
          </cell>
          <cell r="AY259">
            <v>0</v>
          </cell>
          <cell r="AZ259">
            <v>0</v>
          </cell>
        </row>
        <row r="260">
          <cell r="A260" t="str">
            <v>Western Drug Distribution Center</v>
          </cell>
          <cell r="B260">
            <v>85340</v>
          </cell>
          <cell r="C260" t="str">
            <v>A</v>
          </cell>
          <cell r="D260">
            <v>0</v>
          </cell>
          <cell r="L260">
            <v>0</v>
          </cell>
          <cell r="N260">
            <v>0</v>
          </cell>
          <cell r="P260">
            <v>0</v>
          </cell>
          <cell r="R260">
            <v>0</v>
          </cell>
          <cell r="S260">
            <v>0</v>
          </cell>
          <cell r="V260">
            <v>0</v>
          </cell>
          <cell r="Y260">
            <v>0</v>
          </cell>
          <cell r="AB260">
            <v>0</v>
          </cell>
          <cell r="AC260">
            <v>0</v>
          </cell>
          <cell r="AE260">
            <v>0</v>
          </cell>
          <cell r="AG260">
            <v>0</v>
          </cell>
          <cell r="AI260">
            <v>0</v>
          </cell>
          <cell r="AP260">
            <v>0</v>
          </cell>
          <cell r="AQ260">
            <v>1</v>
          </cell>
          <cell r="AR260">
            <v>0</v>
          </cell>
          <cell r="AS260">
            <v>1</v>
          </cell>
          <cell r="AT260">
            <v>1</v>
          </cell>
          <cell r="AU260">
            <v>0</v>
          </cell>
          <cell r="AV260">
            <v>0</v>
          </cell>
          <cell r="AW260">
            <v>0</v>
          </cell>
          <cell r="AX260">
            <v>0</v>
          </cell>
          <cell r="AY260">
            <v>0</v>
          </cell>
          <cell r="AZ260">
            <v>0</v>
          </cell>
        </row>
        <row r="261">
          <cell r="A261" t="str">
            <v>Western Oil Sands Inc.</v>
          </cell>
          <cell r="B261">
            <v>281093</v>
          </cell>
          <cell r="C261" t="str">
            <v>A</v>
          </cell>
          <cell r="D261">
            <v>0</v>
          </cell>
          <cell r="N261">
            <v>1</v>
          </cell>
          <cell r="O261">
            <v>4200</v>
          </cell>
          <cell r="R261">
            <v>0</v>
          </cell>
          <cell r="S261">
            <v>0</v>
          </cell>
          <cell r="V261">
            <v>0</v>
          </cell>
          <cell r="Y261">
            <v>0</v>
          </cell>
          <cell r="AB261">
            <v>2</v>
          </cell>
          <cell r="AE261">
            <v>0</v>
          </cell>
          <cell r="AG261">
            <v>0</v>
          </cell>
          <cell r="AI261">
            <v>0</v>
          </cell>
          <cell r="AP261">
            <v>0</v>
          </cell>
          <cell r="AQ261">
            <v>2</v>
          </cell>
          <cell r="AR261">
            <v>0</v>
          </cell>
          <cell r="AS261">
            <v>1</v>
          </cell>
          <cell r="AT261">
            <v>1</v>
          </cell>
          <cell r="AU261">
            <v>0</v>
          </cell>
          <cell r="AV261">
            <v>0</v>
          </cell>
          <cell r="AW261">
            <v>0</v>
          </cell>
          <cell r="AX261">
            <v>1</v>
          </cell>
          <cell r="AY261">
            <v>0</v>
          </cell>
          <cell r="AZ261">
            <v>0</v>
          </cell>
        </row>
        <row r="262">
          <cell r="A262" t="str">
            <v>WestJet</v>
          </cell>
          <cell r="B262">
            <v>859596</v>
          </cell>
          <cell r="C262" t="str">
            <v>A</v>
          </cell>
          <cell r="D262">
            <v>0</v>
          </cell>
          <cell r="L262">
            <v>0</v>
          </cell>
          <cell r="N262">
            <v>0</v>
          </cell>
          <cell r="P262">
            <v>0</v>
          </cell>
          <cell r="R262">
            <v>0</v>
          </cell>
          <cell r="S262">
            <v>0</v>
          </cell>
          <cell r="V262">
            <v>0</v>
          </cell>
          <cell r="Y262">
            <v>0</v>
          </cell>
          <cell r="AB262">
            <v>0</v>
          </cell>
          <cell r="AC262">
            <v>1</v>
          </cell>
          <cell r="AD262">
            <v>2500</v>
          </cell>
          <cell r="AE262">
            <v>0</v>
          </cell>
          <cell r="AG262">
            <v>0</v>
          </cell>
          <cell r="AI262">
            <v>0</v>
          </cell>
          <cell r="AK262">
            <v>0</v>
          </cell>
          <cell r="AM262">
            <v>0</v>
          </cell>
          <cell r="AP262">
            <v>0</v>
          </cell>
          <cell r="AQ262">
            <v>3</v>
          </cell>
          <cell r="AR262">
            <v>0</v>
          </cell>
          <cell r="AS262">
            <v>1</v>
          </cell>
          <cell r="AT262">
            <v>1</v>
          </cell>
          <cell r="AU262">
            <v>0</v>
          </cell>
          <cell r="AV262">
            <v>0</v>
          </cell>
          <cell r="AW262">
            <v>0</v>
          </cell>
          <cell r="AX262">
            <v>0</v>
          </cell>
          <cell r="AY262">
            <v>0</v>
          </cell>
          <cell r="AZ262">
            <v>0</v>
          </cell>
        </row>
        <row r="263">
          <cell r="A263" t="str">
            <v>Wiser Oil Company of Canada, The</v>
          </cell>
          <cell r="B263">
            <v>79840</v>
          </cell>
          <cell r="C263" t="str">
            <v>A</v>
          </cell>
          <cell r="D263">
            <v>0</v>
          </cell>
          <cell r="I263">
            <v>994</v>
          </cell>
          <cell r="J263">
            <v>11928</v>
          </cell>
          <cell r="N263">
            <v>1</v>
          </cell>
          <cell r="O263">
            <v>4200</v>
          </cell>
          <cell r="R263">
            <v>2</v>
          </cell>
          <cell r="S263">
            <v>0</v>
          </cell>
          <cell r="V263">
            <v>1</v>
          </cell>
          <cell r="X263">
            <v>800</v>
          </cell>
          <cell r="Y263">
            <v>1</v>
          </cell>
          <cell r="AA263">
            <v>600</v>
          </cell>
          <cell r="AB263">
            <v>0</v>
          </cell>
          <cell r="AE263">
            <v>0</v>
          </cell>
          <cell r="AG263">
            <v>0</v>
          </cell>
          <cell r="AI263">
            <v>0</v>
          </cell>
          <cell r="AP263">
            <v>0</v>
          </cell>
          <cell r="AQ263">
            <v>1</v>
          </cell>
          <cell r="AR263">
            <v>0</v>
          </cell>
          <cell r="AS263">
            <v>1</v>
          </cell>
          <cell r="AT263">
            <v>1</v>
          </cell>
          <cell r="AU263">
            <v>0</v>
          </cell>
          <cell r="AV263">
            <v>1</v>
          </cell>
          <cell r="AW263">
            <v>1</v>
          </cell>
          <cell r="AX263">
            <v>0</v>
          </cell>
          <cell r="AY263">
            <v>0</v>
          </cell>
          <cell r="AZ263">
            <v>0</v>
          </cell>
        </row>
        <row r="264">
          <cell r="A264" t="str">
            <v>Wolseley Canada Inc.</v>
          </cell>
          <cell r="B264">
            <v>1000000</v>
          </cell>
          <cell r="C264" t="str">
            <v>A</v>
          </cell>
          <cell r="D264">
            <v>0</v>
          </cell>
          <cell r="I264">
            <v>1200</v>
          </cell>
          <cell r="J264">
            <v>14400</v>
          </cell>
          <cell r="L264">
            <v>0</v>
          </cell>
          <cell r="N264">
            <v>1</v>
          </cell>
          <cell r="P264">
            <v>0</v>
          </cell>
          <cell r="R264">
            <v>1</v>
          </cell>
          <cell r="S264">
            <v>1</v>
          </cell>
          <cell r="V264">
            <v>0</v>
          </cell>
          <cell r="Y264">
            <v>0</v>
          </cell>
          <cell r="AB264">
            <v>0</v>
          </cell>
          <cell r="AC264">
            <v>0</v>
          </cell>
          <cell r="AE264">
            <v>0</v>
          </cell>
          <cell r="AG264">
            <v>0</v>
          </cell>
          <cell r="AI264">
            <v>0</v>
          </cell>
          <cell r="AK264">
            <v>1</v>
          </cell>
          <cell r="AL264">
            <v>7500</v>
          </cell>
          <cell r="AP264">
            <v>0</v>
          </cell>
          <cell r="AQ264">
            <v>4</v>
          </cell>
          <cell r="AR264">
            <v>0</v>
          </cell>
          <cell r="AS264">
            <v>1</v>
          </cell>
          <cell r="AT264">
            <v>1</v>
          </cell>
          <cell r="AU264">
            <v>0</v>
          </cell>
          <cell r="AV264">
            <v>1</v>
          </cell>
          <cell r="AW264">
            <v>1</v>
          </cell>
          <cell r="AX264">
            <v>0</v>
          </cell>
          <cell r="AY264">
            <v>0</v>
          </cell>
          <cell r="AZ264">
            <v>0</v>
          </cell>
        </row>
        <row r="265">
          <cell r="A265" t="str">
            <v>Woodbridge Group, The</v>
          </cell>
          <cell r="B265">
            <v>1447000</v>
          </cell>
          <cell r="C265" t="str">
            <v>A</v>
          </cell>
          <cell r="D265">
            <v>0</v>
          </cell>
          <cell r="F265">
            <v>55000</v>
          </cell>
          <cell r="G265">
            <v>36</v>
          </cell>
          <cell r="L265">
            <v>0</v>
          </cell>
          <cell r="N265">
            <v>0</v>
          </cell>
          <cell r="P265">
            <v>0</v>
          </cell>
          <cell r="R265">
            <v>2</v>
          </cell>
          <cell r="S265">
            <v>0</v>
          </cell>
          <cell r="V265">
            <v>1</v>
          </cell>
          <cell r="W265">
            <v>5000</v>
          </cell>
          <cell r="X265">
            <v>500</v>
          </cell>
          <cell r="Y265">
            <v>1</v>
          </cell>
          <cell r="Z265">
            <v>1000</v>
          </cell>
          <cell r="AA265">
            <v>500</v>
          </cell>
          <cell r="AB265">
            <v>1</v>
          </cell>
          <cell r="AC265">
            <v>0</v>
          </cell>
          <cell r="AE265">
            <v>1</v>
          </cell>
          <cell r="AF265">
            <v>900</v>
          </cell>
          <cell r="AG265">
            <v>0</v>
          </cell>
          <cell r="AI265">
            <v>0</v>
          </cell>
          <cell r="AK265">
            <v>0</v>
          </cell>
          <cell r="AP265">
            <v>1</v>
          </cell>
          <cell r="AQ265">
            <v>4</v>
          </cell>
          <cell r="AR265">
            <v>0</v>
          </cell>
          <cell r="AS265">
            <v>1</v>
          </cell>
          <cell r="AT265">
            <v>1</v>
          </cell>
          <cell r="AU265">
            <v>0</v>
          </cell>
          <cell r="AV265">
            <v>0</v>
          </cell>
          <cell r="AW265">
            <v>1</v>
          </cell>
          <cell r="AX265">
            <v>1</v>
          </cell>
          <cell r="AY265">
            <v>0</v>
          </cell>
          <cell r="AZ265">
            <v>0</v>
          </cell>
        </row>
        <row r="266">
          <cell r="A266" t="str">
            <v>Workers' Compensation Board (British Columbia), The</v>
          </cell>
          <cell r="B266">
            <v>1573320</v>
          </cell>
          <cell r="C266" t="str">
            <v>A</v>
          </cell>
          <cell r="D266">
            <v>0</v>
          </cell>
          <cell r="L266">
            <v>0</v>
          </cell>
          <cell r="N266">
            <v>0</v>
          </cell>
          <cell r="P266">
            <v>0</v>
          </cell>
          <cell r="R266">
            <v>0</v>
          </cell>
          <cell r="S266">
            <v>0</v>
          </cell>
          <cell r="V266">
            <v>0</v>
          </cell>
          <cell r="Y266">
            <v>0</v>
          </cell>
          <cell r="AB266">
            <v>0</v>
          </cell>
          <cell r="AC266">
            <v>0</v>
          </cell>
          <cell r="AE266">
            <v>0</v>
          </cell>
          <cell r="AG266">
            <v>0</v>
          </cell>
          <cell r="AI266">
            <v>0</v>
          </cell>
          <cell r="AP266">
            <v>0</v>
          </cell>
          <cell r="AQ266">
            <v>4</v>
          </cell>
          <cell r="AR266">
            <v>0</v>
          </cell>
          <cell r="AS266">
            <v>1</v>
          </cell>
          <cell r="AT266">
            <v>1</v>
          </cell>
          <cell r="AU266">
            <v>0</v>
          </cell>
          <cell r="AV266">
            <v>0</v>
          </cell>
          <cell r="AW266">
            <v>0</v>
          </cell>
          <cell r="AX266">
            <v>0</v>
          </cell>
          <cell r="AY266">
            <v>0</v>
          </cell>
          <cell r="AZ266">
            <v>0</v>
          </cell>
        </row>
        <row r="267">
          <cell r="A267" t="str">
            <v>Workers' Compensation Board of Alberta</v>
          </cell>
          <cell r="B267">
            <v>1094310</v>
          </cell>
          <cell r="C267" t="str">
            <v>A</v>
          </cell>
          <cell r="D267">
            <v>0</v>
          </cell>
          <cell r="I267">
            <v>1000</v>
          </cell>
          <cell r="J267">
            <v>12000</v>
          </cell>
          <cell r="L267">
            <v>0</v>
          </cell>
          <cell r="N267">
            <v>0</v>
          </cell>
          <cell r="P267">
            <v>0</v>
          </cell>
          <cell r="R267">
            <v>1</v>
          </cell>
          <cell r="S267">
            <v>1</v>
          </cell>
          <cell r="U267">
            <v>2500</v>
          </cell>
          <cell r="V267">
            <v>0</v>
          </cell>
          <cell r="Y267">
            <v>0</v>
          </cell>
          <cell r="AB267">
            <v>1</v>
          </cell>
          <cell r="AC267">
            <v>0</v>
          </cell>
          <cell r="AE267">
            <v>0</v>
          </cell>
          <cell r="AG267">
            <v>0</v>
          </cell>
          <cell r="AI267">
            <v>0</v>
          </cell>
          <cell r="AK267">
            <v>0</v>
          </cell>
          <cell r="AP267">
            <v>0</v>
          </cell>
          <cell r="AQ267">
            <v>4</v>
          </cell>
          <cell r="AR267">
            <v>0</v>
          </cell>
          <cell r="AS267">
            <v>1</v>
          </cell>
          <cell r="AT267">
            <v>1</v>
          </cell>
          <cell r="AU267">
            <v>0</v>
          </cell>
          <cell r="AV267">
            <v>1</v>
          </cell>
          <cell r="AW267">
            <v>1</v>
          </cell>
          <cell r="AX267">
            <v>1</v>
          </cell>
          <cell r="AY267">
            <v>0</v>
          </cell>
          <cell r="AZ267">
            <v>0</v>
          </cell>
        </row>
        <row r="268">
          <cell r="A268" t="str">
            <v>Wyeth Canada Inc.</v>
          </cell>
          <cell r="B268">
            <v>459415</v>
          </cell>
          <cell r="C268" t="str">
            <v>A</v>
          </cell>
          <cell r="D268">
            <v>1</v>
          </cell>
          <cell r="F268">
            <v>50000</v>
          </cell>
          <cell r="G268">
            <v>48</v>
          </cell>
          <cell r="L268">
            <v>1</v>
          </cell>
          <cell r="N268">
            <v>1</v>
          </cell>
          <cell r="P268">
            <v>1</v>
          </cell>
          <cell r="R268">
            <v>2</v>
          </cell>
          <cell r="S268">
            <v>1</v>
          </cell>
          <cell r="T268">
            <v>25000</v>
          </cell>
          <cell r="U268">
            <v>12000</v>
          </cell>
          <cell r="V268">
            <v>1</v>
          </cell>
          <cell r="W268">
            <v>1000</v>
          </cell>
          <cell r="X268">
            <v>250</v>
          </cell>
          <cell r="Y268">
            <v>0</v>
          </cell>
          <cell r="AC268">
            <v>1</v>
          </cell>
          <cell r="AE268">
            <v>1</v>
          </cell>
          <cell r="AG268">
            <v>0</v>
          </cell>
          <cell r="AI268">
            <v>0</v>
          </cell>
          <cell r="AP268">
            <v>1</v>
          </cell>
          <cell r="AQ268">
            <v>3</v>
          </cell>
          <cell r="AR268">
            <v>0</v>
          </cell>
          <cell r="AS268">
            <v>1</v>
          </cell>
          <cell r="AT268">
            <v>1</v>
          </cell>
          <cell r="AU268">
            <v>0</v>
          </cell>
          <cell r="AV268">
            <v>0</v>
          </cell>
          <cell r="AW268">
            <v>1</v>
          </cell>
          <cell r="AX268">
            <v>0</v>
          </cell>
          <cell r="AY268">
            <v>0</v>
          </cell>
          <cell r="AZ268">
            <v>0</v>
          </cell>
        </row>
        <row r="269">
          <cell r="A269" t="str">
            <v>Xantrex Technology Inc.</v>
          </cell>
          <cell r="B269">
            <v>175668.8</v>
          </cell>
          <cell r="C269" t="str">
            <v>A</v>
          </cell>
          <cell r="D269">
            <v>0</v>
          </cell>
          <cell r="L269">
            <v>0</v>
          </cell>
          <cell r="N269">
            <v>0</v>
          </cell>
          <cell r="P269">
            <v>0</v>
          </cell>
          <cell r="R269">
            <v>0</v>
          </cell>
          <cell r="S269">
            <v>0</v>
          </cell>
          <cell r="V269">
            <v>0</v>
          </cell>
          <cell r="Y269">
            <v>0</v>
          </cell>
          <cell r="AB269">
            <v>0</v>
          </cell>
          <cell r="AC269">
            <v>1</v>
          </cell>
          <cell r="AE269">
            <v>1</v>
          </cell>
          <cell r="AF269">
            <v>2500</v>
          </cell>
          <cell r="AG269">
            <v>0</v>
          </cell>
          <cell r="AI269">
            <v>0</v>
          </cell>
          <cell r="AK269">
            <v>0</v>
          </cell>
          <cell r="AM269">
            <v>0</v>
          </cell>
          <cell r="AP269">
            <v>0</v>
          </cell>
          <cell r="AQ269">
            <v>2</v>
          </cell>
          <cell r="AR269">
            <v>0</v>
          </cell>
          <cell r="AS269">
            <v>1</v>
          </cell>
          <cell r="AT269">
            <v>1</v>
          </cell>
          <cell r="AU269">
            <v>0</v>
          </cell>
          <cell r="AV269">
            <v>0</v>
          </cell>
          <cell r="AW269">
            <v>0</v>
          </cell>
          <cell r="AX269">
            <v>0</v>
          </cell>
          <cell r="AY269">
            <v>0</v>
          </cell>
          <cell r="AZ269">
            <v>0</v>
          </cell>
        </row>
        <row r="270">
          <cell r="A270" t="str">
            <v>YMG Capital Management Inc.</v>
          </cell>
          <cell r="B270">
            <v>12968</v>
          </cell>
          <cell r="C270" t="str">
            <v>A</v>
          </cell>
          <cell r="D270">
            <v>1</v>
          </cell>
          <cell r="E270">
            <v>2760</v>
          </cell>
          <cell r="L270">
            <v>0</v>
          </cell>
          <cell r="N270">
            <v>1</v>
          </cell>
          <cell r="P270">
            <v>0</v>
          </cell>
          <cell r="R270">
            <v>0</v>
          </cell>
          <cell r="S270">
            <v>0</v>
          </cell>
          <cell r="V270">
            <v>0</v>
          </cell>
          <cell r="Y270">
            <v>0</v>
          </cell>
          <cell r="AB270">
            <v>0</v>
          </cell>
          <cell r="AC270">
            <v>0</v>
          </cell>
          <cell r="AE270">
            <v>0</v>
          </cell>
          <cell r="AG270">
            <v>0</v>
          </cell>
          <cell r="AI270">
            <v>0</v>
          </cell>
          <cell r="AK270">
            <v>0</v>
          </cell>
          <cell r="AP270">
            <v>0</v>
          </cell>
          <cell r="AQ270">
            <v>1</v>
          </cell>
          <cell r="AR270">
            <v>0</v>
          </cell>
          <cell r="AS270">
            <v>1</v>
          </cell>
          <cell r="AT270">
            <v>1</v>
          </cell>
          <cell r="AU270">
            <v>0</v>
          </cell>
          <cell r="AV270">
            <v>0</v>
          </cell>
          <cell r="AW270">
            <v>0</v>
          </cell>
          <cell r="AX270">
            <v>0</v>
          </cell>
          <cell r="AY270">
            <v>0</v>
          </cell>
          <cell r="AZ270">
            <v>0</v>
          </cell>
        </row>
        <row r="271">
          <cell r="A271" t="str">
            <v>York University</v>
          </cell>
          <cell r="B271">
            <v>578100</v>
          </cell>
          <cell r="C271" t="str">
            <v>A</v>
          </cell>
          <cell r="D271">
            <v>0</v>
          </cell>
          <cell r="I271">
            <v>650</v>
          </cell>
          <cell r="J271">
            <v>7800</v>
          </cell>
          <cell r="L271">
            <v>0</v>
          </cell>
          <cell r="N271">
            <v>0</v>
          </cell>
          <cell r="P271">
            <v>1</v>
          </cell>
          <cell r="Q271">
            <v>35000</v>
          </cell>
          <cell r="R271">
            <v>0</v>
          </cell>
          <cell r="S271">
            <v>0</v>
          </cell>
          <cell r="V271">
            <v>0</v>
          </cell>
          <cell r="Y271">
            <v>0</v>
          </cell>
          <cell r="AB271">
            <v>0</v>
          </cell>
          <cell r="AC271">
            <v>0</v>
          </cell>
          <cell r="AE271">
            <v>0</v>
          </cell>
          <cell r="AG271">
            <v>0</v>
          </cell>
          <cell r="AI271">
            <v>0</v>
          </cell>
          <cell r="AK271">
            <v>0</v>
          </cell>
          <cell r="AP271">
            <v>0</v>
          </cell>
          <cell r="AQ271">
            <v>3</v>
          </cell>
          <cell r="AR271">
            <v>0</v>
          </cell>
          <cell r="AS271">
            <v>1</v>
          </cell>
          <cell r="AT271">
            <v>1</v>
          </cell>
          <cell r="AU271">
            <v>0</v>
          </cell>
          <cell r="AV271">
            <v>1</v>
          </cell>
          <cell r="AW271">
            <v>0</v>
          </cell>
          <cell r="AX271">
            <v>0</v>
          </cell>
          <cell r="AY271">
            <v>0</v>
          </cell>
          <cell r="AZ271">
            <v>0</v>
          </cell>
        </row>
        <row r="272">
          <cell r="A272" t="str">
            <v>Zellers Inc.</v>
          </cell>
          <cell r="B272">
            <v>4624692</v>
          </cell>
          <cell r="C272" t="str">
            <v>A</v>
          </cell>
          <cell r="D272">
            <v>0</v>
          </cell>
          <cell r="L272">
            <v>0</v>
          </cell>
          <cell r="N272">
            <v>0</v>
          </cell>
          <cell r="P272">
            <v>0</v>
          </cell>
          <cell r="R272">
            <v>0</v>
          </cell>
          <cell r="S272">
            <v>0</v>
          </cell>
          <cell r="V272">
            <v>0</v>
          </cell>
          <cell r="Y272">
            <v>0</v>
          </cell>
          <cell r="AB272">
            <v>0</v>
          </cell>
          <cell r="AC272">
            <v>0</v>
          </cell>
          <cell r="AE272">
            <v>0</v>
          </cell>
          <cell r="AG272">
            <v>0</v>
          </cell>
          <cell r="AI272">
            <v>0</v>
          </cell>
          <cell r="AK272">
            <v>0</v>
          </cell>
          <cell r="AM272">
            <v>0</v>
          </cell>
          <cell r="AP272">
            <v>0</v>
          </cell>
          <cell r="AQ272">
            <v>5</v>
          </cell>
          <cell r="AR272">
            <v>0</v>
          </cell>
          <cell r="AS272">
            <v>1</v>
          </cell>
          <cell r="AT272">
            <v>1</v>
          </cell>
          <cell r="AU272">
            <v>0</v>
          </cell>
          <cell r="AV272">
            <v>0</v>
          </cell>
          <cell r="AW272">
            <v>0</v>
          </cell>
          <cell r="AX272">
            <v>0</v>
          </cell>
          <cell r="AY272">
            <v>0</v>
          </cell>
          <cell r="AZ272">
            <v>0</v>
          </cell>
        </row>
        <row r="273">
          <cell r="B273">
            <v>271</v>
          </cell>
        </row>
        <row r="274">
          <cell r="A274" t="str">
            <v xml:space="preserve">min </v>
          </cell>
          <cell r="F274">
            <v>8500</v>
          </cell>
          <cell r="J274">
            <v>3900</v>
          </cell>
        </row>
        <row r="275">
          <cell r="A275" t="str">
            <v>max</v>
          </cell>
          <cell r="F275">
            <v>150000</v>
          </cell>
          <cell r="J275">
            <v>102408</v>
          </cell>
        </row>
        <row r="276">
          <cell r="A276" t="str">
            <v>25th</v>
          </cell>
          <cell r="F276">
            <v>47000</v>
          </cell>
          <cell r="J276">
            <v>10800</v>
          </cell>
        </row>
        <row r="277">
          <cell r="A277" t="str">
            <v>50th</v>
          </cell>
          <cell r="F277">
            <v>58000</v>
          </cell>
          <cell r="J277">
            <v>14400</v>
          </cell>
        </row>
        <row r="278">
          <cell r="A278" t="str">
            <v>75th</v>
          </cell>
          <cell r="F278">
            <v>65000</v>
          </cell>
          <cell r="J278">
            <v>18306</v>
          </cell>
        </row>
        <row r="279">
          <cell r="A279" t="str">
            <v>count</v>
          </cell>
          <cell r="F279">
            <v>83</v>
          </cell>
          <cell r="J279">
            <v>80</v>
          </cell>
        </row>
        <row r="280">
          <cell r="A280" t="str">
            <v>% receiving</v>
          </cell>
          <cell r="F280">
            <v>0.30627306273062732</v>
          </cell>
          <cell r="J280">
            <v>0.29520295202952029</v>
          </cell>
        </row>
        <row r="282">
          <cell r="A282" t="str">
            <v>ABB Canada Inc.</v>
          </cell>
          <cell r="B282">
            <v>800000</v>
          </cell>
          <cell r="C282" t="str">
            <v>B</v>
          </cell>
          <cell r="D282">
            <v>0</v>
          </cell>
          <cell r="I282">
            <v>1500</v>
          </cell>
          <cell r="J282">
            <v>18000</v>
          </cell>
          <cell r="L282">
            <v>0</v>
          </cell>
          <cell r="N282">
            <v>0</v>
          </cell>
          <cell r="P282">
            <v>0</v>
          </cell>
          <cell r="R282">
            <v>1</v>
          </cell>
          <cell r="S282">
            <v>0</v>
          </cell>
          <cell r="V282">
            <v>0</v>
          </cell>
          <cell r="Y282">
            <v>1</v>
          </cell>
          <cell r="AA282">
            <v>2000</v>
          </cell>
          <cell r="AB282">
            <v>2</v>
          </cell>
          <cell r="AC282">
            <v>1</v>
          </cell>
          <cell r="AD282">
            <v>14030</v>
          </cell>
          <cell r="AE282">
            <v>1</v>
          </cell>
          <cell r="AF282">
            <v>850</v>
          </cell>
          <cell r="AG282">
            <v>1</v>
          </cell>
          <cell r="AH282">
            <v>1500</v>
          </cell>
          <cell r="AI282">
            <v>0</v>
          </cell>
          <cell r="AK282">
            <v>0</v>
          </cell>
          <cell r="AP282">
            <v>0</v>
          </cell>
          <cell r="AQ282">
            <v>3</v>
          </cell>
          <cell r="AR282">
            <v>0</v>
          </cell>
          <cell r="AS282">
            <v>2</v>
          </cell>
          <cell r="AT282">
            <v>1</v>
          </cell>
          <cell r="AU282">
            <v>0</v>
          </cell>
          <cell r="AV282">
            <v>1</v>
          </cell>
          <cell r="AW282">
            <v>1</v>
          </cell>
          <cell r="AX282">
            <v>1</v>
          </cell>
          <cell r="AY282">
            <v>0</v>
          </cell>
          <cell r="AZ282">
            <v>0</v>
          </cell>
        </row>
        <row r="283">
          <cell r="A283" t="str">
            <v>Abitibi-Consolidated Inc.</v>
          </cell>
          <cell r="B283">
            <v>5534000</v>
          </cell>
          <cell r="C283" t="str">
            <v>B</v>
          </cell>
          <cell r="D283">
            <v>0</v>
          </cell>
          <cell r="F283">
            <v>43000</v>
          </cell>
          <cell r="G283">
            <v>36</v>
          </cell>
          <cell r="L283">
            <v>1</v>
          </cell>
          <cell r="N283">
            <v>1</v>
          </cell>
          <cell r="O283">
            <v>275</v>
          </cell>
          <cell r="R283">
            <v>3</v>
          </cell>
          <cell r="S283">
            <v>1</v>
          </cell>
          <cell r="U283">
            <v>5000</v>
          </cell>
          <cell r="V283">
            <v>1</v>
          </cell>
          <cell r="Y283">
            <v>1</v>
          </cell>
          <cell r="AA283">
            <v>450</v>
          </cell>
          <cell r="AC283">
            <v>1</v>
          </cell>
          <cell r="AE283">
            <v>1</v>
          </cell>
          <cell r="AF283">
            <v>1000</v>
          </cell>
          <cell r="AG283">
            <v>1</v>
          </cell>
          <cell r="AH283">
            <v>5000</v>
          </cell>
          <cell r="AI283">
            <v>0</v>
          </cell>
          <cell r="AK283">
            <v>0</v>
          </cell>
          <cell r="AP283">
            <v>1</v>
          </cell>
          <cell r="AQ283">
            <v>6</v>
          </cell>
          <cell r="AR283">
            <v>0</v>
          </cell>
          <cell r="AS283">
            <v>2</v>
          </cell>
          <cell r="AT283">
            <v>1</v>
          </cell>
          <cell r="AU283">
            <v>0</v>
          </cell>
          <cell r="AV283">
            <v>0</v>
          </cell>
          <cell r="AW283">
            <v>1</v>
          </cell>
          <cell r="AX283">
            <v>0</v>
          </cell>
          <cell r="AY283">
            <v>0</v>
          </cell>
          <cell r="AZ283">
            <v>0</v>
          </cell>
        </row>
        <row r="284">
          <cell r="A284" t="str">
            <v>ACS Media</v>
          </cell>
          <cell r="B284">
            <v>63198</v>
          </cell>
          <cell r="C284" t="str">
            <v>B</v>
          </cell>
          <cell r="AP284">
            <v>0</v>
          </cell>
          <cell r="AQ284">
            <v>1</v>
          </cell>
          <cell r="AR284">
            <v>0</v>
          </cell>
          <cell r="AS284">
            <v>2</v>
          </cell>
          <cell r="AT284">
            <v>0</v>
          </cell>
          <cell r="AU284">
            <v>0</v>
          </cell>
          <cell r="AV284">
            <v>0</v>
          </cell>
          <cell r="AW284">
            <v>0</v>
          </cell>
          <cell r="AX284">
            <v>0</v>
          </cell>
          <cell r="AY284">
            <v>0</v>
          </cell>
          <cell r="AZ284">
            <v>0</v>
          </cell>
        </row>
        <row r="285">
          <cell r="A285" t="str">
            <v>Addenda Capital Inc.</v>
          </cell>
          <cell r="B285">
            <v>15000</v>
          </cell>
          <cell r="C285" t="str">
            <v>B</v>
          </cell>
          <cell r="D285">
            <v>0</v>
          </cell>
          <cell r="L285">
            <v>0</v>
          </cell>
          <cell r="N285">
            <v>1</v>
          </cell>
          <cell r="P285">
            <v>0</v>
          </cell>
          <cell r="R285">
            <v>1</v>
          </cell>
          <cell r="S285">
            <v>0</v>
          </cell>
          <cell r="V285">
            <v>0</v>
          </cell>
          <cell r="Y285">
            <v>1</v>
          </cell>
          <cell r="Z285">
            <v>200</v>
          </cell>
          <cell r="AB285">
            <v>0</v>
          </cell>
          <cell r="AC285">
            <v>0</v>
          </cell>
          <cell r="AE285">
            <v>0</v>
          </cell>
          <cell r="AG285">
            <v>0</v>
          </cell>
          <cell r="AI285">
            <v>0</v>
          </cell>
          <cell r="AK285">
            <v>0</v>
          </cell>
          <cell r="AP285">
            <v>0</v>
          </cell>
          <cell r="AQ285">
            <v>1</v>
          </cell>
          <cell r="AR285">
            <v>0</v>
          </cell>
          <cell r="AS285">
            <v>2</v>
          </cell>
          <cell r="AT285">
            <v>1</v>
          </cell>
          <cell r="AU285">
            <v>0</v>
          </cell>
          <cell r="AV285">
            <v>0</v>
          </cell>
          <cell r="AW285">
            <v>1</v>
          </cell>
          <cell r="AX285">
            <v>0</v>
          </cell>
          <cell r="AY285">
            <v>0</v>
          </cell>
          <cell r="AZ285">
            <v>0</v>
          </cell>
        </row>
        <row r="286">
          <cell r="A286" t="str">
            <v>Adecco Employment Services Limited</v>
          </cell>
          <cell r="B286">
            <v>258966</v>
          </cell>
          <cell r="C286" t="str">
            <v>B</v>
          </cell>
          <cell r="D286">
            <v>0</v>
          </cell>
          <cell r="L286">
            <v>0</v>
          </cell>
          <cell r="N286">
            <v>0</v>
          </cell>
          <cell r="P286">
            <v>0</v>
          </cell>
          <cell r="R286">
            <v>0</v>
          </cell>
          <cell r="S286">
            <v>0</v>
          </cell>
          <cell r="V286">
            <v>0</v>
          </cell>
          <cell r="Y286">
            <v>0</v>
          </cell>
          <cell r="AB286">
            <v>0</v>
          </cell>
          <cell r="AC286">
            <v>0</v>
          </cell>
          <cell r="AE286">
            <v>0</v>
          </cell>
          <cell r="AG286">
            <v>0</v>
          </cell>
          <cell r="AI286">
            <v>0</v>
          </cell>
          <cell r="AK286">
            <v>0</v>
          </cell>
          <cell r="AM286">
            <v>0</v>
          </cell>
          <cell r="AP286">
            <v>0</v>
          </cell>
          <cell r="AQ286">
            <v>2</v>
          </cell>
          <cell r="AR286">
            <v>0</v>
          </cell>
          <cell r="AS286">
            <v>2</v>
          </cell>
          <cell r="AT286">
            <v>1</v>
          </cell>
          <cell r="AU286">
            <v>0</v>
          </cell>
          <cell r="AV286">
            <v>0</v>
          </cell>
          <cell r="AW286">
            <v>0</v>
          </cell>
          <cell r="AX286">
            <v>0</v>
          </cell>
          <cell r="AY286">
            <v>0</v>
          </cell>
          <cell r="AZ286">
            <v>0</v>
          </cell>
        </row>
        <row r="287">
          <cell r="A287" t="str">
            <v>ADP Canada Services Ltd.</v>
          </cell>
          <cell r="B287">
            <v>250000</v>
          </cell>
          <cell r="C287" t="str">
            <v>B</v>
          </cell>
          <cell r="D287">
            <v>0</v>
          </cell>
          <cell r="I287">
            <v>800</v>
          </cell>
          <cell r="J287">
            <v>9600</v>
          </cell>
          <cell r="L287">
            <v>0</v>
          </cell>
          <cell r="N287">
            <v>1</v>
          </cell>
          <cell r="O287">
            <v>1920</v>
          </cell>
          <cell r="P287">
            <v>0</v>
          </cell>
          <cell r="R287">
            <v>0</v>
          </cell>
          <cell r="S287">
            <v>0</v>
          </cell>
          <cell r="V287">
            <v>0</v>
          </cell>
          <cell r="Y287">
            <v>0</v>
          </cell>
          <cell r="AB287">
            <v>0</v>
          </cell>
          <cell r="AC287">
            <v>0</v>
          </cell>
          <cell r="AE287">
            <v>0</v>
          </cell>
          <cell r="AK287">
            <v>0</v>
          </cell>
          <cell r="AP287">
            <v>0</v>
          </cell>
          <cell r="AQ287">
            <v>2</v>
          </cell>
          <cell r="AR287">
            <v>0</v>
          </cell>
          <cell r="AS287">
            <v>2</v>
          </cell>
          <cell r="AT287">
            <v>1</v>
          </cell>
          <cell r="AU287">
            <v>0</v>
          </cell>
          <cell r="AV287">
            <v>1</v>
          </cell>
          <cell r="AW287">
            <v>0</v>
          </cell>
          <cell r="AX287">
            <v>0</v>
          </cell>
          <cell r="AY287">
            <v>0</v>
          </cell>
          <cell r="AZ287">
            <v>0</v>
          </cell>
        </row>
        <row r="288">
          <cell r="A288" t="str">
            <v>ADT Canada Inc.</v>
          </cell>
          <cell r="B288">
            <v>300000</v>
          </cell>
          <cell r="C288" t="str">
            <v>B</v>
          </cell>
          <cell r="D288">
            <v>0</v>
          </cell>
          <cell r="I288">
            <v>1100</v>
          </cell>
          <cell r="J288">
            <v>13200</v>
          </cell>
          <cell r="L288">
            <v>0</v>
          </cell>
          <cell r="N288">
            <v>0</v>
          </cell>
          <cell r="P288">
            <v>0</v>
          </cell>
          <cell r="R288">
            <v>0</v>
          </cell>
          <cell r="S288">
            <v>0</v>
          </cell>
          <cell r="V288">
            <v>0</v>
          </cell>
          <cell r="Y288">
            <v>0</v>
          </cell>
          <cell r="AB288">
            <v>0</v>
          </cell>
          <cell r="AC288">
            <v>0</v>
          </cell>
          <cell r="AE288">
            <v>1</v>
          </cell>
          <cell r="AG288">
            <v>0</v>
          </cell>
          <cell r="AI288">
            <v>0</v>
          </cell>
          <cell r="AK288">
            <v>0</v>
          </cell>
          <cell r="AP288">
            <v>0</v>
          </cell>
          <cell r="AQ288">
            <v>2</v>
          </cell>
          <cell r="AR288">
            <v>0</v>
          </cell>
          <cell r="AS288">
            <v>2</v>
          </cell>
          <cell r="AT288">
            <v>1</v>
          </cell>
          <cell r="AU288">
            <v>0</v>
          </cell>
          <cell r="AV288">
            <v>1</v>
          </cell>
          <cell r="AW288">
            <v>0</v>
          </cell>
          <cell r="AX288">
            <v>0</v>
          </cell>
          <cell r="AY288">
            <v>0</v>
          </cell>
          <cell r="AZ288">
            <v>0</v>
          </cell>
        </row>
        <row r="289">
          <cell r="A289" t="str">
            <v>Aecon Group</v>
          </cell>
          <cell r="B289">
            <v>972486</v>
          </cell>
          <cell r="C289" t="str">
            <v>B</v>
          </cell>
          <cell r="D289">
            <v>0</v>
          </cell>
          <cell r="I289">
            <v>750</v>
          </cell>
          <cell r="J289">
            <v>9000</v>
          </cell>
          <cell r="L289">
            <v>1</v>
          </cell>
          <cell r="N289">
            <v>1</v>
          </cell>
          <cell r="P289">
            <v>0</v>
          </cell>
          <cell r="R289">
            <v>0</v>
          </cell>
          <cell r="S289">
            <v>0</v>
          </cell>
          <cell r="V289">
            <v>0</v>
          </cell>
          <cell r="Y289">
            <v>0</v>
          </cell>
          <cell r="AB289">
            <v>1</v>
          </cell>
          <cell r="AC289">
            <v>0</v>
          </cell>
          <cell r="AE289">
            <v>1</v>
          </cell>
          <cell r="AF289">
            <v>900</v>
          </cell>
          <cell r="AG289">
            <v>0</v>
          </cell>
          <cell r="AI289">
            <v>0</v>
          </cell>
          <cell r="AK289">
            <v>0</v>
          </cell>
          <cell r="AP289">
            <v>0</v>
          </cell>
          <cell r="AQ289">
            <v>3</v>
          </cell>
          <cell r="AR289">
            <v>0</v>
          </cell>
          <cell r="AS289">
            <v>2</v>
          </cell>
          <cell r="AT289">
            <v>1</v>
          </cell>
          <cell r="AU289">
            <v>0</v>
          </cell>
          <cell r="AV289">
            <v>1</v>
          </cell>
          <cell r="AW289">
            <v>0</v>
          </cell>
          <cell r="AX289">
            <v>1</v>
          </cell>
          <cell r="AY289">
            <v>0</v>
          </cell>
          <cell r="AZ289">
            <v>0</v>
          </cell>
        </row>
        <row r="290">
          <cell r="A290" t="str">
            <v>AGF Management Limited</v>
          </cell>
          <cell r="B290">
            <v>600832</v>
          </cell>
          <cell r="C290" t="str">
            <v>B</v>
          </cell>
          <cell r="D290">
            <v>0</v>
          </cell>
          <cell r="L290">
            <v>0</v>
          </cell>
          <cell r="N290">
            <v>1</v>
          </cell>
          <cell r="P290">
            <v>0</v>
          </cell>
          <cell r="R290">
            <v>3</v>
          </cell>
          <cell r="S290">
            <v>1</v>
          </cell>
          <cell r="U290">
            <v>2000</v>
          </cell>
          <cell r="V290">
            <v>1</v>
          </cell>
          <cell r="X290">
            <v>2000</v>
          </cell>
          <cell r="Y290">
            <v>1</v>
          </cell>
          <cell r="AA290">
            <v>2000</v>
          </cell>
          <cell r="AB290">
            <v>2</v>
          </cell>
          <cell r="AC290">
            <v>1</v>
          </cell>
          <cell r="AE290">
            <v>1</v>
          </cell>
          <cell r="AG290">
            <v>0</v>
          </cell>
          <cell r="AI290">
            <v>0</v>
          </cell>
          <cell r="AK290">
            <v>0</v>
          </cell>
          <cell r="AP290">
            <v>0</v>
          </cell>
          <cell r="AQ290">
            <v>3</v>
          </cell>
          <cell r="AR290">
            <v>0</v>
          </cell>
          <cell r="AS290">
            <v>2</v>
          </cell>
          <cell r="AT290">
            <v>1</v>
          </cell>
          <cell r="AU290">
            <v>0</v>
          </cell>
          <cell r="AV290">
            <v>0</v>
          </cell>
          <cell r="AW290">
            <v>1</v>
          </cell>
          <cell r="AX290">
            <v>1</v>
          </cell>
          <cell r="AY290">
            <v>0</v>
          </cell>
          <cell r="AZ290">
            <v>0</v>
          </cell>
        </row>
        <row r="291">
          <cell r="A291" t="str">
            <v>Agrium Inc.</v>
          </cell>
          <cell r="B291">
            <v>3229458</v>
          </cell>
          <cell r="C291" t="str">
            <v>B</v>
          </cell>
          <cell r="D291">
            <v>0</v>
          </cell>
          <cell r="I291">
            <v>834</v>
          </cell>
          <cell r="J291">
            <v>10008</v>
          </cell>
          <cell r="L291">
            <v>0</v>
          </cell>
          <cell r="N291">
            <v>0</v>
          </cell>
          <cell r="P291">
            <v>0</v>
          </cell>
          <cell r="R291">
            <v>1</v>
          </cell>
          <cell r="S291">
            <v>1</v>
          </cell>
          <cell r="T291">
            <v>18000</v>
          </cell>
          <cell r="U291">
            <v>3000</v>
          </cell>
          <cell r="V291">
            <v>0</v>
          </cell>
          <cell r="Y291">
            <v>0</v>
          </cell>
          <cell r="AC291">
            <v>0</v>
          </cell>
          <cell r="AE291">
            <v>1</v>
          </cell>
          <cell r="AF291">
            <v>650</v>
          </cell>
          <cell r="AG291">
            <v>1</v>
          </cell>
          <cell r="AH291">
            <v>750</v>
          </cell>
          <cell r="AI291">
            <v>0</v>
          </cell>
          <cell r="AK291">
            <v>0</v>
          </cell>
          <cell r="AP291">
            <v>0</v>
          </cell>
          <cell r="AQ291">
            <v>5</v>
          </cell>
          <cell r="AR291">
            <v>0</v>
          </cell>
          <cell r="AS291">
            <v>2</v>
          </cell>
          <cell r="AT291">
            <v>1</v>
          </cell>
          <cell r="AU291">
            <v>0</v>
          </cell>
          <cell r="AV291">
            <v>1</v>
          </cell>
          <cell r="AW291">
            <v>1</v>
          </cell>
          <cell r="AX291">
            <v>0</v>
          </cell>
          <cell r="AY291">
            <v>0</v>
          </cell>
          <cell r="AZ291">
            <v>0</v>
          </cell>
        </row>
        <row r="292">
          <cell r="A292" t="str">
            <v>Air Canada</v>
          </cell>
          <cell r="B292">
            <v>8368000</v>
          </cell>
          <cell r="C292" t="str">
            <v>B</v>
          </cell>
          <cell r="D292">
            <v>0</v>
          </cell>
          <cell r="I292">
            <v>900</v>
          </cell>
          <cell r="J292">
            <v>10800</v>
          </cell>
          <cell r="L292">
            <v>1</v>
          </cell>
          <cell r="N292">
            <v>0</v>
          </cell>
          <cell r="P292">
            <v>0</v>
          </cell>
          <cell r="R292">
            <v>0</v>
          </cell>
          <cell r="S292">
            <v>0</v>
          </cell>
          <cell r="V292">
            <v>0</v>
          </cell>
          <cell r="Y292">
            <v>0</v>
          </cell>
          <cell r="AB292">
            <v>0</v>
          </cell>
          <cell r="AC292">
            <v>1</v>
          </cell>
          <cell r="AE292">
            <v>1</v>
          </cell>
          <cell r="AF292">
            <v>450</v>
          </cell>
          <cell r="AG292">
            <v>1</v>
          </cell>
          <cell r="AH292">
            <v>3500</v>
          </cell>
          <cell r="AI292">
            <v>0</v>
          </cell>
          <cell r="AK292">
            <v>0</v>
          </cell>
          <cell r="AP292">
            <v>0</v>
          </cell>
          <cell r="AQ292">
            <v>6</v>
          </cell>
          <cell r="AR292">
            <v>0</v>
          </cell>
          <cell r="AS292">
            <v>2</v>
          </cell>
          <cell r="AT292">
            <v>1</v>
          </cell>
          <cell r="AU292">
            <v>0</v>
          </cell>
          <cell r="AV292">
            <v>1</v>
          </cell>
          <cell r="AW292">
            <v>0</v>
          </cell>
          <cell r="AX292">
            <v>0</v>
          </cell>
          <cell r="AY292">
            <v>0</v>
          </cell>
          <cell r="AZ292">
            <v>0</v>
          </cell>
        </row>
        <row r="293">
          <cell r="A293" t="str">
            <v>Alberta Electric System Operator</v>
          </cell>
          <cell r="B293">
            <v>725033</v>
          </cell>
          <cell r="C293" t="str">
            <v>B</v>
          </cell>
          <cell r="D293">
            <v>0</v>
          </cell>
          <cell r="I293">
            <v>500</v>
          </cell>
          <cell r="J293">
            <v>6000</v>
          </cell>
          <cell r="N293">
            <v>1</v>
          </cell>
          <cell r="O293">
            <v>4500</v>
          </cell>
          <cell r="R293">
            <v>2</v>
          </cell>
          <cell r="S293">
            <v>1</v>
          </cell>
          <cell r="U293">
            <v>1000</v>
          </cell>
          <cell r="V293">
            <v>0</v>
          </cell>
          <cell r="Y293">
            <v>1</v>
          </cell>
          <cell r="AA293">
            <v>1000</v>
          </cell>
          <cell r="AB293">
            <v>0</v>
          </cell>
          <cell r="AE293">
            <v>0</v>
          </cell>
          <cell r="AG293">
            <v>0</v>
          </cell>
          <cell r="AI293">
            <v>0</v>
          </cell>
          <cell r="AP293">
            <v>0</v>
          </cell>
          <cell r="AQ293">
            <v>3</v>
          </cell>
          <cell r="AR293">
            <v>0</v>
          </cell>
          <cell r="AS293">
            <v>2</v>
          </cell>
          <cell r="AT293">
            <v>1</v>
          </cell>
          <cell r="AU293">
            <v>0</v>
          </cell>
          <cell r="AV293">
            <v>1</v>
          </cell>
          <cell r="AW293">
            <v>1</v>
          </cell>
          <cell r="AX293">
            <v>0</v>
          </cell>
          <cell r="AY293">
            <v>0</v>
          </cell>
          <cell r="AZ293">
            <v>0</v>
          </cell>
        </row>
        <row r="294">
          <cell r="A294" t="str">
            <v>Alberta Revenue</v>
          </cell>
          <cell r="B294">
            <v>10900</v>
          </cell>
          <cell r="C294" t="str">
            <v>B</v>
          </cell>
          <cell r="D294">
            <v>0</v>
          </cell>
          <cell r="L294">
            <v>0</v>
          </cell>
          <cell r="N294">
            <v>0</v>
          </cell>
          <cell r="P294">
            <v>0</v>
          </cell>
          <cell r="R294">
            <v>0</v>
          </cell>
          <cell r="S294">
            <v>0</v>
          </cell>
          <cell r="V294">
            <v>0</v>
          </cell>
          <cell r="Y294">
            <v>0</v>
          </cell>
          <cell r="AB294">
            <v>0</v>
          </cell>
          <cell r="AC294">
            <v>0</v>
          </cell>
          <cell r="AE294">
            <v>0</v>
          </cell>
          <cell r="AG294">
            <v>0</v>
          </cell>
          <cell r="AI294">
            <v>0</v>
          </cell>
          <cell r="AK294">
            <v>0</v>
          </cell>
          <cell r="AP294">
            <v>0</v>
          </cell>
          <cell r="AQ294">
            <v>1</v>
          </cell>
          <cell r="AR294">
            <v>0</v>
          </cell>
          <cell r="AS294">
            <v>2</v>
          </cell>
          <cell r="AT294">
            <v>1</v>
          </cell>
          <cell r="AU294">
            <v>0</v>
          </cell>
          <cell r="AV294">
            <v>0</v>
          </cell>
          <cell r="AW294">
            <v>0</v>
          </cell>
          <cell r="AX294">
            <v>0</v>
          </cell>
          <cell r="AY294">
            <v>0</v>
          </cell>
          <cell r="AZ294">
            <v>0</v>
          </cell>
        </row>
        <row r="295">
          <cell r="A295" t="str">
            <v>Alberta Teachers' Retirement Fund Board</v>
          </cell>
          <cell r="B295">
            <v>451939</v>
          </cell>
          <cell r="C295" t="str">
            <v>B</v>
          </cell>
          <cell r="D295">
            <v>1</v>
          </cell>
          <cell r="E295">
            <v>6000</v>
          </cell>
          <cell r="I295">
            <v>500</v>
          </cell>
          <cell r="J295">
            <v>6000</v>
          </cell>
          <cell r="L295">
            <v>0</v>
          </cell>
          <cell r="N295">
            <v>0</v>
          </cell>
          <cell r="P295">
            <v>0</v>
          </cell>
          <cell r="R295">
            <v>0</v>
          </cell>
          <cell r="S295">
            <v>0</v>
          </cell>
          <cell r="V295">
            <v>0</v>
          </cell>
          <cell r="Y295">
            <v>0</v>
          </cell>
          <cell r="AB295">
            <v>2</v>
          </cell>
          <cell r="AC295">
            <v>0</v>
          </cell>
          <cell r="AE295">
            <v>0</v>
          </cell>
          <cell r="AG295">
            <v>0</v>
          </cell>
          <cell r="AI295">
            <v>0</v>
          </cell>
          <cell r="AK295">
            <v>0</v>
          </cell>
          <cell r="AP295">
            <v>0</v>
          </cell>
          <cell r="AQ295">
            <v>3</v>
          </cell>
          <cell r="AR295">
            <v>0</v>
          </cell>
          <cell r="AS295">
            <v>2</v>
          </cell>
          <cell r="AT295">
            <v>1</v>
          </cell>
          <cell r="AU295">
            <v>0</v>
          </cell>
          <cell r="AV295">
            <v>1</v>
          </cell>
          <cell r="AW295">
            <v>0</v>
          </cell>
          <cell r="AX295">
            <v>1</v>
          </cell>
          <cell r="AY295">
            <v>0</v>
          </cell>
          <cell r="AZ295">
            <v>0</v>
          </cell>
        </row>
        <row r="296">
          <cell r="A296" t="str">
            <v>Alcan Inc.</v>
          </cell>
          <cell r="B296">
            <v>17626972</v>
          </cell>
          <cell r="C296" t="str">
            <v>B</v>
          </cell>
          <cell r="D296">
            <v>1</v>
          </cell>
          <cell r="E296">
            <v>33000</v>
          </cell>
          <cell r="I296">
            <v>1791</v>
          </cell>
          <cell r="J296">
            <v>21492</v>
          </cell>
          <cell r="L296">
            <v>0</v>
          </cell>
          <cell r="N296">
            <v>0</v>
          </cell>
          <cell r="P296">
            <v>0</v>
          </cell>
          <cell r="R296">
            <v>1</v>
          </cell>
          <cell r="S296">
            <v>1</v>
          </cell>
          <cell r="U296">
            <v>5000</v>
          </cell>
          <cell r="V296">
            <v>0</v>
          </cell>
          <cell r="Y296">
            <v>0</v>
          </cell>
          <cell r="AB296">
            <v>2</v>
          </cell>
          <cell r="AC296">
            <v>1</v>
          </cell>
          <cell r="AE296">
            <v>0</v>
          </cell>
          <cell r="AG296">
            <v>1</v>
          </cell>
          <cell r="AH296">
            <v>6500</v>
          </cell>
          <cell r="AI296">
            <v>0</v>
          </cell>
          <cell r="AK296">
            <v>0</v>
          </cell>
          <cell r="AP296">
            <v>0</v>
          </cell>
          <cell r="AQ296">
            <v>6</v>
          </cell>
          <cell r="AR296">
            <v>0</v>
          </cell>
          <cell r="AS296">
            <v>2</v>
          </cell>
          <cell r="AT296">
            <v>1</v>
          </cell>
          <cell r="AU296">
            <v>0</v>
          </cell>
          <cell r="AV296">
            <v>1</v>
          </cell>
          <cell r="AW296">
            <v>1</v>
          </cell>
          <cell r="AX296">
            <v>1</v>
          </cell>
          <cell r="AY296">
            <v>0</v>
          </cell>
          <cell r="AZ296">
            <v>0</v>
          </cell>
        </row>
        <row r="297">
          <cell r="A297" t="str">
            <v>Alderwoods Group</v>
          </cell>
          <cell r="B297">
            <v>955311</v>
          </cell>
          <cell r="C297" t="str">
            <v>B</v>
          </cell>
          <cell r="D297">
            <v>0</v>
          </cell>
          <cell r="I297">
            <v>940</v>
          </cell>
          <cell r="J297">
            <v>11280</v>
          </cell>
          <cell r="L297">
            <v>0</v>
          </cell>
          <cell r="N297">
            <v>1</v>
          </cell>
          <cell r="O297">
            <v>960</v>
          </cell>
          <cell r="P297">
            <v>0</v>
          </cell>
          <cell r="R297">
            <v>1</v>
          </cell>
          <cell r="S297">
            <v>0</v>
          </cell>
          <cell r="V297">
            <v>0</v>
          </cell>
          <cell r="Y297">
            <v>0</v>
          </cell>
          <cell r="AB297">
            <v>0</v>
          </cell>
          <cell r="AC297">
            <v>0</v>
          </cell>
          <cell r="AE297">
            <v>1</v>
          </cell>
          <cell r="AF297">
            <v>3320</v>
          </cell>
          <cell r="AG297">
            <v>0</v>
          </cell>
          <cell r="AI297">
            <v>0</v>
          </cell>
          <cell r="AM297">
            <v>1</v>
          </cell>
          <cell r="AN297">
            <v>1292</v>
          </cell>
          <cell r="AP297">
            <v>0</v>
          </cell>
          <cell r="AQ297">
            <v>3</v>
          </cell>
          <cell r="AR297">
            <v>0</v>
          </cell>
          <cell r="AS297">
            <v>2</v>
          </cell>
          <cell r="AT297">
            <v>1</v>
          </cell>
          <cell r="AU297">
            <v>0</v>
          </cell>
          <cell r="AV297">
            <v>1</v>
          </cell>
          <cell r="AW297">
            <v>1</v>
          </cell>
          <cell r="AX297">
            <v>0</v>
          </cell>
          <cell r="AY297">
            <v>0</v>
          </cell>
          <cell r="AZ297">
            <v>0</v>
          </cell>
        </row>
        <row r="298">
          <cell r="A298" t="str">
            <v>Alliance Pipeline Ltd.</v>
          </cell>
          <cell r="B298">
            <v>900000</v>
          </cell>
          <cell r="C298" t="str">
            <v>B</v>
          </cell>
          <cell r="D298">
            <v>1</v>
          </cell>
          <cell r="E298">
            <v>25000</v>
          </cell>
          <cell r="N298">
            <v>0</v>
          </cell>
          <cell r="R298">
            <v>0</v>
          </cell>
          <cell r="S298">
            <v>0</v>
          </cell>
          <cell r="V298">
            <v>0</v>
          </cell>
          <cell r="Y298">
            <v>0</v>
          </cell>
          <cell r="AB298">
            <v>0</v>
          </cell>
          <cell r="AE298">
            <v>0</v>
          </cell>
          <cell r="AG298">
            <v>0</v>
          </cell>
          <cell r="AI298">
            <v>0</v>
          </cell>
          <cell r="AP298">
            <v>0</v>
          </cell>
          <cell r="AQ298">
            <v>3</v>
          </cell>
          <cell r="AR298">
            <v>0</v>
          </cell>
          <cell r="AS298">
            <v>2</v>
          </cell>
          <cell r="AT298">
            <v>1</v>
          </cell>
          <cell r="AU298">
            <v>0</v>
          </cell>
          <cell r="AV298">
            <v>0</v>
          </cell>
          <cell r="AW298">
            <v>0</v>
          </cell>
          <cell r="AX298">
            <v>0</v>
          </cell>
          <cell r="AY298">
            <v>0</v>
          </cell>
          <cell r="AZ298">
            <v>0</v>
          </cell>
        </row>
        <row r="299">
          <cell r="A299" t="str">
            <v>Allianz Insurance Company of Canada</v>
          </cell>
          <cell r="B299">
            <v>897722</v>
          </cell>
          <cell r="C299" t="str">
            <v>B</v>
          </cell>
          <cell r="D299">
            <v>0</v>
          </cell>
          <cell r="I299">
            <v>1250</v>
          </cell>
          <cell r="J299">
            <v>15000</v>
          </cell>
          <cell r="L299">
            <v>0</v>
          </cell>
          <cell r="N299">
            <v>0</v>
          </cell>
          <cell r="P299">
            <v>0</v>
          </cell>
          <cell r="R299">
            <v>0</v>
          </cell>
          <cell r="S299">
            <v>0</v>
          </cell>
          <cell r="V299">
            <v>0</v>
          </cell>
          <cell r="Y299">
            <v>0</v>
          </cell>
          <cell r="AB299">
            <v>0</v>
          </cell>
          <cell r="AC299">
            <v>0</v>
          </cell>
          <cell r="AE299">
            <v>1</v>
          </cell>
          <cell r="AF299">
            <v>1000</v>
          </cell>
          <cell r="AG299">
            <v>0</v>
          </cell>
          <cell r="AI299">
            <v>0</v>
          </cell>
          <cell r="AK299">
            <v>0</v>
          </cell>
          <cell r="AP299">
            <v>0</v>
          </cell>
          <cell r="AQ299">
            <v>3</v>
          </cell>
          <cell r="AR299">
            <v>0</v>
          </cell>
          <cell r="AS299">
            <v>2</v>
          </cell>
          <cell r="AT299">
            <v>1</v>
          </cell>
          <cell r="AU299">
            <v>0</v>
          </cell>
          <cell r="AV299">
            <v>1</v>
          </cell>
          <cell r="AW299">
            <v>0</v>
          </cell>
          <cell r="AX299">
            <v>0</v>
          </cell>
          <cell r="AY299">
            <v>0</v>
          </cell>
          <cell r="AZ299">
            <v>0</v>
          </cell>
        </row>
        <row r="300">
          <cell r="A300" t="str">
            <v>Alta Genetics</v>
          </cell>
          <cell r="B300">
            <v>66154</v>
          </cell>
          <cell r="C300" t="str">
            <v>B</v>
          </cell>
          <cell r="D300">
            <v>0</v>
          </cell>
          <cell r="L300">
            <v>0</v>
          </cell>
          <cell r="N300">
            <v>0</v>
          </cell>
          <cell r="P300">
            <v>0</v>
          </cell>
          <cell r="R300">
            <v>0</v>
          </cell>
          <cell r="S300">
            <v>0</v>
          </cell>
          <cell r="V300">
            <v>0</v>
          </cell>
          <cell r="Y300">
            <v>0</v>
          </cell>
          <cell r="AB300">
            <v>0</v>
          </cell>
          <cell r="AC300">
            <v>0</v>
          </cell>
          <cell r="AE300">
            <v>0</v>
          </cell>
          <cell r="AG300">
            <v>0</v>
          </cell>
          <cell r="AI300">
            <v>0</v>
          </cell>
          <cell r="AK300">
            <v>0</v>
          </cell>
          <cell r="AP300">
            <v>0</v>
          </cell>
          <cell r="AQ300">
            <v>1</v>
          </cell>
          <cell r="AR300">
            <v>0</v>
          </cell>
          <cell r="AS300">
            <v>2</v>
          </cell>
          <cell r="AT300">
            <v>1</v>
          </cell>
          <cell r="AU300">
            <v>0</v>
          </cell>
          <cell r="AV300">
            <v>0</v>
          </cell>
          <cell r="AW300">
            <v>0</v>
          </cell>
          <cell r="AX300">
            <v>0</v>
          </cell>
          <cell r="AY300">
            <v>0</v>
          </cell>
          <cell r="AZ300">
            <v>0</v>
          </cell>
        </row>
        <row r="301">
          <cell r="A301" t="str">
            <v>American International Group (Canada)</v>
          </cell>
          <cell r="B301">
            <v>1650192</v>
          </cell>
          <cell r="C301" t="str">
            <v>B</v>
          </cell>
          <cell r="D301">
            <v>0</v>
          </cell>
          <cell r="L301">
            <v>0</v>
          </cell>
          <cell r="N301">
            <v>0</v>
          </cell>
          <cell r="P301">
            <v>0</v>
          </cell>
          <cell r="R301">
            <v>0</v>
          </cell>
          <cell r="S301">
            <v>0</v>
          </cell>
          <cell r="V301">
            <v>0</v>
          </cell>
          <cell r="Y301">
            <v>0</v>
          </cell>
          <cell r="AB301">
            <v>0</v>
          </cell>
          <cell r="AC301">
            <v>0</v>
          </cell>
          <cell r="AE301">
            <v>0</v>
          </cell>
          <cell r="AG301">
            <v>0</v>
          </cell>
          <cell r="AI301">
            <v>0</v>
          </cell>
          <cell r="AK301">
            <v>0</v>
          </cell>
          <cell r="AP301">
            <v>0</v>
          </cell>
          <cell r="AQ301">
            <v>4</v>
          </cell>
          <cell r="AR301">
            <v>0</v>
          </cell>
          <cell r="AS301">
            <v>2</v>
          </cell>
          <cell r="AT301">
            <v>1</v>
          </cell>
          <cell r="AU301">
            <v>0</v>
          </cell>
          <cell r="AV301">
            <v>0</v>
          </cell>
          <cell r="AW301">
            <v>0</v>
          </cell>
          <cell r="AX301">
            <v>0</v>
          </cell>
          <cell r="AY301">
            <v>0</v>
          </cell>
          <cell r="AZ301">
            <v>0</v>
          </cell>
        </row>
        <row r="302">
          <cell r="A302" t="str">
            <v>AMI Partners Inc.</v>
          </cell>
          <cell r="B302">
            <v>1000</v>
          </cell>
          <cell r="C302" t="str">
            <v>B</v>
          </cell>
          <cell r="D302">
            <v>0</v>
          </cell>
          <cell r="L302">
            <v>0</v>
          </cell>
          <cell r="N302">
            <v>0</v>
          </cell>
          <cell r="P302">
            <v>0</v>
          </cell>
          <cell r="R302">
            <v>0</v>
          </cell>
          <cell r="S302">
            <v>0</v>
          </cell>
          <cell r="V302">
            <v>0</v>
          </cell>
          <cell r="Y302">
            <v>0</v>
          </cell>
          <cell r="AB302">
            <v>0</v>
          </cell>
          <cell r="AC302">
            <v>0</v>
          </cell>
          <cell r="AE302">
            <v>0</v>
          </cell>
          <cell r="AG302">
            <v>0</v>
          </cell>
          <cell r="AI302">
            <v>0</v>
          </cell>
          <cell r="AK302">
            <v>0</v>
          </cell>
          <cell r="AP302">
            <v>0</v>
          </cell>
          <cell r="AQ302">
            <v>1</v>
          </cell>
          <cell r="AR302">
            <v>0</v>
          </cell>
          <cell r="AS302">
            <v>2</v>
          </cell>
          <cell r="AT302">
            <v>1</v>
          </cell>
          <cell r="AU302">
            <v>0</v>
          </cell>
          <cell r="AV302">
            <v>0</v>
          </cell>
          <cell r="AW302">
            <v>0</v>
          </cell>
          <cell r="AX302">
            <v>0</v>
          </cell>
          <cell r="AY302">
            <v>0</v>
          </cell>
          <cell r="AZ302">
            <v>0</v>
          </cell>
        </row>
        <row r="303">
          <cell r="A303" t="str">
            <v>Anchor Lamina Inc.</v>
          </cell>
          <cell r="B303">
            <v>137148</v>
          </cell>
          <cell r="C303" t="str">
            <v>B</v>
          </cell>
          <cell r="D303">
            <v>0</v>
          </cell>
          <cell r="I303">
            <v>975</v>
          </cell>
          <cell r="J303">
            <v>11700</v>
          </cell>
          <cell r="L303">
            <v>0</v>
          </cell>
          <cell r="N303">
            <v>0</v>
          </cell>
          <cell r="P303">
            <v>0</v>
          </cell>
          <cell r="R303">
            <v>0</v>
          </cell>
          <cell r="S303">
            <v>0</v>
          </cell>
          <cell r="V303">
            <v>0</v>
          </cell>
          <cell r="Y303">
            <v>0</v>
          </cell>
          <cell r="AC303">
            <v>0</v>
          </cell>
          <cell r="AE303">
            <v>0</v>
          </cell>
          <cell r="AG303">
            <v>0</v>
          </cell>
          <cell r="AI303">
            <v>0</v>
          </cell>
          <cell r="AK303">
            <v>0</v>
          </cell>
          <cell r="AP303">
            <v>0</v>
          </cell>
          <cell r="AQ303">
            <v>2</v>
          </cell>
          <cell r="AR303">
            <v>0</v>
          </cell>
          <cell r="AS303">
            <v>2</v>
          </cell>
          <cell r="AT303">
            <v>1</v>
          </cell>
          <cell r="AU303">
            <v>0</v>
          </cell>
          <cell r="AV303">
            <v>1</v>
          </cell>
          <cell r="AW303">
            <v>0</v>
          </cell>
          <cell r="AX303">
            <v>0</v>
          </cell>
          <cell r="AY303">
            <v>0</v>
          </cell>
          <cell r="AZ303">
            <v>0</v>
          </cell>
        </row>
        <row r="304">
          <cell r="A304" t="str">
            <v>APF Energy</v>
          </cell>
          <cell r="B304">
            <v>165457</v>
          </cell>
          <cell r="C304" t="str">
            <v>B</v>
          </cell>
          <cell r="D304">
            <v>0</v>
          </cell>
          <cell r="N304">
            <v>1</v>
          </cell>
          <cell r="O304">
            <v>3640</v>
          </cell>
          <cell r="R304">
            <v>1</v>
          </cell>
          <cell r="S304">
            <v>0</v>
          </cell>
          <cell r="V304">
            <v>1</v>
          </cell>
          <cell r="X304">
            <v>899</v>
          </cell>
          <cell r="Y304">
            <v>0</v>
          </cell>
          <cell r="AB304">
            <v>0</v>
          </cell>
          <cell r="AE304">
            <v>0</v>
          </cell>
          <cell r="AG304">
            <v>0</v>
          </cell>
          <cell r="AI304">
            <v>0</v>
          </cell>
          <cell r="AP304">
            <v>0</v>
          </cell>
          <cell r="AQ304">
            <v>2</v>
          </cell>
          <cell r="AR304">
            <v>0</v>
          </cell>
          <cell r="AS304">
            <v>2</v>
          </cell>
          <cell r="AT304">
            <v>1</v>
          </cell>
          <cell r="AU304">
            <v>0</v>
          </cell>
          <cell r="AV304">
            <v>0</v>
          </cell>
          <cell r="AW304">
            <v>1</v>
          </cell>
          <cell r="AX304">
            <v>0</v>
          </cell>
          <cell r="AY304">
            <v>0</v>
          </cell>
          <cell r="AZ304">
            <v>0</v>
          </cell>
        </row>
        <row r="305">
          <cell r="A305" t="str">
            <v>Assurant Solutions</v>
          </cell>
          <cell r="B305">
            <v>197978</v>
          </cell>
          <cell r="C305" t="str">
            <v>B</v>
          </cell>
          <cell r="D305">
            <v>0</v>
          </cell>
          <cell r="F305">
            <v>0</v>
          </cell>
          <cell r="G305">
            <v>0</v>
          </cell>
          <cell r="H305">
            <v>0</v>
          </cell>
          <cell r="I305">
            <v>0</v>
          </cell>
          <cell r="L305">
            <v>0</v>
          </cell>
          <cell r="N305">
            <v>1</v>
          </cell>
          <cell r="O305">
            <v>1500</v>
          </cell>
          <cell r="P305">
            <v>0</v>
          </cell>
          <cell r="R305">
            <v>0</v>
          </cell>
          <cell r="S305">
            <v>0</v>
          </cell>
          <cell r="V305">
            <v>0</v>
          </cell>
          <cell r="Y305">
            <v>0</v>
          </cell>
          <cell r="AB305">
            <v>1</v>
          </cell>
          <cell r="AC305">
            <v>0</v>
          </cell>
          <cell r="AD305">
            <v>0</v>
          </cell>
          <cell r="AE305">
            <v>0</v>
          </cell>
          <cell r="AG305">
            <v>0</v>
          </cell>
          <cell r="AI305">
            <v>0</v>
          </cell>
          <cell r="AK305">
            <v>0</v>
          </cell>
          <cell r="AP305">
            <v>0</v>
          </cell>
          <cell r="AQ305">
            <v>2</v>
          </cell>
          <cell r="AR305">
            <v>0</v>
          </cell>
          <cell r="AS305">
            <v>2</v>
          </cell>
          <cell r="AT305">
            <v>1</v>
          </cell>
          <cell r="AU305">
            <v>0</v>
          </cell>
          <cell r="AV305">
            <v>0</v>
          </cell>
          <cell r="AW305">
            <v>0</v>
          </cell>
          <cell r="AX305">
            <v>1</v>
          </cell>
          <cell r="AY305">
            <v>0</v>
          </cell>
          <cell r="AZ305">
            <v>0</v>
          </cell>
        </row>
        <row r="306">
          <cell r="A306" t="str">
            <v>AstraZeneca Canada Inc.</v>
          </cell>
          <cell r="B306">
            <v>1017000</v>
          </cell>
          <cell r="C306" t="str">
            <v>B</v>
          </cell>
          <cell r="D306">
            <v>0</v>
          </cell>
          <cell r="F306">
            <v>48000</v>
          </cell>
          <cell r="G306">
            <v>36</v>
          </cell>
          <cell r="H306">
            <v>80000</v>
          </cell>
          <cell r="L306">
            <v>1</v>
          </cell>
          <cell r="N306">
            <v>0</v>
          </cell>
          <cell r="P306">
            <v>0</v>
          </cell>
          <cell r="R306">
            <v>0</v>
          </cell>
          <cell r="S306">
            <v>0</v>
          </cell>
          <cell r="V306">
            <v>0</v>
          </cell>
          <cell r="Y306">
            <v>0</v>
          </cell>
          <cell r="AB306">
            <v>0</v>
          </cell>
          <cell r="AC306">
            <v>0</v>
          </cell>
          <cell r="AE306">
            <v>1</v>
          </cell>
          <cell r="AF306">
            <v>1000</v>
          </cell>
          <cell r="AG306">
            <v>1</v>
          </cell>
          <cell r="AH306">
            <v>2000</v>
          </cell>
          <cell r="AI306">
            <v>0</v>
          </cell>
          <cell r="AK306">
            <v>0</v>
          </cell>
          <cell r="AP306">
            <v>1</v>
          </cell>
          <cell r="AQ306">
            <v>4</v>
          </cell>
          <cell r="AR306">
            <v>0</v>
          </cell>
          <cell r="AS306">
            <v>2</v>
          </cell>
          <cell r="AT306">
            <v>1</v>
          </cell>
          <cell r="AU306">
            <v>0</v>
          </cell>
          <cell r="AV306">
            <v>0</v>
          </cell>
          <cell r="AW306">
            <v>0</v>
          </cell>
          <cell r="AX306">
            <v>0</v>
          </cell>
          <cell r="AY306">
            <v>0</v>
          </cell>
          <cell r="AZ306">
            <v>0</v>
          </cell>
        </row>
        <row r="307">
          <cell r="A307" t="str">
            <v>ATCO Power</v>
          </cell>
          <cell r="B307">
            <v>643400</v>
          </cell>
          <cell r="C307" t="str">
            <v>B</v>
          </cell>
          <cell r="D307">
            <v>0</v>
          </cell>
          <cell r="N307">
            <v>0</v>
          </cell>
          <cell r="R307">
            <v>2</v>
          </cell>
          <cell r="S307">
            <v>1</v>
          </cell>
          <cell r="U307">
            <v>2500</v>
          </cell>
          <cell r="V307">
            <v>0</v>
          </cell>
          <cell r="Y307">
            <v>1</v>
          </cell>
          <cell r="AB307">
            <v>0</v>
          </cell>
          <cell r="AE307">
            <v>0</v>
          </cell>
          <cell r="AG307">
            <v>0</v>
          </cell>
          <cell r="AI307">
            <v>0</v>
          </cell>
          <cell r="AP307">
            <v>0</v>
          </cell>
          <cell r="AQ307">
            <v>3</v>
          </cell>
          <cell r="AR307">
            <v>0</v>
          </cell>
          <cell r="AS307">
            <v>2</v>
          </cell>
          <cell r="AT307">
            <v>1</v>
          </cell>
          <cell r="AU307">
            <v>0</v>
          </cell>
          <cell r="AV307">
            <v>0</v>
          </cell>
          <cell r="AW307">
            <v>1</v>
          </cell>
          <cell r="AX307">
            <v>0</v>
          </cell>
          <cell r="AY307">
            <v>0</v>
          </cell>
          <cell r="AZ307">
            <v>0</v>
          </cell>
        </row>
        <row r="308">
          <cell r="A308" t="str">
            <v>ATI Technologies Inc.</v>
          </cell>
          <cell r="B308">
            <v>1918631</v>
          </cell>
          <cell r="C308" t="str">
            <v>B</v>
          </cell>
          <cell r="D308">
            <v>0</v>
          </cell>
          <cell r="L308">
            <v>0</v>
          </cell>
          <cell r="N308">
            <v>0</v>
          </cell>
          <cell r="P308">
            <v>0</v>
          </cell>
          <cell r="R308">
            <v>0</v>
          </cell>
          <cell r="S308">
            <v>0</v>
          </cell>
          <cell r="V308">
            <v>0</v>
          </cell>
          <cell r="Y308">
            <v>0</v>
          </cell>
          <cell r="AB308">
            <v>0</v>
          </cell>
          <cell r="AC308">
            <v>1</v>
          </cell>
          <cell r="AE308">
            <v>1</v>
          </cell>
          <cell r="AG308">
            <v>0</v>
          </cell>
          <cell r="AI308">
            <v>0</v>
          </cell>
          <cell r="AK308">
            <v>0</v>
          </cell>
          <cell r="AP308">
            <v>0</v>
          </cell>
          <cell r="AQ308">
            <v>4</v>
          </cell>
          <cell r="AR308">
            <v>0</v>
          </cell>
          <cell r="AS308">
            <v>2</v>
          </cell>
          <cell r="AT308">
            <v>1</v>
          </cell>
          <cell r="AU308">
            <v>0</v>
          </cell>
          <cell r="AV308">
            <v>0</v>
          </cell>
          <cell r="AW308">
            <v>0</v>
          </cell>
          <cell r="AX308">
            <v>0</v>
          </cell>
          <cell r="AY308">
            <v>0</v>
          </cell>
          <cell r="AZ308">
            <v>0</v>
          </cell>
        </row>
        <row r="309">
          <cell r="A309" t="str">
            <v>Atomic Energy of Canada Limited</v>
          </cell>
          <cell r="B309">
            <v>571115</v>
          </cell>
          <cell r="C309" t="str">
            <v>B</v>
          </cell>
          <cell r="D309">
            <v>1</v>
          </cell>
          <cell r="E309">
            <v>7500</v>
          </cell>
          <cell r="F309">
            <v>45000</v>
          </cell>
          <cell r="G309">
            <v>36</v>
          </cell>
          <cell r="I309">
            <v>1400</v>
          </cell>
          <cell r="J309">
            <v>16800</v>
          </cell>
          <cell r="K309">
            <v>375</v>
          </cell>
          <cell r="L309">
            <v>1</v>
          </cell>
          <cell r="M309">
            <v>900</v>
          </cell>
          <cell r="N309">
            <v>0</v>
          </cell>
          <cell r="P309">
            <v>0</v>
          </cell>
          <cell r="R309">
            <v>0</v>
          </cell>
          <cell r="S309">
            <v>0</v>
          </cell>
          <cell r="V309">
            <v>0</v>
          </cell>
          <cell r="Y309">
            <v>0</v>
          </cell>
          <cell r="AB309">
            <v>2</v>
          </cell>
          <cell r="AC309">
            <v>0</v>
          </cell>
          <cell r="AE309">
            <v>1</v>
          </cell>
          <cell r="AG309">
            <v>0</v>
          </cell>
          <cell r="AI309">
            <v>0</v>
          </cell>
          <cell r="AK309">
            <v>0</v>
          </cell>
          <cell r="AM309">
            <v>1</v>
          </cell>
          <cell r="AP309">
            <v>0</v>
          </cell>
          <cell r="AQ309">
            <v>3</v>
          </cell>
          <cell r="AR309">
            <v>0</v>
          </cell>
          <cell r="AS309">
            <v>2</v>
          </cell>
          <cell r="AT309">
            <v>1</v>
          </cell>
          <cell r="AU309">
            <v>0</v>
          </cell>
          <cell r="AV309">
            <v>1</v>
          </cell>
          <cell r="AW309">
            <v>0</v>
          </cell>
          <cell r="AX309">
            <v>1</v>
          </cell>
          <cell r="AY309">
            <v>1</v>
          </cell>
          <cell r="AZ309">
            <v>0</v>
          </cell>
        </row>
        <row r="310">
          <cell r="A310" t="str">
            <v>Aurion Capital Management</v>
          </cell>
          <cell r="B310">
            <v>9831.1</v>
          </cell>
          <cell r="C310" t="str">
            <v>B</v>
          </cell>
          <cell r="D310">
            <v>0</v>
          </cell>
          <cell r="L310">
            <v>0</v>
          </cell>
          <cell r="N310">
            <v>1</v>
          </cell>
          <cell r="O310">
            <v>2760</v>
          </cell>
          <cell r="P310">
            <v>0</v>
          </cell>
          <cell r="R310">
            <v>0</v>
          </cell>
          <cell r="S310">
            <v>0</v>
          </cell>
          <cell r="V310">
            <v>0</v>
          </cell>
          <cell r="Y310">
            <v>0</v>
          </cell>
          <cell r="AB310">
            <v>0</v>
          </cell>
          <cell r="AC310">
            <v>0</v>
          </cell>
          <cell r="AE310">
            <v>1</v>
          </cell>
          <cell r="AG310">
            <v>0</v>
          </cell>
          <cell r="AI310">
            <v>0</v>
          </cell>
          <cell r="AK310">
            <v>0</v>
          </cell>
          <cell r="AP310">
            <v>0</v>
          </cell>
          <cell r="AQ310">
            <v>1</v>
          </cell>
          <cell r="AR310">
            <v>0</v>
          </cell>
          <cell r="AS310">
            <v>2</v>
          </cell>
          <cell r="AT310">
            <v>1</v>
          </cell>
          <cell r="AU310">
            <v>0</v>
          </cell>
          <cell r="AV310">
            <v>0</v>
          </cell>
          <cell r="AW310">
            <v>0</v>
          </cell>
          <cell r="AX310">
            <v>0</v>
          </cell>
          <cell r="AY310">
            <v>0</v>
          </cell>
          <cell r="AZ310">
            <v>0</v>
          </cell>
        </row>
        <row r="311">
          <cell r="A311" t="str">
            <v>Aviva Canada Inc.</v>
          </cell>
          <cell r="B311">
            <v>2562700</v>
          </cell>
          <cell r="C311" t="str">
            <v>B</v>
          </cell>
          <cell r="D311">
            <v>0</v>
          </cell>
          <cell r="F311">
            <v>45225</v>
          </cell>
          <cell r="G311">
            <v>48</v>
          </cell>
          <cell r="H311">
            <v>120000</v>
          </cell>
          <cell r="L311">
            <v>1</v>
          </cell>
          <cell r="N311">
            <v>1</v>
          </cell>
          <cell r="O311">
            <v>480</v>
          </cell>
          <cell r="P311">
            <v>0</v>
          </cell>
          <cell r="R311">
            <v>2</v>
          </cell>
          <cell r="S311">
            <v>1</v>
          </cell>
          <cell r="T311">
            <v>15000</v>
          </cell>
          <cell r="U311">
            <v>4000</v>
          </cell>
          <cell r="V311">
            <v>1</v>
          </cell>
          <cell r="Y311">
            <v>0</v>
          </cell>
          <cell r="AB311">
            <v>2</v>
          </cell>
          <cell r="AC311">
            <v>1</v>
          </cell>
          <cell r="AE311">
            <v>1</v>
          </cell>
          <cell r="AG311">
            <v>0</v>
          </cell>
          <cell r="AI311">
            <v>0</v>
          </cell>
          <cell r="AK311">
            <v>0</v>
          </cell>
          <cell r="AM311">
            <v>0</v>
          </cell>
          <cell r="AP311">
            <v>1</v>
          </cell>
          <cell r="AQ311">
            <v>5</v>
          </cell>
          <cell r="AR311">
            <v>0</v>
          </cell>
          <cell r="AS311">
            <v>2</v>
          </cell>
          <cell r="AT311">
            <v>1</v>
          </cell>
          <cell r="AU311">
            <v>0</v>
          </cell>
          <cell r="AV311">
            <v>0</v>
          </cell>
          <cell r="AW311">
            <v>1</v>
          </cell>
          <cell r="AX311">
            <v>1</v>
          </cell>
          <cell r="AY311">
            <v>0</v>
          </cell>
          <cell r="AZ311">
            <v>0</v>
          </cell>
        </row>
        <row r="312">
          <cell r="A312" t="str">
            <v>Bacardi Canada Inc.</v>
          </cell>
          <cell r="B312">
            <v>100000</v>
          </cell>
          <cell r="C312" t="str">
            <v>B</v>
          </cell>
          <cell r="AP312">
            <v>0</v>
          </cell>
          <cell r="AQ312">
            <v>2</v>
          </cell>
          <cell r="AR312">
            <v>0</v>
          </cell>
          <cell r="AS312">
            <v>2</v>
          </cell>
          <cell r="AT312">
            <v>0</v>
          </cell>
          <cell r="AU312">
            <v>0</v>
          </cell>
          <cell r="AV312">
            <v>0</v>
          </cell>
          <cell r="AW312">
            <v>0</v>
          </cell>
          <cell r="AX312">
            <v>0</v>
          </cell>
          <cell r="AY312">
            <v>0</v>
          </cell>
          <cell r="AZ312">
            <v>0</v>
          </cell>
        </row>
        <row r="313">
          <cell r="A313" t="str">
            <v>Bank of Montreal</v>
          </cell>
          <cell r="B313">
            <v>13147000</v>
          </cell>
          <cell r="C313" t="str">
            <v>B</v>
          </cell>
          <cell r="D313">
            <v>0</v>
          </cell>
          <cell r="F313">
            <v>37700</v>
          </cell>
          <cell r="G313">
            <v>36</v>
          </cell>
          <cell r="K313">
            <v>100</v>
          </cell>
          <cell r="L313">
            <v>1</v>
          </cell>
          <cell r="M313">
            <v>1300</v>
          </cell>
          <cell r="N313">
            <v>1</v>
          </cell>
          <cell r="O313">
            <v>0</v>
          </cell>
          <cell r="P313">
            <v>0</v>
          </cell>
          <cell r="R313">
            <v>1</v>
          </cell>
          <cell r="S313">
            <v>0</v>
          </cell>
          <cell r="V313">
            <v>0</v>
          </cell>
          <cell r="Y313">
            <v>0</v>
          </cell>
          <cell r="AB313">
            <v>2</v>
          </cell>
          <cell r="AC313">
            <v>0</v>
          </cell>
          <cell r="AE313">
            <v>1</v>
          </cell>
          <cell r="AF313">
            <v>1000</v>
          </cell>
          <cell r="AG313">
            <v>0</v>
          </cell>
          <cell r="AI313">
            <v>0</v>
          </cell>
          <cell r="AM313">
            <v>1</v>
          </cell>
          <cell r="AP313">
            <v>1</v>
          </cell>
          <cell r="AQ313">
            <v>6</v>
          </cell>
          <cell r="AR313">
            <v>0</v>
          </cell>
          <cell r="AS313">
            <v>2</v>
          </cell>
          <cell r="AT313">
            <v>1</v>
          </cell>
          <cell r="AU313">
            <v>0</v>
          </cell>
          <cell r="AV313">
            <v>0</v>
          </cell>
          <cell r="AW313">
            <v>1</v>
          </cell>
          <cell r="AX313">
            <v>1</v>
          </cell>
          <cell r="AY313">
            <v>1</v>
          </cell>
          <cell r="AZ313">
            <v>0</v>
          </cell>
        </row>
        <row r="314">
          <cell r="A314" t="str">
            <v>Barclays Global Investors</v>
          </cell>
          <cell r="B314">
            <v>48800</v>
          </cell>
          <cell r="C314" t="str">
            <v>B</v>
          </cell>
          <cell r="D314">
            <v>0</v>
          </cell>
          <cell r="L314">
            <v>0</v>
          </cell>
          <cell r="N314">
            <v>0</v>
          </cell>
          <cell r="P314">
            <v>0</v>
          </cell>
          <cell r="R314">
            <v>0</v>
          </cell>
          <cell r="S314">
            <v>0</v>
          </cell>
          <cell r="V314">
            <v>0</v>
          </cell>
          <cell r="Y314">
            <v>0</v>
          </cell>
          <cell r="AB314">
            <v>0</v>
          </cell>
          <cell r="AC314">
            <v>0</v>
          </cell>
          <cell r="AE314">
            <v>0</v>
          </cell>
          <cell r="AG314">
            <v>0</v>
          </cell>
          <cell r="AI314">
            <v>0</v>
          </cell>
          <cell r="AK314">
            <v>0</v>
          </cell>
          <cell r="AP314">
            <v>0</v>
          </cell>
          <cell r="AQ314">
            <v>1</v>
          </cell>
          <cell r="AR314">
            <v>0</v>
          </cell>
          <cell r="AS314">
            <v>2</v>
          </cell>
          <cell r="AT314">
            <v>1</v>
          </cell>
          <cell r="AU314">
            <v>0</v>
          </cell>
          <cell r="AV314">
            <v>0</v>
          </cell>
          <cell r="AW314">
            <v>0</v>
          </cell>
          <cell r="AX314">
            <v>0</v>
          </cell>
          <cell r="AY314">
            <v>0</v>
          </cell>
          <cell r="AZ314">
            <v>0</v>
          </cell>
        </row>
        <row r="315">
          <cell r="A315" t="str">
            <v>Bata Limited</v>
          </cell>
          <cell r="B315">
            <v>2348700</v>
          </cell>
          <cell r="C315" t="str">
            <v>B</v>
          </cell>
          <cell r="D315">
            <v>0</v>
          </cell>
          <cell r="L315">
            <v>0</v>
          </cell>
          <cell r="N315">
            <v>0</v>
          </cell>
          <cell r="P315">
            <v>0</v>
          </cell>
          <cell r="R315">
            <v>0</v>
          </cell>
          <cell r="S315">
            <v>0</v>
          </cell>
          <cell r="V315">
            <v>0</v>
          </cell>
          <cell r="Y315">
            <v>0</v>
          </cell>
          <cell r="AB315">
            <v>0</v>
          </cell>
          <cell r="AE315">
            <v>0</v>
          </cell>
          <cell r="AG315">
            <v>0</v>
          </cell>
          <cell r="AI315">
            <v>0</v>
          </cell>
          <cell r="AK315">
            <v>0</v>
          </cell>
          <cell r="AP315">
            <v>0</v>
          </cell>
          <cell r="AQ315">
            <v>5</v>
          </cell>
          <cell r="AR315">
            <v>0</v>
          </cell>
          <cell r="AS315">
            <v>2</v>
          </cell>
          <cell r="AT315">
            <v>1</v>
          </cell>
          <cell r="AU315">
            <v>0</v>
          </cell>
          <cell r="AV315">
            <v>0</v>
          </cell>
          <cell r="AW315">
            <v>0</v>
          </cell>
          <cell r="AX315">
            <v>0</v>
          </cell>
          <cell r="AY315">
            <v>0</v>
          </cell>
          <cell r="AZ315">
            <v>0</v>
          </cell>
        </row>
        <row r="316">
          <cell r="A316" t="str">
            <v>Bayer Inc.</v>
          </cell>
          <cell r="B316">
            <v>1478000</v>
          </cell>
          <cell r="C316" t="str">
            <v>B</v>
          </cell>
          <cell r="D316">
            <v>1</v>
          </cell>
          <cell r="F316">
            <v>46500</v>
          </cell>
          <cell r="G316">
            <v>48</v>
          </cell>
          <cell r="L316">
            <v>0</v>
          </cell>
          <cell r="N316">
            <v>0</v>
          </cell>
          <cell r="P316">
            <v>0</v>
          </cell>
          <cell r="R316">
            <v>0</v>
          </cell>
          <cell r="S316">
            <v>0</v>
          </cell>
          <cell r="V316">
            <v>0</v>
          </cell>
          <cell r="Y316">
            <v>0</v>
          </cell>
          <cell r="AB316">
            <v>1</v>
          </cell>
          <cell r="AC316">
            <v>0</v>
          </cell>
          <cell r="AE316">
            <v>1</v>
          </cell>
          <cell r="AF316">
            <v>1000</v>
          </cell>
          <cell r="AG316">
            <v>1</v>
          </cell>
          <cell r="AI316">
            <v>0</v>
          </cell>
          <cell r="AK316">
            <v>0</v>
          </cell>
          <cell r="AP316">
            <v>1</v>
          </cell>
          <cell r="AQ316">
            <v>4</v>
          </cell>
          <cell r="AR316">
            <v>0</v>
          </cell>
          <cell r="AS316">
            <v>2</v>
          </cell>
          <cell r="AT316">
            <v>1</v>
          </cell>
          <cell r="AU316">
            <v>0</v>
          </cell>
          <cell r="AV316">
            <v>0</v>
          </cell>
          <cell r="AW316">
            <v>0</v>
          </cell>
          <cell r="AX316">
            <v>1</v>
          </cell>
          <cell r="AY316">
            <v>0</v>
          </cell>
          <cell r="AZ316">
            <v>0</v>
          </cell>
        </row>
        <row r="317">
          <cell r="A317" t="str">
            <v>BCE Emergis</v>
          </cell>
          <cell r="B317">
            <v>315700</v>
          </cell>
          <cell r="C317" t="str">
            <v>B</v>
          </cell>
          <cell r="D317">
            <v>1</v>
          </cell>
          <cell r="E317">
            <v>15000</v>
          </cell>
          <cell r="L317">
            <v>0</v>
          </cell>
          <cell r="N317">
            <v>0</v>
          </cell>
          <cell r="P317">
            <v>0</v>
          </cell>
          <cell r="R317">
            <v>0</v>
          </cell>
          <cell r="S317">
            <v>0</v>
          </cell>
          <cell r="V317">
            <v>0</v>
          </cell>
          <cell r="Y317">
            <v>0</v>
          </cell>
          <cell r="AB317">
            <v>0</v>
          </cell>
          <cell r="AC317">
            <v>1</v>
          </cell>
          <cell r="AD317">
            <v>5000</v>
          </cell>
          <cell r="AE317">
            <v>1</v>
          </cell>
          <cell r="AF317">
            <v>1000</v>
          </cell>
          <cell r="AG317">
            <v>0</v>
          </cell>
          <cell r="AI317">
            <v>0</v>
          </cell>
          <cell r="AK317">
            <v>0</v>
          </cell>
          <cell r="AP317">
            <v>0</v>
          </cell>
          <cell r="AQ317">
            <v>2</v>
          </cell>
          <cell r="AR317">
            <v>0</v>
          </cell>
          <cell r="AS317">
            <v>2</v>
          </cell>
          <cell r="AT317">
            <v>1</v>
          </cell>
          <cell r="AU317">
            <v>0</v>
          </cell>
          <cell r="AV317">
            <v>0</v>
          </cell>
          <cell r="AW317">
            <v>0</v>
          </cell>
          <cell r="AX317">
            <v>0</v>
          </cell>
          <cell r="AY317">
            <v>0</v>
          </cell>
          <cell r="AZ317">
            <v>0</v>
          </cell>
        </row>
        <row r="318">
          <cell r="A318" t="str">
            <v>BCE Inc.</v>
          </cell>
          <cell r="B318">
            <v>19056000</v>
          </cell>
          <cell r="C318" t="str">
            <v>B</v>
          </cell>
          <cell r="D318">
            <v>0</v>
          </cell>
          <cell r="F318">
            <v>55000</v>
          </cell>
          <cell r="G318">
            <v>36</v>
          </cell>
          <cell r="K318">
            <v>416</v>
          </cell>
          <cell r="L318">
            <v>1</v>
          </cell>
          <cell r="N318">
            <v>1</v>
          </cell>
          <cell r="O318">
            <v>3600</v>
          </cell>
          <cell r="P318">
            <v>0</v>
          </cell>
          <cell r="R318">
            <v>1</v>
          </cell>
          <cell r="S318">
            <v>0</v>
          </cell>
          <cell r="V318">
            <v>0</v>
          </cell>
          <cell r="Y318">
            <v>1</v>
          </cell>
          <cell r="Z318">
            <v>3000</v>
          </cell>
          <cell r="AA318">
            <v>1500</v>
          </cell>
          <cell r="AB318">
            <v>1</v>
          </cell>
          <cell r="AC318">
            <v>1</v>
          </cell>
          <cell r="AE318">
            <v>1</v>
          </cell>
          <cell r="AF318">
            <v>850</v>
          </cell>
          <cell r="AG318">
            <v>1</v>
          </cell>
          <cell r="AH318">
            <v>6500</v>
          </cell>
          <cell r="AI318">
            <v>0</v>
          </cell>
          <cell r="AK318">
            <v>0</v>
          </cell>
          <cell r="AP318">
            <v>1</v>
          </cell>
          <cell r="AQ318">
            <v>6</v>
          </cell>
          <cell r="AR318">
            <v>0</v>
          </cell>
          <cell r="AS318">
            <v>2</v>
          </cell>
          <cell r="AT318">
            <v>1</v>
          </cell>
          <cell r="AU318">
            <v>0</v>
          </cell>
          <cell r="AV318">
            <v>0</v>
          </cell>
          <cell r="AW318">
            <v>1</v>
          </cell>
          <cell r="AX318">
            <v>1</v>
          </cell>
          <cell r="AY318">
            <v>1</v>
          </cell>
          <cell r="AZ318">
            <v>0</v>
          </cell>
        </row>
        <row r="319">
          <cell r="A319" t="str">
            <v>BIMCOR Inc.</v>
          </cell>
          <cell r="B319">
            <v>17416.5</v>
          </cell>
          <cell r="C319" t="str">
            <v>B</v>
          </cell>
          <cell r="D319">
            <v>0</v>
          </cell>
          <cell r="F319">
            <v>37000</v>
          </cell>
          <cell r="G319">
            <v>36</v>
          </cell>
          <cell r="K319">
            <v>360</v>
          </cell>
          <cell r="L319">
            <v>1</v>
          </cell>
          <cell r="M319">
            <v>443</v>
          </cell>
          <cell r="N319">
            <v>1</v>
          </cell>
          <cell r="O319">
            <v>4200</v>
          </cell>
          <cell r="P319">
            <v>0</v>
          </cell>
          <cell r="R319">
            <v>1</v>
          </cell>
          <cell r="S319">
            <v>0</v>
          </cell>
          <cell r="V319">
            <v>1</v>
          </cell>
          <cell r="X319">
            <v>2100</v>
          </cell>
          <cell r="Y319">
            <v>1</v>
          </cell>
          <cell r="AA319">
            <v>1000</v>
          </cell>
          <cell r="AB319">
            <v>1</v>
          </cell>
          <cell r="AC319">
            <v>1</v>
          </cell>
          <cell r="AD319">
            <v>600</v>
          </cell>
          <cell r="AE319">
            <v>1</v>
          </cell>
          <cell r="AF319">
            <v>760</v>
          </cell>
          <cell r="AG319">
            <v>0</v>
          </cell>
          <cell r="AI319">
            <v>1</v>
          </cell>
          <cell r="AJ319">
            <v>300</v>
          </cell>
          <cell r="AK319">
            <v>0</v>
          </cell>
          <cell r="AP319">
            <v>1</v>
          </cell>
          <cell r="AQ319">
            <v>1</v>
          </cell>
          <cell r="AR319">
            <v>0</v>
          </cell>
          <cell r="AS319">
            <v>2</v>
          </cell>
          <cell r="AT319">
            <v>1</v>
          </cell>
          <cell r="AU319">
            <v>0</v>
          </cell>
          <cell r="AV319">
            <v>0</v>
          </cell>
          <cell r="AW319">
            <v>1</v>
          </cell>
          <cell r="AX319">
            <v>1</v>
          </cell>
          <cell r="AY319">
            <v>1</v>
          </cell>
          <cell r="AZ319">
            <v>0</v>
          </cell>
        </row>
        <row r="320">
          <cell r="A320" t="str">
            <v>Biovail Corporation</v>
          </cell>
          <cell r="B320">
            <v>1064496</v>
          </cell>
          <cell r="C320" t="str">
            <v>B</v>
          </cell>
          <cell r="D320">
            <v>0</v>
          </cell>
          <cell r="L320">
            <v>0</v>
          </cell>
          <cell r="N320">
            <v>0</v>
          </cell>
          <cell r="P320">
            <v>0</v>
          </cell>
          <cell r="R320">
            <v>0</v>
          </cell>
          <cell r="S320">
            <v>0</v>
          </cell>
          <cell r="V320">
            <v>0</v>
          </cell>
          <cell r="Y320">
            <v>0</v>
          </cell>
          <cell r="AB320">
            <v>0</v>
          </cell>
          <cell r="AC320">
            <v>1</v>
          </cell>
          <cell r="AD320">
            <v>4115</v>
          </cell>
          <cell r="AE320">
            <v>1</v>
          </cell>
          <cell r="AF320">
            <v>945</v>
          </cell>
          <cell r="AG320">
            <v>0</v>
          </cell>
          <cell r="AI320">
            <v>0</v>
          </cell>
          <cell r="AK320">
            <v>0</v>
          </cell>
          <cell r="AP320">
            <v>0</v>
          </cell>
          <cell r="AQ320">
            <v>4</v>
          </cell>
          <cell r="AR320">
            <v>0</v>
          </cell>
          <cell r="AS320">
            <v>2</v>
          </cell>
          <cell r="AT320">
            <v>1</v>
          </cell>
          <cell r="AU320">
            <v>0</v>
          </cell>
          <cell r="AV320">
            <v>0</v>
          </cell>
          <cell r="AW320">
            <v>0</v>
          </cell>
          <cell r="AX320">
            <v>0</v>
          </cell>
          <cell r="AY320">
            <v>0</v>
          </cell>
          <cell r="AZ320">
            <v>0</v>
          </cell>
        </row>
        <row r="321">
          <cell r="A321" t="str">
            <v>Bombardier Inc.</v>
          </cell>
          <cell r="B321">
            <v>23664900</v>
          </cell>
          <cell r="C321" t="str">
            <v>B</v>
          </cell>
          <cell r="D321">
            <v>0</v>
          </cell>
          <cell r="F321">
            <v>45400</v>
          </cell>
          <cell r="G321">
            <v>36</v>
          </cell>
          <cell r="H321">
            <v>100000</v>
          </cell>
          <cell r="K321">
            <v>1500</v>
          </cell>
          <cell r="L321">
            <v>1</v>
          </cell>
          <cell r="N321">
            <v>1</v>
          </cell>
          <cell r="O321">
            <v>4200</v>
          </cell>
          <cell r="P321">
            <v>0</v>
          </cell>
          <cell r="R321">
            <v>1</v>
          </cell>
          <cell r="S321">
            <v>0</v>
          </cell>
          <cell r="V321">
            <v>1</v>
          </cell>
          <cell r="Y321">
            <v>0</v>
          </cell>
          <cell r="AB321">
            <v>1</v>
          </cell>
          <cell r="AC321">
            <v>1</v>
          </cell>
          <cell r="AE321">
            <v>1</v>
          </cell>
          <cell r="AF321">
            <v>750</v>
          </cell>
          <cell r="AG321">
            <v>1</v>
          </cell>
          <cell r="AH321">
            <v>3000</v>
          </cell>
          <cell r="AI321">
            <v>0</v>
          </cell>
          <cell r="AK321">
            <v>0</v>
          </cell>
          <cell r="AP321">
            <v>1</v>
          </cell>
          <cell r="AQ321">
            <v>6</v>
          </cell>
          <cell r="AR321">
            <v>0</v>
          </cell>
          <cell r="AS321">
            <v>2</v>
          </cell>
          <cell r="AT321">
            <v>1</v>
          </cell>
          <cell r="AU321">
            <v>0</v>
          </cell>
          <cell r="AV321">
            <v>0</v>
          </cell>
          <cell r="AW321">
            <v>1</v>
          </cell>
          <cell r="AX321">
            <v>1</v>
          </cell>
          <cell r="AY321">
            <v>1</v>
          </cell>
          <cell r="AZ321">
            <v>0</v>
          </cell>
        </row>
        <row r="322">
          <cell r="A322" t="str">
            <v>Bowater Canada</v>
          </cell>
          <cell r="B322">
            <v>1554047</v>
          </cell>
          <cell r="C322" t="str">
            <v>B</v>
          </cell>
          <cell r="D322">
            <v>0</v>
          </cell>
          <cell r="F322">
            <v>39000</v>
          </cell>
          <cell r="G322">
            <v>36</v>
          </cell>
          <cell r="N322">
            <v>1</v>
          </cell>
          <cell r="O322">
            <v>2400</v>
          </cell>
          <cell r="R322">
            <v>2</v>
          </cell>
          <cell r="S322">
            <v>1</v>
          </cell>
          <cell r="T322">
            <v>10000</v>
          </cell>
          <cell r="U322">
            <v>2500</v>
          </cell>
          <cell r="V322">
            <v>1</v>
          </cell>
          <cell r="W322">
            <v>10000</v>
          </cell>
          <cell r="X322">
            <v>2500</v>
          </cell>
          <cell r="Y322">
            <v>0</v>
          </cell>
          <cell r="AC322">
            <v>0</v>
          </cell>
          <cell r="AG322">
            <v>1</v>
          </cell>
          <cell r="AP322">
            <v>1</v>
          </cell>
          <cell r="AQ322">
            <v>4</v>
          </cell>
          <cell r="AR322">
            <v>0</v>
          </cell>
          <cell r="AS322">
            <v>2</v>
          </cell>
          <cell r="AT322">
            <v>1</v>
          </cell>
          <cell r="AU322">
            <v>0</v>
          </cell>
          <cell r="AV322">
            <v>0</v>
          </cell>
          <cell r="AW322">
            <v>1</v>
          </cell>
          <cell r="AX322">
            <v>0</v>
          </cell>
          <cell r="AY322">
            <v>0</v>
          </cell>
          <cell r="AZ322">
            <v>0</v>
          </cell>
        </row>
        <row r="323">
          <cell r="A323" t="str">
            <v>BP Canada Energy Company</v>
          </cell>
          <cell r="B323">
            <v>32000000</v>
          </cell>
          <cell r="C323" t="str">
            <v>B</v>
          </cell>
          <cell r="D323">
            <v>0</v>
          </cell>
          <cell r="I323">
            <v>1000</v>
          </cell>
          <cell r="J323">
            <v>12000</v>
          </cell>
          <cell r="L323">
            <v>0</v>
          </cell>
          <cell r="N323">
            <v>1</v>
          </cell>
          <cell r="O323">
            <v>325</v>
          </cell>
          <cell r="R323">
            <v>1</v>
          </cell>
          <cell r="S323">
            <v>0</v>
          </cell>
          <cell r="V323">
            <v>1</v>
          </cell>
          <cell r="X323">
            <v>835</v>
          </cell>
          <cell r="Y323">
            <v>0</v>
          </cell>
          <cell r="AB323">
            <v>0</v>
          </cell>
          <cell r="AC323">
            <v>0</v>
          </cell>
          <cell r="AE323">
            <v>1</v>
          </cell>
          <cell r="AF323">
            <v>800</v>
          </cell>
          <cell r="AG323">
            <v>0</v>
          </cell>
          <cell r="AI323">
            <v>0</v>
          </cell>
          <cell r="AP323">
            <v>0</v>
          </cell>
          <cell r="AQ323">
            <v>6</v>
          </cell>
          <cell r="AR323">
            <v>0</v>
          </cell>
          <cell r="AS323">
            <v>2</v>
          </cell>
          <cell r="AT323">
            <v>1</v>
          </cell>
          <cell r="AU323">
            <v>0</v>
          </cell>
          <cell r="AV323">
            <v>1</v>
          </cell>
          <cell r="AW323">
            <v>1</v>
          </cell>
          <cell r="AX323">
            <v>0</v>
          </cell>
          <cell r="AY323">
            <v>0</v>
          </cell>
          <cell r="AZ323">
            <v>0</v>
          </cell>
        </row>
        <row r="324">
          <cell r="A324" t="str">
            <v>Bristol-Myers Squibb Canada Inc.</v>
          </cell>
          <cell r="B324">
            <v>390000</v>
          </cell>
          <cell r="C324" t="str">
            <v>B</v>
          </cell>
          <cell r="AP324">
            <v>0</v>
          </cell>
          <cell r="AQ324">
            <v>2</v>
          </cell>
          <cell r="AR324">
            <v>0</v>
          </cell>
          <cell r="AS324">
            <v>2</v>
          </cell>
          <cell r="AT324">
            <v>0</v>
          </cell>
          <cell r="AU324">
            <v>0</v>
          </cell>
          <cell r="AV324">
            <v>0</v>
          </cell>
          <cell r="AW324">
            <v>0</v>
          </cell>
          <cell r="AX324">
            <v>0</v>
          </cell>
          <cell r="AY324">
            <v>0</v>
          </cell>
          <cell r="AZ324">
            <v>0</v>
          </cell>
        </row>
        <row r="325">
          <cell r="A325" t="str">
            <v>British Columbia Hydro and Power Authority</v>
          </cell>
          <cell r="B325">
            <v>4407000</v>
          </cell>
          <cell r="C325" t="str">
            <v>B</v>
          </cell>
          <cell r="D325">
            <v>0</v>
          </cell>
          <cell r="I325">
            <v>1100</v>
          </cell>
          <cell r="J325">
            <v>13200</v>
          </cell>
          <cell r="L325">
            <v>0</v>
          </cell>
          <cell r="N325">
            <v>1</v>
          </cell>
          <cell r="O325">
            <v>840</v>
          </cell>
          <cell r="P325">
            <v>0</v>
          </cell>
          <cell r="R325">
            <v>0</v>
          </cell>
          <cell r="S325">
            <v>0</v>
          </cell>
          <cell r="V325">
            <v>0</v>
          </cell>
          <cell r="Y325">
            <v>0</v>
          </cell>
          <cell r="AB325">
            <v>2</v>
          </cell>
          <cell r="AC325">
            <v>1</v>
          </cell>
          <cell r="AE325">
            <v>1</v>
          </cell>
          <cell r="AG325">
            <v>0</v>
          </cell>
          <cell r="AI325">
            <v>0</v>
          </cell>
          <cell r="AK325">
            <v>0</v>
          </cell>
          <cell r="AP325">
            <v>0</v>
          </cell>
          <cell r="AQ325">
            <v>5</v>
          </cell>
          <cell r="AR325">
            <v>0</v>
          </cell>
          <cell r="AS325">
            <v>2</v>
          </cell>
          <cell r="AT325">
            <v>1</v>
          </cell>
          <cell r="AU325">
            <v>0</v>
          </cell>
          <cell r="AV325">
            <v>1</v>
          </cell>
          <cell r="AW325">
            <v>0</v>
          </cell>
          <cell r="AX325">
            <v>1</v>
          </cell>
          <cell r="AY325">
            <v>0</v>
          </cell>
          <cell r="AZ325">
            <v>0</v>
          </cell>
        </row>
        <row r="326">
          <cell r="A326" t="str">
            <v>British Columbia Investment Management Corp.</v>
          </cell>
          <cell r="B326">
            <v>72884</v>
          </cell>
          <cell r="C326" t="str">
            <v>B</v>
          </cell>
          <cell r="D326">
            <v>0</v>
          </cell>
          <cell r="L326">
            <v>0</v>
          </cell>
          <cell r="N326">
            <v>1</v>
          </cell>
          <cell r="O326">
            <v>840</v>
          </cell>
          <cell r="P326">
            <v>0</v>
          </cell>
          <cell r="R326">
            <v>0</v>
          </cell>
          <cell r="S326">
            <v>0</v>
          </cell>
          <cell r="V326">
            <v>0</v>
          </cell>
          <cell r="Y326">
            <v>0</v>
          </cell>
          <cell r="AB326">
            <v>1</v>
          </cell>
          <cell r="AC326">
            <v>0</v>
          </cell>
          <cell r="AE326">
            <v>0</v>
          </cell>
          <cell r="AG326">
            <v>0</v>
          </cell>
          <cell r="AI326">
            <v>0</v>
          </cell>
          <cell r="AK326">
            <v>0</v>
          </cell>
          <cell r="AP326">
            <v>0</v>
          </cell>
          <cell r="AQ326">
            <v>1</v>
          </cell>
          <cell r="AR326">
            <v>0</v>
          </cell>
          <cell r="AS326">
            <v>2</v>
          </cell>
          <cell r="AT326">
            <v>1</v>
          </cell>
          <cell r="AU326">
            <v>0</v>
          </cell>
          <cell r="AV326">
            <v>0</v>
          </cell>
          <cell r="AW326">
            <v>0</v>
          </cell>
          <cell r="AX326">
            <v>1</v>
          </cell>
          <cell r="AY326">
            <v>0</v>
          </cell>
          <cell r="AZ326">
            <v>0</v>
          </cell>
        </row>
        <row r="327">
          <cell r="A327" t="str">
            <v>Brookfield LePage Johnson Controls (BCJC)</v>
          </cell>
          <cell r="B327">
            <v>469331</v>
          </cell>
          <cell r="C327" t="str">
            <v>B</v>
          </cell>
          <cell r="D327">
            <v>0</v>
          </cell>
          <cell r="I327">
            <v>1200</v>
          </cell>
          <cell r="J327">
            <v>14400</v>
          </cell>
          <cell r="L327">
            <v>0</v>
          </cell>
          <cell r="N327">
            <v>0</v>
          </cell>
          <cell r="P327">
            <v>0</v>
          </cell>
          <cell r="R327">
            <v>3</v>
          </cell>
          <cell r="S327">
            <v>1</v>
          </cell>
          <cell r="V327">
            <v>1</v>
          </cell>
          <cell r="Y327">
            <v>1</v>
          </cell>
          <cell r="AB327">
            <v>0</v>
          </cell>
          <cell r="AC327">
            <v>0</v>
          </cell>
          <cell r="AE327">
            <v>0</v>
          </cell>
          <cell r="AG327">
            <v>0</v>
          </cell>
          <cell r="AI327">
            <v>0</v>
          </cell>
          <cell r="AK327">
            <v>0</v>
          </cell>
          <cell r="AP327">
            <v>0</v>
          </cell>
          <cell r="AQ327">
            <v>3</v>
          </cell>
          <cell r="AR327">
            <v>0</v>
          </cell>
          <cell r="AS327">
            <v>2</v>
          </cell>
          <cell r="AT327">
            <v>1</v>
          </cell>
          <cell r="AU327">
            <v>0</v>
          </cell>
          <cell r="AV327">
            <v>1</v>
          </cell>
          <cell r="AW327">
            <v>1</v>
          </cell>
          <cell r="AX327">
            <v>0</v>
          </cell>
          <cell r="AY327">
            <v>0</v>
          </cell>
          <cell r="AZ327">
            <v>0</v>
          </cell>
        </row>
        <row r="328">
          <cell r="A328" t="str">
            <v>Business Development Bank of Canada</v>
          </cell>
          <cell r="B328">
            <v>570000</v>
          </cell>
          <cell r="C328" t="str">
            <v>B</v>
          </cell>
          <cell r="AP328">
            <v>0</v>
          </cell>
          <cell r="AQ328">
            <v>3</v>
          </cell>
          <cell r="AR328">
            <v>0</v>
          </cell>
          <cell r="AS328">
            <v>2</v>
          </cell>
          <cell r="AT328">
            <v>0</v>
          </cell>
          <cell r="AU328">
            <v>0</v>
          </cell>
          <cell r="AV328">
            <v>0</v>
          </cell>
          <cell r="AW328">
            <v>0</v>
          </cell>
          <cell r="AX328">
            <v>0</v>
          </cell>
          <cell r="AY328">
            <v>0</v>
          </cell>
          <cell r="AZ328">
            <v>0</v>
          </cell>
        </row>
        <row r="329">
          <cell r="A329" t="str">
            <v>Calgary Health Region</v>
          </cell>
          <cell r="B329">
            <v>1564169</v>
          </cell>
          <cell r="C329" t="str">
            <v>B</v>
          </cell>
          <cell r="D329">
            <v>0</v>
          </cell>
          <cell r="I329">
            <v>630</v>
          </cell>
          <cell r="J329">
            <v>7560</v>
          </cell>
          <cell r="L329">
            <v>0</v>
          </cell>
          <cell r="N329">
            <v>1</v>
          </cell>
          <cell r="O329">
            <v>600</v>
          </cell>
          <cell r="P329">
            <v>0</v>
          </cell>
          <cell r="S329">
            <v>0</v>
          </cell>
          <cell r="V329">
            <v>0</v>
          </cell>
          <cell r="Y329">
            <v>0</v>
          </cell>
          <cell r="AB329">
            <v>2</v>
          </cell>
          <cell r="AC329">
            <v>1</v>
          </cell>
          <cell r="AD329">
            <v>1000</v>
          </cell>
          <cell r="AE329">
            <v>0</v>
          </cell>
          <cell r="AG329">
            <v>0</v>
          </cell>
          <cell r="AI329">
            <v>0</v>
          </cell>
          <cell r="AP329">
            <v>0</v>
          </cell>
          <cell r="AQ329">
            <v>4</v>
          </cell>
          <cell r="AR329">
            <v>0</v>
          </cell>
          <cell r="AS329">
            <v>2</v>
          </cell>
          <cell r="AT329">
            <v>1</v>
          </cell>
          <cell r="AU329">
            <v>0</v>
          </cell>
          <cell r="AV329">
            <v>1</v>
          </cell>
          <cell r="AW329">
            <v>0</v>
          </cell>
          <cell r="AX329">
            <v>1</v>
          </cell>
          <cell r="AY329">
            <v>0</v>
          </cell>
          <cell r="AZ329">
            <v>0</v>
          </cell>
        </row>
        <row r="330">
          <cell r="A330" t="str">
            <v>Campbell's Company of Canada</v>
          </cell>
          <cell r="B330">
            <v>500000</v>
          </cell>
          <cell r="C330" t="str">
            <v>B</v>
          </cell>
          <cell r="D330">
            <v>1</v>
          </cell>
          <cell r="E330">
            <v>6000</v>
          </cell>
          <cell r="F330">
            <v>41500</v>
          </cell>
          <cell r="G330">
            <v>36</v>
          </cell>
          <cell r="L330">
            <v>0</v>
          </cell>
          <cell r="N330">
            <v>0</v>
          </cell>
          <cell r="P330">
            <v>0</v>
          </cell>
          <cell r="R330">
            <v>0</v>
          </cell>
          <cell r="S330">
            <v>0</v>
          </cell>
          <cell r="V330">
            <v>0</v>
          </cell>
          <cell r="Y330">
            <v>0</v>
          </cell>
          <cell r="AB330">
            <v>2</v>
          </cell>
          <cell r="AC330">
            <v>0</v>
          </cell>
          <cell r="AE330">
            <v>0</v>
          </cell>
          <cell r="AG330">
            <v>0</v>
          </cell>
          <cell r="AI330">
            <v>0</v>
          </cell>
          <cell r="AK330">
            <v>0</v>
          </cell>
          <cell r="AM330">
            <v>0</v>
          </cell>
          <cell r="AP330">
            <v>1</v>
          </cell>
          <cell r="AQ330">
            <v>3</v>
          </cell>
          <cell r="AR330">
            <v>0</v>
          </cell>
          <cell r="AS330">
            <v>2</v>
          </cell>
          <cell r="AT330">
            <v>1</v>
          </cell>
          <cell r="AU330">
            <v>0</v>
          </cell>
          <cell r="AV330">
            <v>0</v>
          </cell>
          <cell r="AW330">
            <v>0</v>
          </cell>
          <cell r="AX330">
            <v>1</v>
          </cell>
          <cell r="AY330">
            <v>0</v>
          </cell>
          <cell r="AZ330">
            <v>0</v>
          </cell>
        </row>
        <row r="331">
          <cell r="A331" t="str">
            <v>Canada Bread Company, Limited</v>
          </cell>
          <cell r="B331">
            <v>1262811</v>
          </cell>
          <cell r="C331" t="str">
            <v>B</v>
          </cell>
          <cell r="D331">
            <v>0</v>
          </cell>
          <cell r="F331">
            <v>37750</v>
          </cell>
          <cell r="H331">
            <v>75000</v>
          </cell>
          <cell r="L331">
            <v>1</v>
          </cell>
          <cell r="N331">
            <v>1</v>
          </cell>
          <cell r="P331">
            <v>0</v>
          </cell>
          <cell r="R331">
            <v>0</v>
          </cell>
          <cell r="S331">
            <v>0</v>
          </cell>
          <cell r="V331">
            <v>1</v>
          </cell>
          <cell r="X331">
            <v>2500</v>
          </cell>
          <cell r="Y331">
            <v>0</v>
          </cell>
          <cell r="AB331">
            <v>2</v>
          </cell>
          <cell r="AC331">
            <v>0</v>
          </cell>
          <cell r="AE331">
            <v>1</v>
          </cell>
          <cell r="AG331">
            <v>1</v>
          </cell>
          <cell r="AI331">
            <v>0</v>
          </cell>
          <cell r="AK331">
            <v>0</v>
          </cell>
          <cell r="AP331">
            <v>1</v>
          </cell>
          <cell r="AQ331">
            <v>4</v>
          </cell>
          <cell r="AR331">
            <v>0</v>
          </cell>
          <cell r="AS331">
            <v>2</v>
          </cell>
          <cell r="AT331">
            <v>1</v>
          </cell>
          <cell r="AU331">
            <v>0</v>
          </cell>
          <cell r="AV331">
            <v>0</v>
          </cell>
          <cell r="AW331">
            <v>0</v>
          </cell>
          <cell r="AX331">
            <v>1</v>
          </cell>
          <cell r="AY331">
            <v>0</v>
          </cell>
          <cell r="AZ331">
            <v>0</v>
          </cell>
        </row>
        <row r="332">
          <cell r="A332" t="str">
            <v>Canada Mortgage and Housing Corporation</v>
          </cell>
          <cell r="B332">
            <v>2215000</v>
          </cell>
          <cell r="C332" t="str">
            <v>B</v>
          </cell>
          <cell r="D332">
            <v>1</v>
          </cell>
          <cell r="E332">
            <v>2500</v>
          </cell>
          <cell r="L332">
            <v>0</v>
          </cell>
          <cell r="N332">
            <v>0</v>
          </cell>
          <cell r="P332">
            <v>0</v>
          </cell>
          <cell r="R332">
            <v>1</v>
          </cell>
          <cell r="S332">
            <v>0</v>
          </cell>
          <cell r="V332">
            <v>0</v>
          </cell>
          <cell r="Y332">
            <v>1</v>
          </cell>
          <cell r="AA332">
            <v>500</v>
          </cell>
          <cell r="AB332">
            <v>0</v>
          </cell>
          <cell r="AC332">
            <v>0</v>
          </cell>
          <cell r="AE332">
            <v>0</v>
          </cell>
          <cell r="AG332">
            <v>0</v>
          </cell>
          <cell r="AI332">
            <v>0</v>
          </cell>
          <cell r="AK332">
            <v>0</v>
          </cell>
          <cell r="AP332">
            <v>0</v>
          </cell>
          <cell r="AQ332">
            <v>5</v>
          </cell>
          <cell r="AR332">
            <v>0</v>
          </cell>
          <cell r="AS332">
            <v>2</v>
          </cell>
          <cell r="AT332">
            <v>1</v>
          </cell>
          <cell r="AU332">
            <v>0</v>
          </cell>
          <cell r="AV332">
            <v>0</v>
          </cell>
          <cell r="AW332">
            <v>1</v>
          </cell>
          <cell r="AX332">
            <v>0</v>
          </cell>
          <cell r="AY332">
            <v>0</v>
          </cell>
          <cell r="AZ332">
            <v>0</v>
          </cell>
        </row>
        <row r="333">
          <cell r="A333" t="str">
            <v>Canada Post Corporation</v>
          </cell>
          <cell r="B333">
            <v>6344000</v>
          </cell>
          <cell r="C333" t="str">
            <v>B</v>
          </cell>
          <cell r="D333">
            <v>0</v>
          </cell>
          <cell r="L333">
            <v>0</v>
          </cell>
          <cell r="N333">
            <v>0</v>
          </cell>
          <cell r="P333">
            <v>0</v>
          </cell>
          <cell r="R333">
            <v>0</v>
          </cell>
          <cell r="S333">
            <v>0</v>
          </cell>
          <cell r="V333">
            <v>0</v>
          </cell>
          <cell r="Y333">
            <v>0</v>
          </cell>
          <cell r="AB333">
            <v>0</v>
          </cell>
          <cell r="AC333">
            <v>0</v>
          </cell>
          <cell r="AE333">
            <v>0</v>
          </cell>
          <cell r="AG333">
            <v>0</v>
          </cell>
          <cell r="AI333">
            <v>0</v>
          </cell>
          <cell r="AK333">
            <v>0</v>
          </cell>
          <cell r="AP333">
            <v>0</v>
          </cell>
          <cell r="AQ333">
            <v>6</v>
          </cell>
          <cell r="AR333">
            <v>0</v>
          </cell>
          <cell r="AS333">
            <v>2</v>
          </cell>
          <cell r="AT333">
            <v>1</v>
          </cell>
          <cell r="AU333">
            <v>0</v>
          </cell>
          <cell r="AV333">
            <v>0</v>
          </cell>
          <cell r="AW333">
            <v>0</v>
          </cell>
          <cell r="AX333">
            <v>0</v>
          </cell>
          <cell r="AY333">
            <v>0</v>
          </cell>
          <cell r="AZ333">
            <v>0</v>
          </cell>
        </row>
        <row r="334">
          <cell r="A334" t="str">
            <v>Canada Safeway Limited</v>
          </cell>
          <cell r="B334">
            <v>5666200</v>
          </cell>
          <cell r="C334" t="str">
            <v>B</v>
          </cell>
          <cell r="D334">
            <v>0</v>
          </cell>
          <cell r="L334">
            <v>0</v>
          </cell>
          <cell r="N334">
            <v>0</v>
          </cell>
          <cell r="P334">
            <v>0</v>
          </cell>
          <cell r="S334">
            <v>0</v>
          </cell>
          <cell r="V334">
            <v>0</v>
          </cell>
          <cell r="Y334">
            <v>0</v>
          </cell>
          <cell r="AB334">
            <v>0</v>
          </cell>
          <cell r="AC334">
            <v>0</v>
          </cell>
          <cell r="AE334">
            <v>0</v>
          </cell>
          <cell r="AG334">
            <v>0</v>
          </cell>
          <cell r="AI334">
            <v>0</v>
          </cell>
          <cell r="AK334">
            <v>0</v>
          </cell>
          <cell r="AP334">
            <v>0</v>
          </cell>
          <cell r="AQ334">
            <v>6</v>
          </cell>
          <cell r="AR334">
            <v>0</v>
          </cell>
          <cell r="AS334">
            <v>2</v>
          </cell>
          <cell r="AT334">
            <v>1</v>
          </cell>
          <cell r="AU334">
            <v>0</v>
          </cell>
          <cell r="AV334">
            <v>0</v>
          </cell>
          <cell r="AW334">
            <v>0</v>
          </cell>
          <cell r="AX334">
            <v>0</v>
          </cell>
          <cell r="AY334">
            <v>0</v>
          </cell>
          <cell r="AZ334">
            <v>0</v>
          </cell>
        </row>
        <row r="335">
          <cell r="A335" t="str">
            <v>Canadian Blood Services</v>
          </cell>
          <cell r="B335">
            <v>828100</v>
          </cell>
          <cell r="C335" t="str">
            <v>B</v>
          </cell>
          <cell r="D335">
            <v>1</v>
          </cell>
          <cell r="I335">
            <v>600</v>
          </cell>
          <cell r="J335">
            <v>7200</v>
          </cell>
          <cell r="AB335">
            <v>1</v>
          </cell>
          <cell r="AC335">
            <v>1</v>
          </cell>
          <cell r="AE335">
            <v>1</v>
          </cell>
          <cell r="AP335">
            <v>0</v>
          </cell>
          <cell r="AQ335">
            <v>3</v>
          </cell>
          <cell r="AR335">
            <v>0</v>
          </cell>
          <cell r="AS335">
            <v>2</v>
          </cell>
          <cell r="AT335">
            <v>1</v>
          </cell>
          <cell r="AU335">
            <v>0</v>
          </cell>
          <cell r="AV335">
            <v>1</v>
          </cell>
          <cell r="AW335">
            <v>0</v>
          </cell>
          <cell r="AX335">
            <v>1</v>
          </cell>
          <cell r="AY335">
            <v>0</v>
          </cell>
          <cell r="AZ335">
            <v>0</v>
          </cell>
        </row>
        <row r="336">
          <cell r="A336" t="str">
            <v>Canadian Broadcasting Corporation</v>
          </cell>
          <cell r="B336">
            <v>1551817</v>
          </cell>
          <cell r="C336" t="str">
            <v>B</v>
          </cell>
          <cell r="D336">
            <v>1</v>
          </cell>
          <cell r="E336">
            <v>24000</v>
          </cell>
          <cell r="I336">
            <v>1640</v>
          </cell>
          <cell r="J336">
            <v>19680</v>
          </cell>
          <cell r="L336">
            <v>0</v>
          </cell>
          <cell r="N336">
            <v>0</v>
          </cell>
          <cell r="P336">
            <v>0</v>
          </cell>
          <cell r="R336">
            <v>1</v>
          </cell>
          <cell r="S336">
            <v>0</v>
          </cell>
          <cell r="V336">
            <v>0</v>
          </cell>
          <cell r="Y336">
            <v>0</v>
          </cell>
          <cell r="AB336">
            <v>2</v>
          </cell>
          <cell r="AC336">
            <v>1</v>
          </cell>
          <cell r="AE336">
            <v>1</v>
          </cell>
          <cell r="AF336">
            <v>800</v>
          </cell>
          <cell r="AG336">
            <v>1</v>
          </cell>
          <cell r="AH336">
            <v>1600</v>
          </cell>
          <cell r="AI336">
            <v>0</v>
          </cell>
          <cell r="AK336">
            <v>0</v>
          </cell>
          <cell r="AM336">
            <v>1</v>
          </cell>
          <cell r="AP336">
            <v>0</v>
          </cell>
          <cell r="AQ336">
            <v>4</v>
          </cell>
          <cell r="AR336">
            <v>0</v>
          </cell>
          <cell r="AS336">
            <v>2</v>
          </cell>
          <cell r="AT336">
            <v>1</v>
          </cell>
          <cell r="AU336">
            <v>0</v>
          </cell>
          <cell r="AV336">
            <v>1</v>
          </cell>
          <cell r="AW336">
            <v>1</v>
          </cell>
          <cell r="AX336">
            <v>1</v>
          </cell>
          <cell r="AY336">
            <v>0</v>
          </cell>
          <cell r="AZ336">
            <v>0</v>
          </cell>
        </row>
        <row r="337">
          <cell r="A337" t="str">
            <v>Canadian Imperial Bank of Commerce</v>
          </cell>
          <cell r="B337">
            <v>17122000</v>
          </cell>
          <cell r="C337" t="str">
            <v>B</v>
          </cell>
          <cell r="D337">
            <v>0</v>
          </cell>
          <cell r="F337">
            <v>52000</v>
          </cell>
          <cell r="G337">
            <v>36</v>
          </cell>
          <cell r="L337">
            <v>1</v>
          </cell>
          <cell r="N337">
            <v>1</v>
          </cell>
          <cell r="P337">
            <v>0</v>
          </cell>
          <cell r="R337">
            <v>1</v>
          </cell>
          <cell r="S337">
            <v>0</v>
          </cell>
          <cell r="V337">
            <v>1</v>
          </cell>
          <cell r="W337">
            <v>6000</v>
          </cell>
          <cell r="X337">
            <v>12200</v>
          </cell>
          <cell r="Y337">
            <v>0</v>
          </cell>
          <cell r="AB337">
            <v>2</v>
          </cell>
          <cell r="AC337">
            <v>1</v>
          </cell>
          <cell r="AE337">
            <v>1</v>
          </cell>
          <cell r="AG337">
            <v>1</v>
          </cell>
          <cell r="AI337">
            <v>0</v>
          </cell>
          <cell r="AK337">
            <v>0</v>
          </cell>
          <cell r="AM337">
            <v>0</v>
          </cell>
          <cell r="AP337">
            <v>1</v>
          </cell>
          <cell r="AQ337">
            <v>6</v>
          </cell>
          <cell r="AR337">
            <v>0</v>
          </cell>
          <cell r="AS337">
            <v>2</v>
          </cell>
          <cell r="AT337">
            <v>1</v>
          </cell>
          <cell r="AU337">
            <v>0</v>
          </cell>
          <cell r="AV337">
            <v>0</v>
          </cell>
          <cell r="AW337">
            <v>1</v>
          </cell>
          <cell r="AX337">
            <v>1</v>
          </cell>
          <cell r="AY337">
            <v>0</v>
          </cell>
          <cell r="AZ337">
            <v>0</v>
          </cell>
        </row>
        <row r="338">
          <cell r="A338" t="str">
            <v>Canadian National Railway Company</v>
          </cell>
          <cell r="B338">
            <v>5884000</v>
          </cell>
          <cell r="C338" t="str">
            <v>B</v>
          </cell>
          <cell r="D338">
            <v>0</v>
          </cell>
          <cell r="F338">
            <v>67200</v>
          </cell>
          <cell r="L338">
            <v>0</v>
          </cell>
          <cell r="N338">
            <v>0</v>
          </cell>
          <cell r="P338">
            <v>0</v>
          </cell>
          <cell r="R338">
            <v>1</v>
          </cell>
          <cell r="S338">
            <v>0</v>
          </cell>
          <cell r="V338">
            <v>0</v>
          </cell>
          <cell r="Y338">
            <v>0</v>
          </cell>
          <cell r="AB338">
            <v>1</v>
          </cell>
          <cell r="AC338">
            <v>1</v>
          </cell>
          <cell r="AE338">
            <v>0</v>
          </cell>
          <cell r="AG338">
            <v>0</v>
          </cell>
          <cell r="AI338">
            <v>0</v>
          </cell>
          <cell r="AK338">
            <v>0</v>
          </cell>
          <cell r="AM338">
            <v>1</v>
          </cell>
          <cell r="AN338">
            <v>5000</v>
          </cell>
          <cell r="AP338">
            <v>1</v>
          </cell>
          <cell r="AQ338">
            <v>6</v>
          </cell>
          <cell r="AR338">
            <v>0</v>
          </cell>
          <cell r="AS338">
            <v>2</v>
          </cell>
          <cell r="AT338">
            <v>1</v>
          </cell>
          <cell r="AU338">
            <v>0</v>
          </cell>
          <cell r="AV338">
            <v>0</v>
          </cell>
          <cell r="AW338">
            <v>1</v>
          </cell>
          <cell r="AX338">
            <v>1</v>
          </cell>
          <cell r="AY338">
            <v>0</v>
          </cell>
          <cell r="AZ338">
            <v>0</v>
          </cell>
        </row>
        <row r="339">
          <cell r="A339" t="str">
            <v>Canadian Oil Sands Limited</v>
          </cell>
          <cell r="B339">
            <v>1000000</v>
          </cell>
          <cell r="C339" t="str">
            <v>B</v>
          </cell>
          <cell r="D339">
            <v>0</v>
          </cell>
          <cell r="I339">
            <v>400</v>
          </cell>
          <cell r="J339">
            <v>4800</v>
          </cell>
          <cell r="N339">
            <v>1</v>
          </cell>
          <cell r="O339">
            <v>3900</v>
          </cell>
          <cell r="R339">
            <v>1</v>
          </cell>
          <cell r="S339">
            <v>1</v>
          </cell>
          <cell r="U339">
            <v>1000</v>
          </cell>
          <cell r="V339">
            <v>0</v>
          </cell>
          <cell r="Y339">
            <v>0</v>
          </cell>
          <cell r="AB339">
            <v>0</v>
          </cell>
          <cell r="AE339">
            <v>0</v>
          </cell>
          <cell r="AG339">
            <v>0</v>
          </cell>
          <cell r="AI339">
            <v>0</v>
          </cell>
          <cell r="AP339">
            <v>0</v>
          </cell>
          <cell r="AQ339">
            <v>4</v>
          </cell>
          <cell r="AR339">
            <v>0</v>
          </cell>
          <cell r="AS339">
            <v>2</v>
          </cell>
          <cell r="AT339">
            <v>1</v>
          </cell>
          <cell r="AU339">
            <v>0</v>
          </cell>
          <cell r="AV339">
            <v>1</v>
          </cell>
          <cell r="AW339">
            <v>1</v>
          </cell>
          <cell r="AX339">
            <v>0</v>
          </cell>
          <cell r="AY339">
            <v>0</v>
          </cell>
          <cell r="AZ339">
            <v>0</v>
          </cell>
        </row>
        <row r="340">
          <cell r="A340" t="str">
            <v>Canadian Pacific Railway</v>
          </cell>
          <cell r="B340">
            <v>3660700</v>
          </cell>
          <cell r="C340" t="str">
            <v>B</v>
          </cell>
          <cell r="D340">
            <v>1</v>
          </cell>
          <cell r="E340">
            <v>38000</v>
          </cell>
          <cell r="F340">
            <v>56500</v>
          </cell>
          <cell r="G340">
            <v>36</v>
          </cell>
          <cell r="H340">
            <v>80000</v>
          </cell>
          <cell r="K340">
            <v>225</v>
          </cell>
          <cell r="L340">
            <v>1</v>
          </cell>
          <cell r="M340">
            <v>1800</v>
          </cell>
          <cell r="N340">
            <v>1</v>
          </cell>
          <cell r="O340">
            <v>2400</v>
          </cell>
          <cell r="P340">
            <v>0</v>
          </cell>
          <cell r="R340">
            <v>2</v>
          </cell>
          <cell r="S340">
            <v>1</v>
          </cell>
          <cell r="U340">
            <v>4000</v>
          </cell>
          <cell r="V340">
            <v>0</v>
          </cell>
          <cell r="Y340">
            <v>1</v>
          </cell>
          <cell r="AA340">
            <v>250</v>
          </cell>
          <cell r="AB340">
            <v>2</v>
          </cell>
          <cell r="AC340">
            <v>0</v>
          </cell>
          <cell r="AE340">
            <v>1</v>
          </cell>
          <cell r="AF340">
            <v>750</v>
          </cell>
          <cell r="AG340">
            <v>1</v>
          </cell>
          <cell r="AH340">
            <v>7000</v>
          </cell>
          <cell r="AI340">
            <v>0</v>
          </cell>
          <cell r="AK340">
            <v>0</v>
          </cell>
          <cell r="AP340">
            <v>1</v>
          </cell>
          <cell r="AQ340">
            <v>5</v>
          </cell>
          <cell r="AR340">
            <v>0</v>
          </cell>
          <cell r="AS340">
            <v>2</v>
          </cell>
          <cell r="AT340">
            <v>1</v>
          </cell>
          <cell r="AU340">
            <v>0</v>
          </cell>
          <cell r="AV340">
            <v>0</v>
          </cell>
          <cell r="AW340">
            <v>1</v>
          </cell>
          <cell r="AX340">
            <v>1</v>
          </cell>
          <cell r="AY340">
            <v>1</v>
          </cell>
          <cell r="AZ340">
            <v>0</v>
          </cell>
        </row>
        <row r="341">
          <cell r="A341" t="str">
            <v>Canadian Securities Institute</v>
          </cell>
          <cell r="B341">
            <v>100000</v>
          </cell>
          <cell r="C341" t="str">
            <v>B</v>
          </cell>
          <cell r="AP341">
            <v>0</v>
          </cell>
          <cell r="AQ341">
            <v>2</v>
          </cell>
          <cell r="AR341">
            <v>0</v>
          </cell>
          <cell r="AS341">
            <v>2</v>
          </cell>
          <cell r="AT341">
            <v>0</v>
          </cell>
          <cell r="AU341">
            <v>0</v>
          </cell>
          <cell r="AV341">
            <v>0</v>
          </cell>
          <cell r="AW341">
            <v>0</v>
          </cell>
          <cell r="AX341">
            <v>0</v>
          </cell>
          <cell r="AY341">
            <v>0</v>
          </cell>
          <cell r="AZ341">
            <v>0</v>
          </cell>
        </row>
        <row r="342">
          <cell r="A342" t="str">
            <v>Canadian Tire Corporation Limited</v>
          </cell>
          <cell r="B342">
            <v>6552800</v>
          </cell>
          <cell r="C342" t="str">
            <v>B</v>
          </cell>
          <cell r="D342">
            <v>0</v>
          </cell>
          <cell r="I342">
            <v>1800</v>
          </cell>
          <cell r="J342">
            <v>21600</v>
          </cell>
          <cell r="L342">
            <v>0</v>
          </cell>
          <cell r="N342">
            <v>1</v>
          </cell>
          <cell r="O342">
            <v>2484</v>
          </cell>
          <cell r="P342">
            <v>0</v>
          </cell>
          <cell r="R342">
            <v>2</v>
          </cell>
          <cell r="S342">
            <v>0</v>
          </cell>
          <cell r="V342">
            <v>1</v>
          </cell>
          <cell r="Y342">
            <v>1</v>
          </cell>
          <cell r="AB342">
            <v>0</v>
          </cell>
          <cell r="AC342">
            <v>0</v>
          </cell>
          <cell r="AE342">
            <v>1</v>
          </cell>
          <cell r="AF342">
            <v>958</v>
          </cell>
          <cell r="AG342">
            <v>1</v>
          </cell>
          <cell r="AH342">
            <v>5000</v>
          </cell>
          <cell r="AI342">
            <v>0</v>
          </cell>
          <cell r="AK342">
            <v>0</v>
          </cell>
          <cell r="AP342">
            <v>0</v>
          </cell>
          <cell r="AQ342">
            <v>6</v>
          </cell>
          <cell r="AR342">
            <v>0</v>
          </cell>
          <cell r="AS342">
            <v>2</v>
          </cell>
          <cell r="AT342">
            <v>1</v>
          </cell>
          <cell r="AU342">
            <v>0</v>
          </cell>
          <cell r="AV342">
            <v>1</v>
          </cell>
          <cell r="AW342">
            <v>1</v>
          </cell>
          <cell r="AX342">
            <v>0</v>
          </cell>
          <cell r="AY342">
            <v>0</v>
          </cell>
          <cell r="AZ342">
            <v>0</v>
          </cell>
        </row>
        <row r="343">
          <cell r="A343" t="str">
            <v>Canfor Corporation</v>
          </cell>
          <cell r="B343">
            <v>2095500</v>
          </cell>
          <cell r="C343" t="str">
            <v>B</v>
          </cell>
          <cell r="D343">
            <v>1</v>
          </cell>
          <cell r="E343">
            <v>30000</v>
          </cell>
          <cell r="F343">
            <v>60000</v>
          </cell>
          <cell r="G343">
            <v>48</v>
          </cell>
          <cell r="H343">
            <v>100000</v>
          </cell>
          <cell r="L343">
            <v>0</v>
          </cell>
          <cell r="N343">
            <v>0</v>
          </cell>
          <cell r="P343">
            <v>0</v>
          </cell>
          <cell r="R343">
            <v>0</v>
          </cell>
          <cell r="S343">
            <v>0</v>
          </cell>
          <cell r="V343">
            <v>0</v>
          </cell>
          <cell r="Y343">
            <v>0</v>
          </cell>
          <cell r="AB343">
            <v>1</v>
          </cell>
          <cell r="AC343">
            <v>0</v>
          </cell>
          <cell r="AE343">
            <v>0</v>
          </cell>
          <cell r="AG343">
            <v>0</v>
          </cell>
          <cell r="AI343">
            <v>0</v>
          </cell>
          <cell r="AK343">
            <v>0</v>
          </cell>
          <cell r="AP343">
            <v>1</v>
          </cell>
          <cell r="AQ343">
            <v>5</v>
          </cell>
          <cell r="AR343">
            <v>0</v>
          </cell>
          <cell r="AS343">
            <v>2</v>
          </cell>
          <cell r="AT343">
            <v>1</v>
          </cell>
          <cell r="AU343">
            <v>0</v>
          </cell>
          <cell r="AV343">
            <v>0</v>
          </cell>
          <cell r="AW343">
            <v>0</v>
          </cell>
          <cell r="AX343">
            <v>1</v>
          </cell>
          <cell r="AY343">
            <v>0</v>
          </cell>
          <cell r="AZ343">
            <v>0</v>
          </cell>
        </row>
        <row r="344">
          <cell r="A344" t="str">
            <v>Cara Operations Limited</v>
          </cell>
          <cell r="B344">
            <v>1769590</v>
          </cell>
          <cell r="C344" t="str">
            <v>B</v>
          </cell>
          <cell r="D344">
            <v>0</v>
          </cell>
          <cell r="I344">
            <v>1000</v>
          </cell>
          <cell r="J344">
            <v>12000</v>
          </cell>
          <cell r="L344">
            <v>0</v>
          </cell>
          <cell r="N344">
            <v>0</v>
          </cell>
          <cell r="P344">
            <v>0</v>
          </cell>
          <cell r="R344">
            <v>1</v>
          </cell>
          <cell r="S344">
            <v>0</v>
          </cell>
          <cell r="V344">
            <v>1</v>
          </cell>
          <cell r="X344">
            <v>2500</v>
          </cell>
          <cell r="Y344">
            <v>0</v>
          </cell>
          <cell r="AB344">
            <v>2</v>
          </cell>
          <cell r="AC344">
            <v>0</v>
          </cell>
          <cell r="AE344">
            <v>0</v>
          </cell>
          <cell r="AG344">
            <v>0</v>
          </cell>
          <cell r="AI344">
            <v>0</v>
          </cell>
          <cell r="AK344">
            <v>0</v>
          </cell>
          <cell r="AP344">
            <v>0</v>
          </cell>
          <cell r="AQ344">
            <v>4</v>
          </cell>
          <cell r="AR344">
            <v>0</v>
          </cell>
          <cell r="AS344">
            <v>2</v>
          </cell>
          <cell r="AT344">
            <v>1</v>
          </cell>
          <cell r="AU344">
            <v>0</v>
          </cell>
          <cell r="AV344">
            <v>1</v>
          </cell>
          <cell r="AW344">
            <v>1</v>
          </cell>
          <cell r="AX344">
            <v>1</v>
          </cell>
          <cell r="AY344">
            <v>0</v>
          </cell>
          <cell r="AZ344">
            <v>0</v>
          </cell>
        </row>
        <row r="345">
          <cell r="A345" t="str">
            <v>Cascades Inc.</v>
          </cell>
          <cell r="B345">
            <v>3299000</v>
          </cell>
          <cell r="C345" t="str">
            <v>B</v>
          </cell>
          <cell r="AP345">
            <v>0</v>
          </cell>
          <cell r="AQ345">
            <v>5</v>
          </cell>
          <cell r="AR345">
            <v>0</v>
          </cell>
          <cell r="AS345">
            <v>2</v>
          </cell>
          <cell r="AT345">
            <v>0</v>
          </cell>
          <cell r="AU345">
            <v>0</v>
          </cell>
          <cell r="AV345">
            <v>0</v>
          </cell>
          <cell r="AW345">
            <v>0</v>
          </cell>
          <cell r="AX345">
            <v>0</v>
          </cell>
          <cell r="AY345">
            <v>0</v>
          </cell>
          <cell r="AZ345">
            <v>0</v>
          </cell>
        </row>
        <row r="346">
          <cell r="A346" t="str">
            <v>Cedara Software Corp.</v>
          </cell>
          <cell r="B346">
            <v>30148</v>
          </cell>
          <cell r="C346" t="str">
            <v>B</v>
          </cell>
          <cell r="D346">
            <v>0</v>
          </cell>
          <cell r="I346">
            <v>900</v>
          </cell>
          <cell r="J346">
            <v>10800</v>
          </cell>
          <cell r="L346">
            <v>0</v>
          </cell>
          <cell r="N346">
            <v>0</v>
          </cell>
          <cell r="P346">
            <v>0</v>
          </cell>
          <cell r="R346">
            <v>0</v>
          </cell>
          <cell r="S346">
            <v>0</v>
          </cell>
          <cell r="V346">
            <v>0</v>
          </cell>
          <cell r="Y346">
            <v>0</v>
          </cell>
          <cell r="AB346">
            <v>0</v>
          </cell>
          <cell r="AC346">
            <v>1</v>
          </cell>
          <cell r="AE346">
            <v>1</v>
          </cell>
          <cell r="AG346">
            <v>0</v>
          </cell>
          <cell r="AI346">
            <v>0</v>
          </cell>
          <cell r="AK346">
            <v>0</v>
          </cell>
          <cell r="AP346">
            <v>0</v>
          </cell>
          <cell r="AQ346">
            <v>1</v>
          </cell>
          <cell r="AR346">
            <v>0</v>
          </cell>
          <cell r="AS346">
            <v>2</v>
          </cell>
          <cell r="AT346">
            <v>1</v>
          </cell>
          <cell r="AU346">
            <v>0</v>
          </cell>
          <cell r="AV346">
            <v>1</v>
          </cell>
          <cell r="AW346">
            <v>0</v>
          </cell>
          <cell r="AX346">
            <v>0</v>
          </cell>
          <cell r="AY346">
            <v>0</v>
          </cell>
          <cell r="AZ346">
            <v>0</v>
          </cell>
        </row>
        <row r="347">
          <cell r="A347" t="str">
            <v>Celestica Inc.</v>
          </cell>
          <cell r="B347">
            <v>8704030</v>
          </cell>
          <cell r="C347" t="str">
            <v>B</v>
          </cell>
          <cell r="D347">
            <v>0</v>
          </cell>
          <cell r="L347">
            <v>0</v>
          </cell>
          <cell r="N347">
            <v>0</v>
          </cell>
          <cell r="P347">
            <v>0</v>
          </cell>
          <cell r="R347">
            <v>0</v>
          </cell>
          <cell r="S347">
            <v>0</v>
          </cell>
          <cell r="V347">
            <v>0</v>
          </cell>
          <cell r="Y347">
            <v>0</v>
          </cell>
          <cell r="AB347">
            <v>1</v>
          </cell>
          <cell r="AC347">
            <v>0</v>
          </cell>
          <cell r="AE347">
            <v>0</v>
          </cell>
          <cell r="AG347">
            <v>0</v>
          </cell>
          <cell r="AI347">
            <v>0</v>
          </cell>
          <cell r="AK347">
            <v>0</v>
          </cell>
          <cell r="AM347">
            <v>0</v>
          </cell>
          <cell r="AP347">
            <v>0</v>
          </cell>
          <cell r="AQ347">
            <v>6</v>
          </cell>
          <cell r="AR347">
            <v>0</v>
          </cell>
          <cell r="AS347">
            <v>2</v>
          </cell>
          <cell r="AT347">
            <v>1</v>
          </cell>
          <cell r="AU347">
            <v>0</v>
          </cell>
          <cell r="AV347">
            <v>0</v>
          </cell>
          <cell r="AW347">
            <v>0</v>
          </cell>
          <cell r="AX347">
            <v>1</v>
          </cell>
          <cell r="AY347">
            <v>0</v>
          </cell>
          <cell r="AZ347">
            <v>0</v>
          </cell>
        </row>
        <row r="348">
          <cell r="A348" t="str">
            <v>CGI Group Inc.</v>
          </cell>
          <cell r="B348">
            <v>2719695</v>
          </cell>
          <cell r="C348" t="str">
            <v>B</v>
          </cell>
          <cell r="D348">
            <v>1</v>
          </cell>
          <cell r="F348">
            <v>100000</v>
          </cell>
          <cell r="G348">
            <v>36</v>
          </cell>
          <cell r="K348">
            <v>541</v>
          </cell>
          <cell r="L348">
            <v>1</v>
          </cell>
          <cell r="M348">
            <v>1400</v>
          </cell>
          <cell r="N348">
            <v>0</v>
          </cell>
          <cell r="O348">
            <v>2400</v>
          </cell>
          <cell r="P348">
            <v>0</v>
          </cell>
          <cell r="R348">
            <v>0</v>
          </cell>
          <cell r="S348">
            <v>0</v>
          </cell>
          <cell r="V348">
            <v>0</v>
          </cell>
          <cell r="Y348">
            <v>0</v>
          </cell>
          <cell r="AB348">
            <v>0</v>
          </cell>
          <cell r="AC348">
            <v>1</v>
          </cell>
          <cell r="AE348">
            <v>1</v>
          </cell>
          <cell r="AF348">
            <v>1000</v>
          </cell>
          <cell r="AG348">
            <v>1</v>
          </cell>
          <cell r="AH348">
            <v>8000</v>
          </cell>
          <cell r="AI348">
            <v>0</v>
          </cell>
          <cell r="AK348">
            <v>0</v>
          </cell>
          <cell r="AP348">
            <v>1</v>
          </cell>
          <cell r="AQ348">
            <v>5</v>
          </cell>
          <cell r="AR348">
            <v>0</v>
          </cell>
          <cell r="AS348">
            <v>2</v>
          </cell>
          <cell r="AT348">
            <v>1</v>
          </cell>
          <cell r="AU348">
            <v>0</v>
          </cell>
          <cell r="AV348">
            <v>0</v>
          </cell>
          <cell r="AW348">
            <v>0</v>
          </cell>
          <cell r="AX348">
            <v>0</v>
          </cell>
          <cell r="AY348">
            <v>1</v>
          </cell>
          <cell r="AZ348">
            <v>0</v>
          </cell>
        </row>
        <row r="349">
          <cell r="A349" t="str">
            <v>Chemtrade Logistics</v>
          </cell>
          <cell r="B349">
            <v>290610</v>
          </cell>
          <cell r="C349" t="str">
            <v>B</v>
          </cell>
          <cell r="I349">
            <v>1392</v>
          </cell>
          <cell r="J349">
            <v>16704</v>
          </cell>
          <cell r="AP349">
            <v>0</v>
          </cell>
          <cell r="AQ349">
            <v>2</v>
          </cell>
          <cell r="AR349">
            <v>0</v>
          </cell>
          <cell r="AS349">
            <v>2</v>
          </cell>
          <cell r="AT349">
            <v>1</v>
          </cell>
          <cell r="AU349">
            <v>0</v>
          </cell>
          <cell r="AV349">
            <v>1</v>
          </cell>
          <cell r="AW349">
            <v>0</v>
          </cell>
          <cell r="AX349">
            <v>0</v>
          </cell>
          <cell r="AY349">
            <v>0</v>
          </cell>
          <cell r="AZ349">
            <v>0</v>
          </cell>
        </row>
        <row r="350">
          <cell r="A350" t="str">
            <v>Chubb Insurance Company of Canada</v>
          </cell>
          <cell r="B350">
            <v>565124</v>
          </cell>
          <cell r="C350" t="str">
            <v>B</v>
          </cell>
          <cell r="D350">
            <v>0</v>
          </cell>
          <cell r="F350">
            <v>36000</v>
          </cell>
          <cell r="G350">
            <v>36</v>
          </cell>
          <cell r="L350">
            <v>1</v>
          </cell>
          <cell r="M350">
            <v>2000</v>
          </cell>
          <cell r="N350">
            <v>1</v>
          </cell>
          <cell r="O350">
            <v>3000</v>
          </cell>
          <cell r="P350">
            <v>0</v>
          </cell>
          <cell r="R350">
            <v>1</v>
          </cell>
          <cell r="S350">
            <v>0</v>
          </cell>
          <cell r="V350">
            <v>0</v>
          </cell>
          <cell r="Y350">
            <v>1</v>
          </cell>
          <cell r="AA350">
            <v>150</v>
          </cell>
          <cell r="AB350">
            <v>2</v>
          </cell>
          <cell r="AC350">
            <v>1</v>
          </cell>
          <cell r="AE350">
            <v>1</v>
          </cell>
          <cell r="AF350">
            <v>2500</v>
          </cell>
          <cell r="AG350">
            <v>0</v>
          </cell>
          <cell r="AI350">
            <v>0</v>
          </cell>
          <cell r="AK350">
            <v>0</v>
          </cell>
          <cell r="AP350">
            <v>1</v>
          </cell>
          <cell r="AQ350">
            <v>3</v>
          </cell>
          <cell r="AR350">
            <v>0</v>
          </cell>
          <cell r="AS350">
            <v>2</v>
          </cell>
          <cell r="AT350">
            <v>1</v>
          </cell>
          <cell r="AU350">
            <v>0</v>
          </cell>
          <cell r="AV350">
            <v>0</v>
          </cell>
          <cell r="AW350">
            <v>1</v>
          </cell>
          <cell r="AX350">
            <v>1</v>
          </cell>
          <cell r="AY350">
            <v>0</v>
          </cell>
          <cell r="AZ350">
            <v>0</v>
          </cell>
        </row>
        <row r="351">
          <cell r="A351" t="str">
            <v>Cirque du Soleil</v>
          </cell>
          <cell r="B351">
            <v>520612</v>
          </cell>
          <cell r="C351" t="str">
            <v>B</v>
          </cell>
          <cell r="D351">
            <v>0</v>
          </cell>
          <cell r="L351">
            <v>0</v>
          </cell>
          <cell r="N351">
            <v>1</v>
          </cell>
          <cell r="P351">
            <v>0</v>
          </cell>
          <cell r="R351">
            <v>0</v>
          </cell>
          <cell r="S351">
            <v>0</v>
          </cell>
          <cell r="V351">
            <v>0</v>
          </cell>
          <cell r="Y351">
            <v>0</v>
          </cell>
          <cell r="AB351">
            <v>0</v>
          </cell>
          <cell r="AC351">
            <v>0</v>
          </cell>
          <cell r="AE351">
            <v>1</v>
          </cell>
          <cell r="AG351">
            <v>1</v>
          </cell>
          <cell r="AH351">
            <v>2500</v>
          </cell>
          <cell r="AI351">
            <v>0</v>
          </cell>
          <cell r="AK351">
            <v>0</v>
          </cell>
          <cell r="AM351">
            <v>0</v>
          </cell>
          <cell r="AP351">
            <v>0</v>
          </cell>
          <cell r="AQ351">
            <v>3</v>
          </cell>
          <cell r="AR351">
            <v>0</v>
          </cell>
          <cell r="AS351">
            <v>2</v>
          </cell>
          <cell r="AT351">
            <v>1</v>
          </cell>
          <cell r="AU351">
            <v>0</v>
          </cell>
          <cell r="AV351">
            <v>0</v>
          </cell>
          <cell r="AW351">
            <v>0</v>
          </cell>
          <cell r="AX351">
            <v>0</v>
          </cell>
          <cell r="AY351">
            <v>0</v>
          </cell>
          <cell r="AZ351">
            <v>0</v>
          </cell>
        </row>
        <row r="352">
          <cell r="A352" t="str">
            <v>Citadel General Assurance Company, The</v>
          </cell>
          <cell r="B352">
            <v>333500</v>
          </cell>
          <cell r="C352" t="str">
            <v>B</v>
          </cell>
          <cell r="D352">
            <v>0</v>
          </cell>
          <cell r="F352">
            <v>50629</v>
          </cell>
          <cell r="G352">
            <v>36</v>
          </cell>
          <cell r="H352">
            <v>110000</v>
          </cell>
          <cell r="K352">
            <v>127</v>
          </cell>
          <cell r="L352">
            <v>1</v>
          </cell>
          <cell r="M352">
            <v>1654</v>
          </cell>
          <cell r="N352">
            <v>1</v>
          </cell>
          <cell r="O352">
            <v>1320</v>
          </cell>
          <cell r="P352">
            <v>0</v>
          </cell>
          <cell r="R352">
            <v>0</v>
          </cell>
          <cell r="S352">
            <v>0</v>
          </cell>
          <cell r="V352">
            <v>1</v>
          </cell>
          <cell r="Y352">
            <v>0</v>
          </cell>
          <cell r="AA352">
            <v>750</v>
          </cell>
          <cell r="AB352">
            <v>2</v>
          </cell>
          <cell r="AC352">
            <v>1</v>
          </cell>
          <cell r="AD352">
            <v>1026</v>
          </cell>
          <cell r="AE352">
            <v>1</v>
          </cell>
          <cell r="AF352">
            <v>15000</v>
          </cell>
          <cell r="AG352">
            <v>0</v>
          </cell>
          <cell r="AI352">
            <v>0</v>
          </cell>
          <cell r="AK352">
            <v>0</v>
          </cell>
          <cell r="AM352">
            <v>1</v>
          </cell>
          <cell r="AN352">
            <v>2700</v>
          </cell>
          <cell r="AP352">
            <v>1</v>
          </cell>
          <cell r="AQ352">
            <v>2</v>
          </cell>
          <cell r="AR352">
            <v>0</v>
          </cell>
          <cell r="AS352">
            <v>2</v>
          </cell>
          <cell r="AT352">
            <v>1</v>
          </cell>
          <cell r="AU352">
            <v>0</v>
          </cell>
          <cell r="AV352">
            <v>0</v>
          </cell>
          <cell r="AW352">
            <v>0</v>
          </cell>
          <cell r="AX352">
            <v>1</v>
          </cell>
          <cell r="AY352">
            <v>1</v>
          </cell>
          <cell r="AZ352">
            <v>0</v>
          </cell>
        </row>
        <row r="353">
          <cell r="A353" t="str">
            <v>CN Investment Division</v>
          </cell>
          <cell r="B353">
            <v>19000</v>
          </cell>
          <cell r="C353" t="str">
            <v>B</v>
          </cell>
          <cell r="D353">
            <v>0</v>
          </cell>
          <cell r="L353">
            <v>0</v>
          </cell>
          <cell r="N353">
            <v>0</v>
          </cell>
          <cell r="P353">
            <v>0</v>
          </cell>
          <cell r="R353">
            <v>0</v>
          </cell>
          <cell r="S353">
            <v>0</v>
          </cell>
          <cell r="V353">
            <v>0</v>
          </cell>
          <cell r="Y353">
            <v>0</v>
          </cell>
          <cell r="AB353">
            <v>0</v>
          </cell>
          <cell r="AC353">
            <v>0</v>
          </cell>
          <cell r="AE353">
            <v>0</v>
          </cell>
          <cell r="AG353">
            <v>0</v>
          </cell>
          <cell r="AI353">
            <v>0</v>
          </cell>
          <cell r="AK353">
            <v>0</v>
          </cell>
          <cell r="AP353">
            <v>0</v>
          </cell>
          <cell r="AQ353">
            <v>1</v>
          </cell>
          <cell r="AR353">
            <v>0</v>
          </cell>
          <cell r="AS353">
            <v>2</v>
          </cell>
          <cell r="AT353">
            <v>1</v>
          </cell>
          <cell r="AU353">
            <v>0</v>
          </cell>
          <cell r="AV353">
            <v>0</v>
          </cell>
          <cell r="AW353">
            <v>0</v>
          </cell>
          <cell r="AX353">
            <v>0</v>
          </cell>
          <cell r="AY353">
            <v>0</v>
          </cell>
          <cell r="AZ353">
            <v>0</v>
          </cell>
        </row>
        <row r="354">
          <cell r="A354" t="str">
            <v>Coca-Cola Bottling Company</v>
          </cell>
          <cell r="B354">
            <v>1739938</v>
          </cell>
          <cell r="C354" t="str">
            <v>B</v>
          </cell>
          <cell r="D354">
            <v>0</v>
          </cell>
          <cell r="E354">
            <v>0</v>
          </cell>
          <cell r="I354">
            <v>1532</v>
          </cell>
          <cell r="J354">
            <v>18384</v>
          </cell>
          <cell r="L354">
            <v>0</v>
          </cell>
          <cell r="N354">
            <v>0</v>
          </cell>
          <cell r="P354">
            <v>0</v>
          </cell>
          <cell r="R354">
            <v>1</v>
          </cell>
          <cell r="S354">
            <v>0</v>
          </cell>
          <cell r="V354">
            <v>0</v>
          </cell>
          <cell r="Y354">
            <v>1</v>
          </cell>
          <cell r="AB354">
            <v>0</v>
          </cell>
          <cell r="AC354">
            <v>0</v>
          </cell>
          <cell r="AE354">
            <v>0</v>
          </cell>
          <cell r="AG354">
            <v>0</v>
          </cell>
          <cell r="AI354">
            <v>0</v>
          </cell>
          <cell r="AK354">
            <v>0</v>
          </cell>
          <cell r="AP354">
            <v>0</v>
          </cell>
          <cell r="AQ354">
            <v>4</v>
          </cell>
          <cell r="AR354">
            <v>0</v>
          </cell>
          <cell r="AS354">
            <v>2</v>
          </cell>
          <cell r="AT354">
            <v>1</v>
          </cell>
          <cell r="AU354">
            <v>0</v>
          </cell>
          <cell r="AV354">
            <v>1</v>
          </cell>
          <cell r="AW354">
            <v>1</v>
          </cell>
          <cell r="AX354">
            <v>0</v>
          </cell>
          <cell r="AY354">
            <v>0</v>
          </cell>
          <cell r="AZ354">
            <v>0</v>
          </cell>
        </row>
        <row r="355">
          <cell r="A355" t="str">
            <v>Cogeco Inc.</v>
          </cell>
          <cell r="B355">
            <v>603774</v>
          </cell>
          <cell r="C355" t="str">
            <v>B</v>
          </cell>
          <cell r="D355">
            <v>1</v>
          </cell>
          <cell r="I355">
            <v>1458</v>
          </cell>
          <cell r="J355">
            <v>17496</v>
          </cell>
          <cell r="L355">
            <v>0</v>
          </cell>
          <cell r="N355">
            <v>1</v>
          </cell>
          <cell r="O355">
            <v>2400</v>
          </cell>
          <cell r="P355">
            <v>0</v>
          </cell>
          <cell r="R355">
            <v>0</v>
          </cell>
          <cell r="S355">
            <v>0</v>
          </cell>
          <cell r="V355">
            <v>0</v>
          </cell>
          <cell r="Y355">
            <v>0</v>
          </cell>
          <cell r="AB355">
            <v>2</v>
          </cell>
          <cell r="AC355">
            <v>1</v>
          </cell>
          <cell r="AE355">
            <v>0</v>
          </cell>
          <cell r="AG355">
            <v>0</v>
          </cell>
          <cell r="AI355">
            <v>0</v>
          </cell>
          <cell r="AK355">
            <v>1</v>
          </cell>
          <cell r="AL355">
            <v>6000</v>
          </cell>
          <cell r="AP355">
            <v>0</v>
          </cell>
          <cell r="AQ355">
            <v>3</v>
          </cell>
          <cell r="AR355">
            <v>0</v>
          </cell>
          <cell r="AS355">
            <v>2</v>
          </cell>
          <cell r="AT355">
            <v>1</v>
          </cell>
          <cell r="AU355">
            <v>0</v>
          </cell>
          <cell r="AV355">
            <v>1</v>
          </cell>
          <cell r="AW355">
            <v>0</v>
          </cell>
          <cell r="AX355">
            <v>1</v>
          </cell>
          <cell r="AY355">
            <v>0</v>
          </cell>
          <cell r="AZ355">
            <v>0</v>
          </cell>
        </row>
        <row r="356">
          <cell r="A356" t="str">
            <v>Cognos Inc.</v>
          </cell>
          <cell r="B356">
            <v>915718</v>
          </cell>
          <cell r="C356" t="str">
            <v>B</v>
          </cell>
          <cell r="D356">
            <v>0</v>
          </cell>
          <cell r="L356">
            <v>0</v>
          </cell>
          <cell r="N356">
            <v>0</v>
          </cell>
          <cell r="P356">
            <v>0</v>
          </cell>
          <cell r="R356">
            <v>1</v>
          </cell>
          <cell r="S356">
            <v>1</v>
          </cell>
          <cell r="T356">
            <v>6650</v>
          </cell>
          <cell r="U356">
            <v>500</v>
          </cell>
          <cell r="V356">
            <v>0</v>
          </cell>
          <cell r="Y356">
            <v>0</v>
          </cell>
          <cell r="AB356">
            <v>0</v>
          </cell>
          <cell r="AC356">
            <v>0</v>
          </cell>
          <cell r="AE356">
            <v>0</v>
          </cell>
          <cell r="AG356">
            <v>0</v>
          </cell>
          <cell r="AI356">
            <v>0</v>
          </cell>
          <cell r="AK356">
            <v>0</v>
          </cell>
          <cell r="AM356">
            <v>0</v>
          </cell>
          <cell r="AP356">
            <v>0</v>
          </cell>
          <cell r="AQ356">
            <v>3</v>
          </cell>
          <cell r="AR356">
            <v>0</v>
          </cell>
          <cell r="AS356">
            <v>2</v>
          </cell>
          <cell r="AT356">
            <v>1</v>
          </cell>
          <cell r="AU356">
            <v>0</v>
          </cell>
          <cell r="AV356">
            <v>0</v>
          </cell>
          <cell r="AW356">
            <v>1</v>
          </cell>
          <cell r="AX356">
            <v>0</v>
          </cell>
          <cell r="AY356">
            <v>0</v>
          </cell>
          <cell r="AZ356">
            <v>0</v>
          </cell>
        </row>
        <row r="357">
          <cell r="A357" t="str">
            <v>Connors Bros., Limited</v>
          </cell>
          <cell r="B357">
            <v>139984</v>
          </cell>
          <cell r="C357" t="str">
            <v>B</v>
          </cell>
          <cell r="D357">
            <v>0</v>
          </cell>
          <cell r="F357">
            <v>50000</v>
          </cell>
          <cell r="G357">
            <v>48</v>
          </cell>
          <cell r="H357">
            <v>150000</v>
          </cell>
          <cell r="L357">
            <v>1</v>
          </cell>
          <cell r="N357">
            <v>0</v>
          </cell>
          <cell r="P357">
            <v>0</v>
          </cell>
          <cell r="R357">
            <v>1</v>
          </cell>
          <cell r="S357">
            <v>1</v>
          </cell>
          <cell r="T357">
            <v>637</v>
          </cell>
          <cell r="U357">
            <v>2210</v>
          </cell>
          <cell r="V357">
            <v>0</v>
          </cell>
          <cell r="Y357">
            <v>0</v>
          </cell>
          <cell r="AB357">
            <v>0</v>
          </cell>
          <cell r="AC357">
            <v>0</v>
          </cell>
          <cell r="AE357">
            <v>0</v>
          </cell>
          <cell r="AG357">
            <v>0</v>
          </cell>
          <cell r="AI357">
            <v>0</v>
          </cell>
          <cell r="AK357">
            <v>0</v>
          </cell>
          <cell r="AP357">
            <v>1</v>
          </cell>
          <cell r="AQ357">
            <v>2</v>
          </cell>
          <cell r="AR357">
            <v>0</v>
          </cell>
          <cell r="AS357">
            <v>2</v>
          </cell>
          <cell r="AT357">
            <v>1</v>
          </cell>
          <cell r="AU357">
            <v>0</v>
          </cell>
          <cell r="AV357">
            <v>0</v>
          </cell>
          <cell r="AW357">
            <v>1</v>
          </cell>
          <cell r="AX357">
            <v>0</v>
          </cell>
          <cell r="AY357">
            <v>0</v>
          </cell>
          <cell r="AZ357">
            <v>0</v>
          </cell>
        </row>
        <row r="358">
          <cell r="A358" t="str">
            <v>Co-operators General Insurance Company</v>
          </cell>
          <cell r="B358">
            <v>1692686</v>
          </cell>
          <cell r="C358" t="str">
            <v>B</v>
          </cell>
          <cell r="D358">
            <v>0</v>
          </cell>
          <cell r="F358">
            <v>48000</v>
          </cell>
          <cell r="G358">
            <v>36</v>
          </cell>
          <cell r="K358">
            <v>300</v>
          </cell>
          <cell r="L358">
            <v>1</v>
          </cell>
          <cell r="N358">
            <v>1</v>
          </cell>
          <cell r="O358">
            <v>800</v>
          </cell>
          <cell r="P358">
            <v>0</v>
          </cell>
          <cell r="R358">
            <v>2</v>
          </cell>
          <cell r="S358">
            <v>1</v>
          </cell>
          <cell r="V358">
            <v>1</v>
          </cell>
          <cell r="Y358">
            <v>0</v>
          </cell>
          <cell r="AB358">
            <v>0</v>
          </cell>
          <cell r="AC358">
            <v>0</v>
          </cell>
          <cell r="AE358">
            <v>0</v>
          </cell>
          <cell r="AG358">
            <v>1</v>
          </cell>
          <cell r="AH358">
            <v>1200</v>
          </cell>
          <cell r="AI358">
            <v>0</v>
          </cell>
          <cell r="AK358">
            <v>0</v>
          </cell>
          <cell r="AP358">
            <v>1</v>
          </cell>
          <cell r="AQ358">
            <v>4</v>
          </cell>
          <cell r="AR358">
            <v>0</v>
          </cell>
          <cell r="AS358">
            <v>2</v>
          </cell>
          <cell r="AT358">
            <v>1</v>
          </cell>
          <cell r="AU358">
            <v>0</v>
          </cell>
          <cell r="AV358">
            <v>0</v>
          </cell>
          <cell r="AW358">
            <v>1</v>
          </cell>
          <cell r="AX358">
            <v>0</v>
          </cell>
          <cell r="AY358">
            <v>1</v>
          </cell>
          <cell r="AZ358">
            <v>0</v>
          </cell>
        </row>
        <row r="359">
          <cell r="A359" t="str">
            <v>Co-operators Investment Counselling Limited</v>
          </cell>
          <cell r="B359">
            <v>10340</v>
          </cell>
          <cell r="C359" t="str">
            <v>B</v>
          </cell>
          <cell r="D359">
            <v>1</v>
          </cell>
          <cell r="E359">
            <v>18500</v>
          </cell>
          <cell r="F359">
            <v>40000</v>
          </cell>
          <cell r="G359">
            <v>36</v>
          </cell>
          <cell r="L359">
            <v>1</v>
          </cell>
          <cell r="N359">
            <v>1</v>
          </cell>
          <cell r="P359">
            <v>0</v>
          </cell>
          <cell r="R359">
            <v>0</v>
          </cell>
          <cell r="S359">
            <v>0</v>
          </cell>
          <cell r="V359">
            <v>0</v>
          </cell>
          <cell r="Y359">
            <v>0</v>
          </cell>
          <cell r="AB359">
            <v>0</v>
          </cell>
          <cell r="AC359">
            <v>0</v>
          </cell>
          <cell r="AE359">
            <v>0</v>
          </cell>
          <cell r="AG359">
            <v>0</v>
          </cell>
          <cell r="AI359">
            <v>0</v>
          </cell>
          <cell r="AK359">
            <v>0</v>
          </cell>
          <cell r="AP359">
            <v>1</v>
          </cell>
          <cell r="AQ359">
            <v>1</v>
          </cell>
          <cell r="AR359">
            <v>0</v>
          </cell>
          <cell r="AS359">
            <v>2</v>
          </cell>
          <cell r="AT359">
            <v>1</v>
          </cell>
          <cell r="AU359">
            <v>0</v>
          </cell>
          <cell r="AV359">
            <v>0</v>
          </cell>
          <cell r="AW359">
            <v>0</v>
          </cell>
          <cell r="AX359">
            <v>0</v>
          </cell>
          <cell r="AY359">
            <v>0</v>
          </cell>
          <cell r="AZ359">
            <v>0</v>
          </cell>
        </row>
        <row r="360">
          <cell r="A360" t="str">
            <v>Credit Union Central of Saskatchewan</v>
          </cell>
          <cell r="B360">
            <v>291431</v>
          </cell>
          <cell r="C360" t="str">
            <v>B</v>
          </cell>
          <cell r="D360">
            <v>0</v>
          </cell>
          <cell r="F360">
            <v>10290</v>
          </cell>
          <cell r="I360">
            <v>910</v>
          </cell>
          <cell r="J360">
            <v>10920</v>
          </cell>
          <cell r="L360">
            <v>0</v>
          </cell>
          <cell r="N360">
            <v>0</v>
          </cell>
          <cell r="P360">
            <v>0</v>
          </cell>
          <cell r="R360">
            <v>0</v>
          </cell>
          <cell r="S360">
            <v>0</v>
          </cell>
          <cell r="V360">
            <v>0</v>
          </cell>
          <cell r="Y360">
            <v>0</v>
          </cell>
          <cell r="AB360">
            <v>2</v>
          </cell>
          <cell r="AC360">
            <v>0</v>
          </cell>
          <cell r="AE360">
            <v>0</v>
          </cell>
          <cell r="AG360">
            <v>0</v>
          </cell>
          <cell r="AI360">
            <v>0</v>
          </cell>
          <cell r="AK360">
            <v>0</v>
          </cell>
          <cell r="AP360">
            <v>0</v>
          </cell>
          <cell r="AQ360">
            <v>2</v>
          </cell>
          <cell r="AR360">
            <v>0</v>
          </cell>
          <cell r="AS360">
            <v>2</v>
          </cell>
          <cell r="AT360">
            <v>1</v>
          </cell>
          <cell r="AU360">
            <v>0</v>
          </cell>
          <cell r="AV360">
            <v>1</v>
          </cell>
          <cell r="AW360">
            <v>0</v>
          </cell>
          <cell r="AX360">
            <v>1</v>
          </cell>
          <cell r="AY360">
            <v>0</v>
          </cell>
          <cell r="AZ360">
            <v>0</v>
          </cell>
        </row>
        <row r="361">
          <cell r="A361" t="str">
            <v>Creo Inc.</v>
          </cell>
          <cell r="B361">
            <v>780756</v>
          </cell>
          <cell r="C361" t="str">
            <v>B</v>
          </cell>
          <cell r="D361">
            <v>1</v>
          </cell>
          <cell r="E361">
            <v>200</v>
          </cell>
          <cell r="L361">
            <v>0</v>
          </cell>
          <cell r="N361">
            <v>0</v>
          </cell>
          <cell r="P361">
            <v>0</v>
          </cell>
          <cell r="R361">
            <v>0</v>
          </cell>
          <cell r="S361">
            <v>0</v>
          </cell>
          <cell r="V361">
            <v>0</v>
          </cell>
          <cell r="Y361">
            <v>0</v>
          </cell>
          <cell r="AB361">
            <v>0</v>
          </cell>
          <cell r="AC361">
            <v>0</v>
          </cell>
          <cell r="AE361">
            <v>0</v>
          </cell>
          <cell r="AG361">
            <v>0</v>
          </cell>
          <cell r="AI361">
            <v>0</v>
          </cell>
          <cell r="AK361">
            <v>0</v>
          </cell>
          <cell r="AP361">
            <v>0</v>
          </cell>
          <cell r="AQ361">
            <v>3</v>
          </cell>
          <cell r="AR361">
            <v>0</v>
          </cell>
          <cell r="AS361">
            <v>2</v>
          </cell>
          <cell r="AT361">
            <v>1</v>
          </cell>
          <cell r="AU361">
            <v>0</v>
          </cell>
          <cell r="AV361">
            <v>0</v>
          </cell>
          <cell r="AW361">
            <v>0</v>
          </cell>
          <cell r="AX361">
            <v>0</v>
          </cell>
          <cell r="AY361">
            <v>0</v>
          </cell>
          <cell r="AZ361">
            <v>0</v>
          </cell>
        </row>
        <row r="362">
          <cell r="A362" t="str">
            <v>Crown Metal Packaging Canada LP</v>
          </cell>
          <cell r="B362">
            <v>749734</v>
          </cell>
          <cell r="C362" t="str">
            <v>B</v>
          </cell>
          <cell r="D362">
            <v>0</v>
          </cell>
          <cell r="F362">
            <v>40000</v>
          </cell>
          <cell r="H362">
            <v>90000</v>
          </cell>
          <cell r="L362">
            <v>1</v>
          </cell>
          <cell r="N362">
            <v>0</v>
          </cell>
          <cell r="P362">
            <v>0</v>
          </cell>
          <cell r="R362">
            <v>0</v>
          </cell>
          <cell r="V362">
            <v>0</v>
          </cell>
          <cell r="Y362">
            <v>0</v>
          </cell>
          <cell r="AB362">
            <v>0</v>
          </cell>
          <cell r="AC362">
            <v>0</v>
          </cell>
          <cell r="AE362">
            <v>0</v>
          </cell>
          <cell r="AG362">
            <v>0</v>
          </cell>
          <cell r="AI362">
            <v>0</v>
          </cell>
          <cell r="AK362">
            <v>0</v>
          </cell>
          <cell r="AP362">
            <v>1</v>
          </cell>
          <cell r="AQ362">
            <v>3</v>
          </cell>
          <cell r="AR362">
            <v>0</v>
          </cell>
          <cell r="AS362">
            <v>2</v>
          </cell>
          <cell r="AT362">
            <v>1</v>
          </cell>
          <cell r="AU362">
            <v>0</v>
          </cell>
          <cell r="AV362">
            <v>0</v>
          </cell>
          <cell r="AW362">
            <v>0</v>
          </cell>
          <cell r="AX362">
            <v>0</v>
          </cell>
          <cell r="AY362">
            <v>0</v>
          </cell>
          <cell r="AZ362">
            <v>0</v>
          </cell>
        </row>
        <row r="363">
          <cell r="A363" t="str">
            <v>Cryptologic Inc.</v>
          </cell>
          <cell r="B363">
            <v>57134</v>
          </cell>
          <cell r="C363" t="str">
            <v>B</v>
          </cell>
          <cell r="AP363">
            <v>0</v>
          </cell>
          <cell r="AQ363">
            <v>1</v>
          </cell>
          <cell r="AR363">
            <v>0</v>
          </cell>
          <cell r="AS363">
            <v>2</v>
          </cell>
          <cell r="AT363">
            <v>0</v>
          </cell>
          <cell r="AU363">
            <v>0</v>
          </cell>
          <cell r="AV363">
            <v>0</v>
          </cell>
          <cell r="AW363">
            <v>0</v>
          </cell>
          <cell r="AX363">
            <v>0</v>
          </cell>
          <cell r="AY363">
            <v>0</v>
          </cell>
          <cell r="AZ363">
            <v>0</v>
          </cell>
        </row>
        <row r="364">
          <cell r="A364" t="str">
            <v>DCCI Inc.</v>
          </cell>
          <cell r="B364">
            <v>21000</v>
          </cell>
          <cell r="C364" t="str">
            <v>B</v>
          </cell>
          <cell r="D364">
            <v>0</v>
          </cell>
          <cell r="L364">
            <v>0</v>
          </cell>
          <cell r="N364">
            <v>0</v>
          </cell>
          <cell r="P364">
            <v>0</v>
          </cell>
          <cell r="R364">
            <v>0</v>
          </cell>
          <cell r="S364">
            <v>0</v>
          </cell>
          <cell r="V364">
            <v>0</v>
          </cell>
          <cell r="Y364">
            <v>0</v>
          </cell>
          <cell r="AB364">
            <v>0</v>
          </cell>
          <cell r="AC364">
            <v>0</v>
          </cell>
          <cell r="AE364">
            <v>0</v>
          </cell>
          <cell r="AG364">
            <v>0</v>
          </cell>
          <cell r="AI364">
            <v>0</v>
          </cell>
          <cell r="AK364">
            <v>0</v>
          </cell>
          <cell r="AM364">
            <v>0</v>
          </cell>
          <cell r="AP364">
            <v>0</v>
          </cell>
          <cell r="AQ364">
            <v>1</v>
          </cell>
          <cell r="AR364">
            <v>0</v>
          </cell>
          <cell r="AS364">
            <v>2</v>
          </cell>
          <cell r="AT364">
            <v>1</v>
          </cell>
          <cell r="AU364">
            <v>0</v>
          </cell>
          <cell r="AV364">
            <v>0</v>
          </cell>
          <cell r="AW364">
            <v>0</v>
          </cell>
          <cell r="AX364">
            <v>0</v>
          </cell>
          <cell r="AY364">
            <v>0</v>
          </cell>
          <cell r="AZ364">
            <v>0</v>
          </cell>
        </row>
        <row r="365">
          <cell r="A365" t="str">
            <v>Dell Computer Corporation - Canada</v>
          </cell>
          <cell r="B365">
            <v>1614964</v>
          </cell>
          <cell r="C365" t="str">
            <v>B</v>
          </cell>
          <cell r="D365">
            <v>0</v>
          </cell>
          <cell r="I365">
            <v>600</v>
          </cell>
          <cell r="J365">
            <v>7200</v>
          </cell>
          <cell r="L365">
            <v>0</v>
          </cell>
          <cell r="N365">
            <v>0</v>
          </cell>
          <cell r="P365">
            <v>0</v>
          </cell>
          <cell r="R365">
            <v>0</v>
          </cell>
          <cell r="S365">
            <v>0</v>
          </cell>
          <cell r="V365">
            <v>0</v>
          </cell>
          <cell r="Y365">
            <v>0</v>
          </cell>
          <cell r="AB365">
            <v>0</v>
          </cell>
          <cell r="AC365">
            <v>0</v>
          </cell>
          <cell r="AE365">
            <v>1</v>
          </cell>
          <cell r="AF365">
            <v>1150</v>
          </cell>
          <cell r="AG365">
            <v>1</v>
          </cell>
          <cell r="AH365">
            <v>7500</v>
          </cell>
          <cell r="AI365">
            <v>0</v>
          </cell>
          <cell r="AK365">
            <v>0</v>
          </cell>
          <cell r="AP365">
            <v>0</v>
          </cell>
          <cell r="AQ365">
            <v>4</v>
          </cell>
          <cell r="AR365">
            <v>0</v>
          </cell>
          <cell r="AS365">
            <v>2</v>
          </cell>
          <cell r="AT365">
            <v>1</v>
          </cell>
          <cell r="AU365">
            <v>0</v>
          </cell>
          <cell r="AV365">
            <v>1</v>
          </cell>
          <cell r="AW365">
            <v>0</v>
          </cell>
          <cell r="AX365">
            <v>0</v>
          </cell>
          <cell r="AY365">
            <v>0</v>
          </cell>
          <cell r="AZ365">
            <v>0</v>
          </cell>
        </row>
        <row r="366">
          <cell r="A366" t="str">
            <v>Desjardins Financial Security</v>
          </cell>
          <cell r="B366">
            <v>2078800</v>
          </cell>
          <cell r="C366" t="str">
            <v>B</v>
          </cell>
          <cell r="D366">
            <v>1</v>
          </cell>
          <cell r="E366">
            <v>19000</v>
          </cell>
          <cell r="F366">
            <v>24696</v>
          </cell>
          <cell r="G366">
            <v>36</v>
          </cell>
          <cell r="L366">
            <v>1</v>
          </cell>
          <cell r="N366">
            <v>0</v>
          </cell>
          <cell r="P366">
            <v>0</v>
          </cell>
          <cell r="R366">
            <v>0</v>
          </cell>
          <cell r="S366">
            <v>0</v>
          </cell>
          <cell r="V366">
            <v>0</v>
          </cell>
          <cell r="Y366">
            <v>0</v>
          </cell>
          <cell r="AB366">
            <v>0</v>
          </cell>
          <cell r="AC366">
            <v>0</v>
          </cell>
          <cell r="AE366">
            <v>1</v>
          </cell>
          <cell r="AG366">
            <v>0</v>
          </cell>
          <cell r="AI366">
            <v>0</v>
          </cell>
          <cell r="AK366">
            <v>0</v>
          </cell>
          <cell r="AP366">
            <v>1</v>
          </cell>
          <cell r="AQ366">
            <v>5</v>
          </cell>
          <cell r="AR366">
            <v>0</v>
          </cell>
          <cell r="AS366">
            <v>2</v>
          </cell>
          <cell r="AT366">
            <v>1</v>
          </cell>
          <cell r="AU366">
            <v>0</v>
          </cell>
          <cell r="AV366">
            <v>0</v>
          </cell>
          <cell r="AW366">
            <v>0</v>
          </cell>
          <cell r="AX366">
            <v>0</v>
          </cell>
          <cell r="AY366">
            <v>0</v>
          </cell>
          <cell r="AZ366">
            <v>0</v>
          </cell>
        </row>
        <row r="367">
          <cell r="A367" t="str">
            <v>Desjardins Group General Insurance</v>
          </cell>
          <cell r="B367">
            <v>1270300</v>
          </cell>
          <cell r="C367" t="str">
            <v>B</v>
          </cell>
          <cell r="D367">
            <v>1</v>
          </cell>
          <cell r="E367">
            <v>20900</v>
          </cell>
          <cell r="F367">
            <v>34400</v>
          </cell>
          <cell r="G367">
            <v>48</v>
          </cell>
          <cell r="H367">
            <v>89000</v>
          </cell>
          <cell r="K367">
            <v>292</v>
          </cell>
          <cell r="L367">
            <v>1</v>
          </cell>
          <cell r="M367">
            <v>650</v>
          </cell>
          <cell r="N367">
            <v>0</v>
          </cell>
          <cell r="P367">
            <v>0</v>
          </cell>
          <cell r="R367">
            <v>0</v>
          </cell>
          <cell r="S367">
            <v>0</v>
          </cell>
          <cell r="V367">
            <v>0</v>
          </cell>
          <cell r="Y367">
            <v>0</v>
          </cell>
          <cell r="AB367">
            <v>1</v>
          </cell>
          <cell r="AC367">
            <v>1</v>
          </cell>
          <cell r="AE367">
            <v>0</v>
          </cell>
          <cell r="AG367">
            <v>0</v>
          </cell>
          <cell r="AI367">
            <v>0</v>
          </cell>
          <cell r="AK367">
            <v>0</v>
          </cell>
          <cell r="AP367">
            <v>1</v>
          </cell>
          <cell r="AQ367">
            <v>4</v>
          </cell>
          <cell r="AR367">
            <v>0</v>
          </cell>
          <cell r="AS367">
            <v>2</v>
          </cell>
          <cell r="AT367">
            <v>1</v>
          </cell>
          <cell r="AU367">
            <v>0</v>
          </cell>
          <cell r="AV367">
            <v>0</v>
          </cell>
          <cell r="AW367">
            <v>0</v>
          </cell>
          <cell r="AX367">
            <v>1</v>
          </cell>
          <cell r="AY367">
            <v>1</v>
          </cell>
          <cell r="AZ367">
            <v>0</v>
          </cell>
        </row>
        <row r="368">
          <cell r="A368" t="str">
            <v>Deutsche Bank AG, Canada Branch</v>
          </cell>
          <cell r="B368">
            <v>113125</v>
          </cell>
          <cell r="C368" t="str">
            <v>B</v>
          </cell>
          <cell r="D368">
            <v>0</v>
          </cell>
          <cell r="L368">
            <v>0</v>
          </cell>
          <cell r="N368">
            <v>0</v>
          </cell>
          <cell r="P368">
            <v>0</v>
          </cell>
          <cell r="R368">
            <v>0</v>
          </cell>
          <cell r="S368">
            <v>0</v>
          </cell>
          <cell r="V368">
            <v>0</v>
          </cell>
          <cell r="Y368">
            <v>0</v>
          </cell>
          <cell r="AB368">
            <v>0</v>
          </cell>
          <cell r="AC368">
            <v>0</v>
          </cell>
          <cell r="AE368">
            <v>0</v>
          </cell>
          <cell r="AG368">
            <v>0</v>
          </cell>
          <cell r="AI368">
            <v>0</v>
          </cell>
          <cell r="AP368">
            <v>0</v>
          </cell>
          <cell r="AQ368">
            <v>2</v>
          </cell>
          <cell r="AR368">
            <v>0</v>
          </cell>
          <cell r="AS368">
            <v>2</v>
          </cell>
          <cell r="AT368">
            <v>1</v>
          </cell>
          <cell r="AU368">
            <v>0</v>
          </cell>
          <cell r="AV368">
            <v>0</v>
          </cell>
          <cell r="AW368">
            <v>0</v>
          </cell>
          <cell r="AX368">
            <v>0</v>
          </cell>
          <cell r="AY368">
            <v>0</v>
          </cell>
          <cell r="AZ368">
            <v>0</v>
          </cell>
        </row>
        <row r="369">
          <cell r="A369" t="str">
            <v>Dofasco Inc.</v>
          </cell>
          <cell r="B369">
            <v>3554900</v>
          </cell>
          <cell r="C369" t="str">
            <v>B</v>
          </cell>
          <cell r="D369">
            <v>0</v>
          </cell>
          <cell r="F369">
            <v>60000</v>
          </cell>
          <cell r="G369">
            <v>36</v>
          </cell>
          <cell r="L369">
            <v>1</v>
          </cell>
          <cell r="N369">
            <v>1</v>
          </cell>
          <cell r="P369">
            <v>1</v>
          </cell>
          <cell r="R369">
            <v>1</v>
          </cell>
          <cell r="S369">
            <v>1</v>
          </cell>
          <cell r="T369">
            <v>20000</v>
          </cell>
          <cell r="U369">
            <v>3500</v>
          </cell>
          <cell r="V369">
            <v>0</v>
          </cell>
          <cell r="Y369">
            <v>0</v>
          </cell>
          <cell r="AB369">
            <v>2</v>
          </cell>
          <cell r="AC369">
            <v>0</v>
          </cell>
          <cell r="AE369">
            <v>1</v>
          </cell>
          <cell r="AG369">
            <v>0</v>
          </cell>
          <cell r="AI369">
            <v>0</v>
          </cell>
          <cell r="AK369">
            <v>0</v>
          </cell>
          <cell r="AM369">
            <v>0</v>
          </cell>
          <cell r="AP369">
            <v>1</v>
          </cell>
          <cell r="AQ369">
            <v>5</v>
          </cell>
          <cell r="AR369">
            <v>0</v>
          </cell>
          <cell r="AS369">
            <v>2</v>
          </cell>
          <cell r="AT369">
            <v>1</v>
          </cell>
          <cell r="AU369">
            <v>0</v>
          </cell>
          <cell r="AV369">
            <v>0</v>
          </cell>
          <cell r="AW369">
            <v>1</v>
          </cell>
          <cell r="AX369">
            <v>1</v>
          </cell>
          <cell r="AY369">
            <v>0</v>
          </cell>
          <cell r="AZ369">
            <v>0</v>
          </cell>
        </row>
        <row r="370">
          <cell r="A370" t="str">
            <v>Domtar Inc.</v>
          </cell>
          <cell r="B370">
            <v>4777000</v>
          </cell>
          <cell r="C370" t="str">
            <v>B</v>
          </cell>
          <cell r="D370">
            <v>1</v>
          </cell>
          <cell r="F370">
            <v>36900</v>
          </cell>
          <cell r="G370">
            <v>36</v>
          </cell>
          <cell r="H370">
            <v>90000</v>
          </cell>
          <cell r="L370">
            <v>1</v>
          </cell>
          <cell r="N370">
            <v>1</v>
          </cell>
          <cell r="O370">
            <v>1200</v>
          </cell>
          <cell r="P370">
            <v>0</v>
          </cell>
          <cell r="R370">
            <v>1</v>
          </cell>
          <cell r="S370">
            <v>1</v>
          </cell>
          <cell r="V370">
            <v>0</v>
          </cell>
          <cell r="Y370">
            <v>0</v>
          </cell>
          <cell r="AB370">
            <v>2</v>
          </cell>
          <cell r="AC370">
            <v>1</v>
          </cell>
          <cell r="AE370">
            <v>1</v>
          </cell>
          <cell r="AF370">
            <v>1000</v>
          </cell>
          <cell r="AG370">
            <v>1</v>
          </cell>
          <cell r="AH370">
            <v>2000</v>
          </cell>
          <cell r="AI370">
            <v>0</v>
          </cell>
          <cell r="AK370">
            <v>0</v>
          </cell>
          <cell r="AM370">
            <v>1</v>
          </cell>
          <cell r="AN370">
            <v>20000</v>
          </cell>
          <cell r="AO370">
            <v>2000</v>
          </cell>
          <cell r="AP370">
            <v>1</v>
          </cell>
          <cell r="AQ370">
            <v>5</v>
          </cell>
          <cell r="AR370">
            <v>0</v>
          </cell>
          <cell r="AS370">
            <v>2</v>
          </cell>
          <cell r="AT370">
            <v>1</v>
          </cell>
          <cell r="AU370">
            <v>0</v>
          </cell>
          <cell r="AV370">
            <v>0</v>
          </cell>
          <cell r="AW370">
            <v>1</v>
          </cell>
          <cell r="AX370">
            <v>1</v>
          </cell>
          <cell r="AY370">
            <v>0</v>
          </cell>
          <cell r="AZ370">
            <v>0</v>
          </cell>
        </row>
        <row r="371">
          <cell r="A371" t="str">
            <v>Dynea</v>
          </cell>
          <cell r="B371">
            <v>35858.499000000003</v>
          </cell>
          <cell r="C371" t="str">
            <v>B</v>
          </cell>
          <cell r="D371">
            <v>0</v>
          </cell>
          <cell r="I371">
            <v>1167</v>
          </cell>
          <cell r="J371">
            <v>14004</v>
          </cell>
          <cell r="L371">
            <v>1</v>
          </cell>
          <cell r="N371">
            <v>0</v>
          </cell>
          <cell r="P371">
            <v>0</v>
          </cell>
          <cell r="R371">
            <v>0</v>
          </cell>
          <cell r="S371">
            <v>0</v>
          </cell>
          <cell r="V371">
            <v>0</v>
          </cell>
          <cell r="Y371">
            <v>0</v>
          </cell>
          <cell r="AB371">
            <v>0</v>
          </cell>
          <cell r="AC371">
            <v>0</v>
          </cell>
          <cell r="AE371">
            <v>0</v>
          </cell>
          <cell r="AG371">
            <v>0</v>
          </cell>
          <cell r="AI371">
            <v>0</v>
          </cell>
          <cell r="AK371">
            <v>0</v>
          </cell>
          <cell r="AP371">
            <v>0</v>
          </cell>
          <cell r="AQ371">
            <v>1</v>
          </cell>
          <cell r="AR371">
            <v>0</v>
          </cell>
          <cell r="AS371">
            <v>2</v>
          </cell>
          <cell r="AT371">
            <v>1</v>
          </cell>
          <cell r="AU371">
            <v>0</v>
          </cell>
          <cell r="AV371">
            <v>1</v>
          </cell>
          <cell r="AW371">
            <v>0</v>
          </cell>
          <cell r="AX371">
            <v>0</v>
          </cell>
          <cell r="AY371">
            <v>0</v>
          </cell>
          <cell r="AZ371">
            <v>0</v>
          </cell>
        </row>
        <row r="372">
          <cell r="A372" t="str">
            <v>Economical Insurance Group, The</v>
          </cell>
          <cell r="B372">
            <v>1522766</v>
          </cell>
          <cell r="C372" t="str">
            <v>B</v>
          </cell>
          <cell r="D372">
            <v>0</v>
          </cell>
          <cell r="F372">
            <v>43000</v>
          </cell>
          <cell r="G372">
            <v>36</v>
          </cell>
          <cell r="L372">
            <v>1</v>
          </cell>
          <cell r="M372">
            <v>800</v>
          </cell>
          <cell r="N372">
            <v>1</v>
          </cell>
          <cell r="O372">
            <v>0</v>
          </cell>
          <cell r="P372">
            <v>0</v>
          </cell>
          <cell r="R372">
            <v>1</v>
          </cell>
          <cell r="S372">
            <v>0</v>
          </cell>
          <cell r="V372">
            <v>0</v>
          </cell>
          <cell r="Y372">
            <v>1</v>
          </cell>
          <cell r="Z372">
            <v>0</v>
          </cell>
          <cell r="AA372">
            <v>150</v>
          </cell>
          <cell r="AB372">
            <v>1</v>
          </cell>
          <cell r="AC372">
            <v>1</v>
          </cell>
          <cell r="AD372">
            <v>2000</v>
          </cell>
          <cell r="AE372">
            <v>1</v>
          </cell>
          <cell r="AF372">
            <v>1100</v>
          </cell>
          <cell r="AG372">
            <v>0</v>
          </cell>
          <cell r="AI372">
            <v>0</v>
          </cell>
          <cell r="AK372">
            <v>0</v>
          </cell>
          <cell r="AP372">
            <v>1</v>
          </cell>
          <cell r="AQ372">
            <v>4</v>
          </cell>
          <cell r="AR372">
            <v>0</v>
          </cell>
          <cell r="AS372">
            <v>2</v>
          </cell>
          <cell r="AT372">
            <v>1</v>
          </cell>
          <cell r="AU372">
            <v>0</v>
          </cell>
          <cell r="AV372">
            <v>0</v>
          </cell>
          <cell r="AW372">
            <v>1</v>
          </cell>
          <cell r="AX372">
            <v>1</v>
          </cell>
          <cell r="AY372">
            <v>0</v>
          </cell>
          <cell r="AZ372">
            <v>0</v>
          </cell>
        </row>
        <row r="373">
          <cell r="A373" t="str">
            <v>EDS of Canada Ltd.</v>
          </cell>
          <cell r="B373">
            <v>947312</v>
          </cell>
          <cell r="C373" t="str">
            <v>B</v>
          </cell>
          <cell r="D373">
            <v>0</v>
          </cell>
          <cell r="L373">
            <v>0</v>
          </cell>
          <cell r="N373">
            <v>0</v>
          </cell>
          <cell r="P373">
            <v>0</v>
          </cell>
          <cell r="R373">
            <v>0</v>
          </cell>
          <cell r="S373">
            <v>0</v>
          </cell>
          <cell r="V373">
            <v>0</v>
          </cell>
          <cell r="Y373">
            <v>0</v>
          </cell>
          <cell r="AB373">
            <v>0</v>
          </cell>
          <cell r="AC373">
            <v>0</v>
          </cell>
          <cell r="AE373">
            <v>1</v>
          </cell>
          <cell r="AG373">
            <v>0</v>
          </cell>
          <cell r="AI373">
            <v>0</v>
          </cell>
          <cell r="AK373">
            <v>0</v>
          </cell>
          <cell r="AP373">
            <v>0</v>
          </cell>
          <cell r="AQ373">
            <v>3</v>
          </cell>
          <cell r="AR373">
            <v>0</v>
          </cell>
          <cell r="AS373">
            <v>2</v>
          </cell>
          <cell r="AT373">
            <v>1</v>
          </cell>
          <cell r="AU373">
            <v>0</v>
          </cell>
          <cell r="AV373">
            <v>0</v>
          </cell>
          <cell r="AW373">
            <v>0</v>
          </cell>
          <cell r="AX373">
            <v>0</v>
          </cell>
          <cell r="AY373">
            <v>0</v>
          </cell>
          <cell r="AZ373">
            <v>0</v>
          </cell>
        </row>
        <row r="374">
          <cell r="A374" t="str">
            <v>EMCO Corporation</v>
          </cell>
          <cell r="B374">
            <v>1348768</v>
          </cell>
          <cell r="C374" t="str">
            <v>B</v>
          </cell>
          <cell r="D374">
            <v>0</v>
          </cell>
          <cell r="F374">
            <v>58000</v>
          </cell>
          <cell r="G374">
            <v>36</v>
          </cell>
          <cell r="H374">
            <v>80000</v>
          </cell>
          <cell r="K374">
            <v>0</v>
          </cell>
          <cell r="L374">
            <v>1</v>
          </cell>
          <cell r="N374">
            <v>0</v>
          </cell>
          <cell r="P374">
            <v>0</v>
          </cell>
          <cell r="R374">
            <v>0</v>
          </cell>
          <cell r="S374">
            <v>0</v>
          </cell>
          <cell r="V374">
            <v>0</v>
          </cell>
          <cell r="Y374">
            <v>0</v>
          </cell>
          <cell r="AB374">
            <v>1</v>
          </cell>
          <cell r="AC374">
            <v>1</v>
          </cell>
          <cell r="AD374">
            <v>9780</v>
          </cell>
          <cell r="AE374">
            <v>1</v>
          </cell>
          <cell r="AF374">
            <v>900</v>
          </cell>
          <cell r="AG374">
            <v>1</v>
          </cell>
          <cell r="AH374">
            <v>750</v>
          </cell>
          <cell r="AI374">
            <v>0</v>
          </cell>
          <cell r="AK374">
            <v>0</v>
          </cell>
          <cell r="AM374">
            <v>1</v>
          </cell>
          <cell r="AN374">
            <v>3000</v>
          </cell>
          <cell r="AP374">
            <v>1</v>
          </cell>
          <cell r="AQ374">
            <v>4</v>
          </cell>
          <cell r="AR374">
            <v>0</v>
          </cell>
          <cell r="AS374">
            <v>2</v>
          </cell>
          <cell r="AT374">
            <v>1</v>
          </cell>
          <cell r="AU374">
            <v>0</v>
          </cell>
          <cell r="AV374">
            <v>0</v>
          </cell>
          <cell r="AW374">
            <v>0</v>
          </cell>
          <cell r="AX374">
            <v>1</v>
          </cell>
          <cell r="AY374">
            <v>0</v>
          </cell>
          <cell r="AZ374">
            <v>0</v>
          </cell>
        </row>
        <row r="375">
          <cell r="A375" t="str">
            <v>Emera Inc.</v>
          </cell>
          <cell r="B375">
            <v>1231300</v>
          </cell>
          <cell r="C375" t="str">
            <v>B</v>
          </cell>
          <cell r="D375">
            <v>0</v>
          </cell>
          <cell r="L375">
            <v>0</v>
          </cell>
          <cell r="N375">
            <v>0</v>
          </cell>
          <cell r="P375">
            <v>0</v>
          </cell>
          <cell r="R375">
            <v>0</v>
          </cell>
          <cell r="S375">
            <v>0</v>
          </cell>
          <cell r="V375">
            <v>0</v>
          </cell>
          <cell r="Y375">
            <v>0</v>
          </cell>
          <cell r="AB375">
            <v>2</v>
          </cell>
          <cell r="AC375">
            <v>0</v>
          </cell>
          <cell r="AE375">
            <v>0</v>
          </cell>
          <cell r="AG375">
            <v>0</v>
          </cell>
          <cell r="AI375">
            <v>0</v>
          </cell>
          <cell r="AK375">
            <v>0</v>
          </cell>
          <cell r="AP375">
            <v>0</v>
          </cell>
          <cell r="AQ375">
            <v>4</v>
          </cell>
          <cell r="AR375">
            <v>0</v>
          </cell>
          <cell r="AS375">
            <v>2</v>
          </cell>
          <cell r="AT375">
            <v>1</v>
          </cell>
          <cell r="AU375">
            <v>0</v>
          </cell>
          <cell r="AV375">
            <v>0</v>
          </cell>
          <cell r="AW375">
            <v>0</v>
          </cell>
          <cell r="AX375">
            <v>1</v>
          </cell>
          <cell r="AY375">
            <v>0</v>
          </cell>
          <cell r="AZ375">
            <v>0</v>
          </cell>
        </row>
        <row r="376">
          <cell r="A376" t="str">
            <v>Enbridge Inc.</v>
          </cell>
          <cell r="B376">
            <v>4855300</v>
          </cell>
          <cell r="C376" t="str">
            <v>B</v>
          </cell>
          <cell r="D376">
            <v>1</v>
          </cell>
          <cell r="E376">
            <v>35000</v>
          </cell>
          <cell r="L376">
            <v>0</v>
          </cell>
          <cell r="N376">
            <v>1</v>
          </cell>
          <cell r="O376">
            <v>2100</v>
          </cell>
          <cell r="P376">
            <v>0</v>
          </cell>
          <cell r="R376">
            <v>0</v>
          </cell>
          <cell r="S376">
            <v>0</v>
          </cell>
          <cell r="V376">
            <v>0</v>
          </cell>
          <cell r="Y376">
            <v>0</v>
          </cell>
          <cell r="AB376">
            <v>1</v>
          </cell>
          <cell r="AC376">
            <v>1</v>
          </cell>
          <cell r="AE376">
            <v>1</v>
          </cell>
          <cell r="AF376">
            <v>400</v>
          </cell>
          <cell r="AG376">
            <v>1</v>
          </cell>
          <cell r="AH376">
            <v>5000</v>
          </cell>
          <cell r="AI376">
            <v>0</v>
          </cell>
          <cell r="AK376">
            <v>0</v>
          </cell>
          <cell r="AP376">
            <v>0</v>
          </cell>
          <cell r="AQ376">
            <v>5</v>
          </cell>
          <cell r="AR376">
            <v>0</v>
          </cell>
          <cell r="AS376">
            <v>2</v>
          </cell>
          <cell r="AT376">
            <v>1</v>
          </cell>
          <cell r="AU376">
            <v>0</v>
          </cell>
          <cell r="AV376">
            <v>0</v>
          </cell>
          <cell r="AW376">
            <v>0</v>
          </cell>
          <cell r="AX376">
            <v>1</v>
          </cell>
          <cell r="AY376">
            <v>0</v>
          </cell>
          <cell r="AZ376">
            <v>0</v>
          </cell>
        </row>
        <row r="377">
          <cell r="A377" t="str">
            <v>EnCana Corporation</v>
          </cell>
          <cell r="B377">
            <v>14317724</v>
          </cell>
          <cell r="C377" t="str">
            <v>B</v>
          </cell>
          <cell r="D377">
            <v>1</v>
          </cell>
          <cell r="E377">
            <v>36720</v>
          </cell>
          <cell r="N377">
            <v>1</v>
          </cell>
          <cell r="O377">
            <v>3360</v>
          </cell>
          <cell r="R377">
            <v>0</v>
          </cell>
          <cell r="S377">
            <v>0</v>
          </cell>
          <cell r="V377">
            <v>0</v>
          </cell>
          <cell r="Y377">
            <v>0</v>
          </cell>
          <cell r="AB377">
            <v>2</v>
          </cell>
          <cell r="AE377">
            <v>0</v>
          </cell>
          <cell r="AG377">
            <v>0</v>
          </cell>
          <cell r="AI377">
            <v>0</v>
          </cell>
          <cell r="AP377">
            <v>0</v>
          </cell>
          <cell r="AQ377">
            <v>6</v>
          </cell>
          <cell r="AR377">
            <v>0</v>
          </cell>
          <cell r="AS377">
            <v>2</v>
          </cell>
          <cell r="AT377">
            <v>1</v>
          </cell>
          <cell r="AU377">
            <v>0</v>
          </cell>
          <cell r="AV377">
            <v>0</v>
          </cell>
          <cell r="AW377">
            <v>0</v>
          </cell>
          <cell r="AX377">
            <v>1</v>
          </cell>
          <cell r="AY377">
            <v>0</v>
          </cell>
          <cell r="AZ377">
            <v>0</v>
          </cell>
        </row>
        <row r="378">
          <cell r="A378" t="str">
            <v>Enerplus Resources Fund</v>
          </cell>
          <cell r="B378">
            <v>935819</v>
          </cell>
          <cell r="C378" t="str">
            <v>B</v>
          </cell>
          <cell r="D378">
            <v>1</v>
          </cell>
          <cell r="E378">
            <v>7405</v>
          </cell>
          <cell r="I378">
            <v>1000</v>
          </cell>
          <cell r="J378">
            <v>12000</v>
          </cell>
          <cell r="N378">
            <v>1</v>
          </cell>
          <cell r="O378">
            <v>4751</v>
          </cell>
          <cell r="R378">
            <v>0</v>
          </cell>
          <cell r="S378">
            <v>0</v>
          </cell>
          <cell r="V378">
            <v>0</v>
          </cell>
          <cell r="Y378">
            <v>0</v>
          </cell>
          <cell r="AB378">
            <v>0</v>
          </cell>
          <cell r="AE378">
            <v>0</v>
          </cell>
          <cell r="AG378">
            <v>0</v>
          </cell>
          <cell r="AI378">
            <v>0</v>
          </cell>
          <cell r="AP378">
            <v>0</v>
          </cell>
          <cell r="AQ378">
            <v>3</v>
          </cell>
          <cell r="AR378">
            <v>0</v>
          </cell>
          <cell r="AS378">
            <v>2</v>
          </cell>
          <cell r="AT378">
            <v>1</v>
          </cell>
          <cell r="AU378">
            <v>0</v>
          </cell>
          <cell r="AV378">
            <v>1</v>
          </cell>
          <cell r="AW378">
            <v>0</v>
          </cell>
          <cell r="AX378">
            <v>0</v>
          </cell>
          <cell r="AY378">
            <v>0</v>
          </cell>
          <cell r="AZ378">
            <v>0</v>
          </cell>
        </row>
        <row r="379">
          <cell r="A379" t="str">
            <v>Enmax Corporation</v>
          </cell>
          <cell r="B379">
            <v>1208800</v>
          </cell>
          <cell r="C379" t="str">
            <v>B</v>
          </cell>
          <cell r="D379">
            <v>0</v>
          </cell>
          <cell r="N379">
            <v>0</v>
          </cell>
          <cell r="R379">
            <v>0</v>
          </cell>
          <cell r="S379">
            <v>0</v>
          </cell>
          <cell r="V379">
            <v>0</v>
          </cell>
          <cell r="Y379">
            <v>0</v>
          </cell>
          <cell r="AB379">
            <v>2</v>
          </cell>
          <cell r="AE379">
            <v>0</v>
          </cell>
          <cell r="AG379">
            <v>0</v>
          </cell>
          <cell r="AI379">
            <v>0</v>
          </cell>
          <cell r="AK379">
            <v>1</v>
          </cell>
          <cell r="AL379">
            <v>10200</v>
          </cell>
          <cell r="AP379">
            <v>0</v>
          </cell>
          <cell r="AQ379">
            <v>4</v>
          </cell>
          <cell r="AR379">
            <v>0</v>
          </cell>
          <cell r="AS379">
            <v>2</v>
          </cell>
          <cell r="AT379">
            <v>1</v>
          </cell>
          <cell r="AU379">
            <v>0</v>
          </cell>
          <cell r="AV379">
            <v>0</v>
          </cell>
          <cell r="AW379">
            <v>0</v>
          </cell>
          <cell r="AX379">
            <v>1</v>
          </cell>
          <cell r="AY379">
            <v>0</v>
          </cell>
          <cell r="AZ379">
            <v>0</v>
          </cell>
        </row>
        <row r="380">
          <cell r="A380" t="str">
            <v>EPCOR</v>
          </cell>
          <cell r="B380">
            <v>2589000</v>
          </cell>
          <cell r="C380" t="str">
            <v>B</v>
          </cell>
          <cell r="D380">
            <v>1</v>
          </cell>
          <cell r="E380">
            <v>12000</v>
          </cell>
          <cell r="N380">
            <v>0</v>
          </cell>
          <cell r="R380">
            <v>0</v>
          </cell>
          <cell r="S380">
            <v>0</v>
          </cell>
          <cell r="V380">
            <v>0</v>
          </cell>
          <cell r="Y380">
            <v>0</v>
          </cell>
          <cell r="AB380">
            <v>2</v>
          </cell>
          <cell r="AE380">
            <v>1</v>
          </cell>
          <cell r="AF380">
            <v>200</v>
          </cell>
          <cell r="AG380">
            <v>0</v>
          </cell>
          <cell r="AI380">
            <v>0</v>
          </cell>
          <cell r="AP380">
            <v>0</v>
          </cell>
          <cell r="AQ380">
            <v>5</v>
          </cell>
          <cell r="AR380">
            <v>0</v>
          </cell>
          <cell r="AS380">
            <v>2</v>
          </cell>
          <cell r="AT380">
            <v>1</v>
          </cell>
          <cell r="AU380">
            <v>0</v>
          </cell>
          <cell r="AV380">
            <v>0</v>
          </cell>
          <cell r="AW380">
            <v>0</v>
          </cell>
          <cell r="AX380">
            <v>1</v>
          </cell>
          <cell r="AY380">
            <v>0</v>
          </cell>
          <cell r="AZ380">
            <v>0</v>
          </cell>
        </row>
        <row r="381">
          <cell r="A381" t="str">
            <v>Ericsson Canada Inc. - Research and Development</v>
          </cell>
          <cell r="B381">
            <v>520000</v>
          </cell>
          <cell r="C381" t="str">
            <v>B</v>
          </cell>
          <cell r="D381">
            <v>0</v>
          </cell>
          <cell r="I381">
            <v>1473</v>
          </cell>
          <cell r="J381">
            <v>17676</v>
          </cell>
          <cell r="L381">
            <v>0</v>
          </cell>
          <cell r="N381">
            <v>1</v>
          </cell>
          <cell r="O381">
            <v>35</v>
          </cell>
          <cell r="P381">
            <v>0</v>
          </cell>
          <cell r="R381">
            <v>0</v>
          </cell>
          <cell r="S381">
            <v>0</v>
          </cell>
          <cell r="V381">
            <v>0</v>
          </cell>
          <cell r="Y381">
            <v>0</v>
          </cell>
          <cell r="AB381">
            <v>1</v>
          </cell>
          <cell r="AC381">
            <v>1</v>
          </cell>
          <cell r="AE381">
            <v>1</v>
          </cell>
          <cell r="AF381">
            <v>1000</v>
          </cell>
          <cell r="AG381">
            <v>0</v>
          </cell>
          <cell r="AI381">
            <v>0</v>
          </cell>
          <cell r="AK381">
            <v>0</v>
          </cell>
          <cell r="AM381">
            <v>0</v>
          </cell>
          <cell r="AP381">
            <v>0</v>
          </cell>
          <cell r="AQ381">
            <v>3</v>
          </cell>
          <cell r="AR381">
            <v>0</v>
          </cell>
          <cell r="AS381">
            <v>2</v>
          </cell>
          <cell r="AT381">
            <v>1</v>
          </cell>
          <cell r="AU381">
            <v>0</v>
          </cell>
          <cell r="AV381">
            <v>1</v>
          </cell>
          <cell r="AW381">
            <v>0</v>
          </cell>
          <cell r="AX381">
            <v>1</v>
          </cell>
          <cell r="AY381">
            <v>0</v>
          </cell>
          <cell r="AZ381">
            <v>0</v>
          </cell>
        </row>
        <row r="382">
          <cell r="A382" t="str">
            <v>Export Development Canada</v>
          </cell>
          <cell r="B382">
            <v>1365000</v>
          </cell>
          <cell r="C382" t="str">
            <v>B</v>
          </cell>
          <cell r="D382">
            <v>0</v>
          </cell>
          <cell r="I382">
            <v>770</v>
          </cell>
          <cell r="J382">
            <v>9240</v>
          </cell>
          <cell r="K382">
            <v>274</v>
          </cell>
          <cell r="L382">
            <v>1</v>
          </cell>
          <cell r="M382">
            <v>1300</v>
          </cell>
          <cell r="N382">
            <v>1</v>
          </cell>
          <cell r="O382">
            <v>1740</v>
          </cell>
          <cell r="P382">
            <v>0</v>
          </cell>
          <cell r="R382">
            <v>1</v>
          </cell>
          <cell r="S382">
            <v>1</v>
          </cell>
          <cell r="T382">
            <v>15000</v>
          </cell>
          <cell r="U382">
            <v>5000</v>
          </cell>
          <cell r="V382">
            <v>0</v>
          </cell>
          <cell r="Y382">
            <v>0</v>
          </cell>
          <cell r="AB382">
            <v>0</v>
          </cell>
          <cell r="AC382">
            <v>0</v>
          </cell>
          <cell r="AE382">
            <v>1</v>
          </cell>
          <cell r="AG382">
            <v>1</v>
          </cell>
          <cell r="AH382">
            <v>2000</v>
          </cell>
          <cell r="AI382">
            <v>0</v>
          </cell>
          <cell r="AK382">
            <v>0</v>
          </cell>
          <cell r="AP382">
            <v>0</v>
          </cell>
          <cell r="AQ382">
            <v>4</v>
          </cell>
          <cell r="AR382">
            <v>0</v>
          </cell>
          <cell r="AS382">
            <v>2</v>
          </cell>
          <cell r="AT382">
            <v>1</v>
          </cell>
          <cell r="AU382">
            <v>0</v>
          </cell>
          <cell r="AV382">
            <v>1</v>
          </cell>
          <cell r="AW382">
            <v>1</v>
          </cell>
          <cell r="AX382">
            <v>0</v>
          </cell>
          <cell r="AY382">
            <v>1</v>
          </cell>
          <cell r="AZ382">
            <v>0</v>
          </cell>
        </row>
        <row r="383">
          <cell r="A383" t="str">
            <v>Federal Express Canada Ltd.</v>
          </cell>
          <cell r="B383">
            <v>800000</v>
          </cell>
          <cell r="C383" t="str">
            <v>B</v>
          </cell>
          <cell r="D383">
            <v>0</v>
          </cell>
          <cell r="I383">
            <v>990</v>
          </cell>
          <cell r="J383">
            <v>11880</v>
          </cell>
          <cell r="L383">
            <v>0</v>
          </cell>
          <cell r="N383">
            <v>0</v>
          </cell>
          <cell r="P383">
            <v>0</v>
          </cell>
          <cell r="R383">
            <v>0</v>
          </cell>
          <cell r="S383">
            <v>0</v>
          </cell>
          <cell r="V383">
            <v>0</v>
          </cell>
          <cell r="Y383">
            <v>0</v>
          </cell>
          <cell r="AB383">
            <v>0</v>
          </cell>
          <cell r="AC383">
            <v>1</v>
          </cell>
          <cell r="AE383">
            <v>0</v>
          </cell>
          <cell r="AG383">
            <v>0</v>
          </cell>
          <cell r="AI383">
            <v>1</v>
          </cell>
          <cell r="AK383">
            <v>0</v>
          </cell>
          <cell r="AP383">
            <v>0</v>
          </cell>
          <cell r="AQ383">
            <v>3</v>
          </cell>
          <cell r="AR383">
            <v>0</v>
          </cell>
          <cell r="AS383">
            <v>2</v>
          </cell>
          <cell r="AT383">
            <v>1</v>
          </cell>
          <cell r="AU383">
            <v>0</v>
          </cell>
          <cell r="AV383">
            <v>1</v>
          </cell>
          <cell r="AW383">
            <v>0</v>
          </cell>
          <cell r="AX383">
            <v>0</v>
          </cell>
          <cell r="AY383">
            <v>0</v>
          </cell>
          <cell r="AZ383">
            <v>0</v>
          </cell>
        </row>
        <row r="384">
          <cell r="A384" t="str">
            <v>Fiera Capital Inc.</v>
          </cell>
          <cell r="B384">
            <v>12500</v>
          </cell>
          <cell r="C384" t="str">
            <v>B</v>
          </cell>
          <cell r="D384">
            <v>0</v>
          </cell>
          <cell r="L384">
            <v>0</v>
          </cell>
          <cell r="N384">
            <v>0</v>
          </cell>
          <cell r="P384">
            <v>0</v>
          </cell>
          <cell r="R384">
            <v>0</v>
          </cell>
          <cell r="S384">
            <v>0</v>
          </cell>
          <cell r="V384">
            <v>0</v>
          </cell>
          <cell r="Y384">
            <v>0</v>
          </cell>
          <cell r="AB384">
            <v>0</v>
          </cell>
          <cell r="AC384">
            <v>0</v>
          </cell>
          <cell r="AE384">
            <v>0</v>
          </cell>
          <cell r="AG384">
            <v>0</v>
          </cell>
          <cell r="AI384">
            <v>0</v>
          </cell>
          <cell r="AK384">
            <v>0</v>
          </cell>
          <cell r="AP384">
            <v>0</v>
          </cell>
          <cell r="AQ384">
            <v>1</v>
          </cell>
          <cell r="AR384">
            <v>0</v>
          </cell>
          <cell r="AS384">
            <v>2</v>
          </cell>
          <cell r="AT384">
            <v>1</v>
          </cell>
          <cell r="AU384">
            <v>0</v>
          </cell>
          <cell r="AV384">
            <v>0</v>
          </cell>
          <cell r="AW384">
            <v>0</v>
          </cell>
          <cell r="AX384">
            <v>0</v>
          </cell>
          <cell r="AY384">
            <v>0</v>
          </cell>
          <cell r="AZ384">
            <v>0</v>
          </cell>
        </row>
        <row r="385">
          <cell r="A385" t="str">
            <v>Finning International Inc.</v>
          </cell>
          <cell r="B385">
            <v>3593295</v>
          </cell>
          <cell r="C385" t="str">
            <v>B</v>
          </cell>
          <cell r="D385">
            <v>0</v>
          </cell>
          <cell r="I385">
            <v>1200</v>
          </cell>
          <cell r="J385">
            <v>14400</v>
          </cell>
          <cell r="L385">
            <v>1</v>
          </cell>
          <cell r="M385">
            <v>2200</v>
          </cell>
          <cell r="N385">
            <v>1</v>
          </cell>
          <cell r="O385">
            <v>2400</v>
          </cell>
          <cell r="P385">
            <v>0</v>
          </cell>
          <cell r="R385">
            <v>1</v>
          </cell>
          <cell r="S385">
            <v>0</v>
          </cell>
          <cell r="V385">
            <v>0</v>
          </cell>
          <cell r="Y385">
            <v>0</v>
          </cell>
          <cell r="AB385">
            <v>2</v>
          </cell>
          <cell r="AC385">
            <v>1</v>
          </cell>
          <cell r="AE385">
            <v>1</v>
          </cell>
          <cell r="AF385">
            <v>745</v>
          </cell>
          <cell r="AG385">
            <v>0</v>
          </cell>
          <cell r="AI385">
            <v>1</v>
          </cell>
          <cell r="AJ385">
            <v>1400</v>
          </cell>
          <cell r="AK385">
            <v>0</v>
          </cell>
          <cell r="AM385">
            <v>1</v>
          </cell>
          <cell r="AP385">
            <v>0</v>
          </cell>
          <cell r="AQ385">
            <v>5</v>
          </cell>
          <cell r="AR385">
            <v>0</v>
          </cell>
          <cell r="AS385">
            <v>2</v>
          </cell>
          <cell r="AT385">
            <v>1</v>
          </cell>
          <cell r="AU385">
            <v>0</v>
          </cell>
          <cell r="AV385">
            <v>1</v>
          </cell>
          <cell r="AW385">
            <v>1</v>
          </cell>
          <cell r="AX385">
            <v>1</v>
          </cell>
          <cell r="AY385">
            <v>0</v>
          </cell>
          <cell r="AZ385">
            <v>0</v>
          </cell>
        </row>
        <row r="386">
          <cell r="A386" t="str">
            <v>FortisAlberta</v>
          </cell>
          <cell r="B386">
            <v>349800</v>
          </cell>
          <cell r="C386" t="str">
            <v>B</v>
          </cell>
          <cell r="D386">
            <v>1</v>
          </cell>
          <cell r="E386">
            <v>9836</v>
          </cell>
          <cell r="N386">
            <v>1</v>
          </cell>
          <cell r="O386">
            <v>4173</v>
          </cell>
          <cell r="R386">
            <v>0</v>
          </cell>
          <cell r="S386">
            <v>0</v>
          </cell>
          <cell r="V386">
            <v>0</v>
          </cell>
          <cell r="Y386">
            <v>0</v>
          </cell>
          <cell r="AB386">
            <v>0</v>
          </cell>
          <cell r="AE386">
            <v>0</v>
          </cell>
          <cell r="AG386">
            <v>0</v>
          </cell>
          <cell r="AI386">
            <v>0</v>
          </cell>
          <cell r="AP386">
            <v>0</v>
          </cell>
          <cell r="AQ386">
            <v>2</v>
          </cell>
          <cell r="AR386">
            <v>0</v>
          </cell>
          <cell r="AS386">
            <v>2</v>
          </cell>
          <cell r="AT386">
            <v>1</v>
          </cell>
          <cell r="AU386">
            <v>0</v>
          </cell>
          <cell r="AV386">
            <v>0</v>
          </cell>
          <cell r="AW386">
            <v>0</v>
          </cell>
          <cell r="AX386">
            <v>0</v>
          </cell>
          <cell r="AY386">
            <v>0</v>
          </cell>
          <cell r="AZ386">
            <v>0</v>
          </cell>
        </row>
        <row r="387">
          <cell r="A387" t="str">
            <v>G.T.C. Transcontinental Group Ltd.</v>
          </cell>
          <cell r="B387">
            <v>1907234</v>
          </cell>
          <cell r="C387" t="str">
            <v>B</v>
          </cell>
          <cell r="D387">
            <v>1</v>
          </cell>
          <cell r="E387">
            <v>5000</v>
          </cell>
          <cell r="I387">
            <v>7800</v>
          </cell>
          <cell r="J387">
            <v>93600</v>
          </cell>
          <cell r="L387">
            <v>0</v>
          </cell>
          <cell r="N387">
            <v>1</v>
          </cell>
          <cell r="O387">
            <v>3000</v>
          </cell>
          <cell r="P387">
            <v>0</v>
          </cell>
          <cell r="R387">
            <v>1</v>
          </cell>
          <cell r="S387">
            <v>0</v>
          </cell>
          <cell r="V387">
            <v>0</v>
          </cell>
          <cell r="Y387">
            <v>0</v>
          </cell>
          <cell r="AB387">
            <v>0</v>
          </cell>
          <cell r="AC387">
            <v>0</v>
          </cell>
          <cell r="AE387">
            <v>0</v>
          </cell>
          <cell r="AG387">
            <v>0</v>
          </cell>
          <cell r="AI387">
            <v>0</v>
          </cell>
          <cell r="AK387">
            <v>0</v>
          </cell>
          <cell r="AM387">
            <v>1</v>
          </cell>
          <cell r="AN387">
            <v>4300</v>
          </cell>
          <cell r="AP387">
            <v>0</v>
          </cell>
          <cell r="AQ387">
            <v>4</v>
          </cell>
          <cell r="AR387">
            <v>0</v>
          </cell>
          <cell r="AS387">
            <v>2</v>
          </cell>
          <cell r="AT387">
            <v>1</v>
          </cell>
          <cell r="AU387">
            <v>0</v>
          </cell>
          <cell r="AV387">
            <v>1</v>
          </cell>
          <cell r="AW387">
            <v>1</v>
          </cell>
          <cell r="AX387">
            <v>0</v>
          </cell>
          <cell r="AY387">
            <v>0</v>
          </cell>
          <cell r="AZ387">
            <v>0</v>
          </cell>
        </row>
        <row r="388">
          <cell r="A388" t="str">
            <v>Ganz</v>
          </cell>
          <cell r="B388">
            <v>1000000</v>
          </cell>
          <cell r="C388" t="str">
            <v>B</v>
          </cell>
          <cell r="D388">
            <v>0</v>
          </cell>
          <cell r="L388">
            <v>0</v>
          </cell>
          <cell r="N388">
            <v>0</v>
          </cell>
          <cell r="P388">
            <v>0</v>
          </cell>
          <cell r="R388">
            <v>0</v>
          </cell>
          <cell r="S388">
            <v>0</v>
          </cell>
          <cell r="V388">
            <v>0</v>
          </cell>
          <cell r="Y388">
            <v>0</v>
          </cell>
          <cell r="AB388">
            <v>0</v>
          </cell>
          <cell r="AC388">
            <v>0</v>
          </cell>
          <cell r="AE388">
            <v>0</v>
          </cell>
          <cell r="AG388">
            <v>0</v>
          </cell>
          <cell r="AI388">
            <v>0</v>
          </cell>
          <cell r="AK388">
            <v>0</v>
          </cell>
          <cell r="AP388">
            <v>0</v>
          </cell>
          <cell r="AQ388">
            <v>4</v>
          </cell>
          <cell r="AR388">
            <v>0</v>
          </cell>
          <cell r="AS388">
            <v>2</v>
          </cell>
          <cell r="AT388">
            <v>1</v>
          </cell>
          <cell r="AU388">
            <v>0</v>
          </cell>
          <cell r="AV388">
            <v>0</v>
          </cell>
          <cell r="AW388">
            <v>0</v>
          </cell>
          <cell r="AX388">
            <v>0</v>
          </cell>
          <cell r="AY388">
            <v>0</v>
          </cell>
          <cell r="AZ388">
            <v>0</v>
          </cell>
        </row>
        <row r="389">
          <cell r="A389" t="str">
            <v>GlaxoSmithKline Inc.</v>
          </cell>
          <cell r="B389">
            <v>1000000</v>
          </cell>
          <cell r="C389" t="str">
            <v>B</v>
          </cell>
          <cell r="D389">
            <v>1</v>
          </cell>
          <cell r="E389">
            <v>7000</v>
          </cell>
          <cell r="F389">
            <v>50000</v>
          </cell>
          <cell r="G389">
            <v>24</v>
          </cell>
          <cell r="H389">
            <v>90000</v>
          </cell>
          <cell r="K389">
            <v>1484</v>
          </cell>
          <cell r="L389">
            <v>1</v>
          </cell>
          <cell r="M389">
            <v>1300</v>
          </cell>
          <cell r="N389">
            <v>0</v>
          </cell>
          <cell r="P389">
            <v>0</v>
          </cell>
          <cell r="R389">
            <v>1</v>
          </cell>
          <cell r="S389">
            <v>0</v>
          </cell>
          <cell r="V389">
            <v>0</v>
          </cell>
          <cell r="Y389">
            <v>0</v>
          </cell>
          <cell r="AB389">
            <v>1</v>
          </cell>
          <cell r="AC389">
            <v>0</v>
          </cell>
          <cell r="AE389">
            <v>1</v>
          </cell>
          <cell r="AF389">
            <v>800</v>
          </cell>
          <cell r="AG389">
            <v>0</v>
          </cell>
          <cell r="AI389">
            <v>0</v>
          </cell>
          <cell r="AK389">
            <v>0</v>
          </cell>
          <cell r="AM389">
            <v>0</v>
          </cell>
          <cell r="AP389">
            <v>1</v>
          </cell>
          <cell r="AQ389">
            <v>4</v>
          </cell>
          <cell r="AR389">
            <v>0</v>
          </cell>
          <cell r="AS389">
            <v>2</v>
          </cell>
          <cell r="AT389">
            <v>1</v>
          </cell>
          <cell r="AU389">
            <v>0</v>
          </cell>
          <cell r="AV389">
            <v>0</v>
          </cell>
          <cell r="AW389">
            <v>1</v>
          </cell>
          <cell r="AX389">
            <v>1</v>
          </cell>
          <cell r="AY389">
            <v>1</v>
          </cell>
          <cell r="AZ389">
            <v>0</v>
          </cell>
        </row>
        <row r="390">
          <cell r="A390" t="str">
            <v>Gore Mutual Insurance Company</v>
          </cell>
          <cell r="B390">
            <v>158730</v>
          </cell>
          <cell r="C390" t="str">
            <v>B</v>
          </cell>
          <cell r="D390">
            <v>0</v>
          </cell>
          <cell r="I390">
            <v>900</v>
          </cell>
          <cell r="J390">
            <v>10800</v>
          </cell>
          <cell r="K390">
            <v>0</v>
          </cell>
          <cell r="L390">
            <v>0</v>
          </cell>
          <cell r="N390">
            <v>0</v>
          </cell>
          <cell r="P390">
            <v>0</v>
          </cell>
          <cell r="R390">
            <v>0</v>
          </cell>
          <cell r="S390">
            <v>0</v>
          </cell>
          <cell r="V390">
            <v>0</v>
          </cell>
          <cell r="Y390">
            <v>0</v>
          </cell>
          <cell r="AB390">
            <v>2</v>
          </cell>
          <cell r="AC390">
            <v>0</v>
          </cell>
          <cell r="AE390">
            <v>1</v>
          </cell>
          <cell r="AF390">
            <v>1000</v>
          </cell>
          <cell r="AG390">
            <v>0</v>
          </cell>
          <cell r="AI390">
            <v>0</v>
          </cell>
          <cell r="AK390">
            <v>0</v>
          </cell>
          <cell r="AP390">
            <v>0</v>
          </cell>
          <cell r="AQ390">
            <v>2</v>
          </cell>
          <cell r="AR390">
            <v>0</v>
          </cell>
          <cell r="AS390">
            <v>2</v>
          </cell>
          <cell r="AT390">
            <v>1</v>
          </cell>
          <cell r="AU390">
            <v>0</v>
          </cell>
          <cell r="AV390">
            <v>1</v>
          </cell>
          <cell r="AW390">
            <v>0</v>
          </cell>
          <cell r="AX390">
            <v>1</v>
          </cell>
          <cell r="AY390">
            <v>0</v>
          </cell>
          <cell r="AZ390">
            <v>0</v>
          </cell>
        </row>
        <row r="391">
          <cell r="A391" t="str">
            <v>Grant Forest Products Inc.</v>
          </cell>
          <cell r="B391">
            <v>526000</v>
          </cell>
          <cell r="C391" t="str">
            <v>B</v>
          </cell>
          <cell r="F391">
            <v>50000</v>
          </cell>
          <cell r="G391">
            <v>36</v>
          </cell>
          <cell r="S391">
            <v>1</v>
          </cell>
          <cell r="U391">
            <v>600</v>
          </cell>
          <cell r="AP391">
            <v>1</v>
          </cell>
          <cell r="AQ391">
            <v>3</v>
          </cell>
          <cell r="AR391">
            <v>0</v>
          </cell>
          <cell r="AS391">
            <v>2</v>
          </cell>
          <cell r="AT391">
            <v>1</v>
          </cell>
          <cell r="AU391">
            <v>0</v>
          </cell>
          <cell r="AV391">
            <v>0</v>
          </cell>
          <cell r="AW391">
            <v>0</v>
          </cell>
          <cell r="AX391">
            <v>0</v>
          </cell>
          <cell r="AY391">
            <v>0</v>
          </cell>
          <cell r="AZ391">
            <v>0</v>
          </cell>
        </row>
        <row r="392">
          <cell r="A392" t="str">
            <v>Great West Life Assurance Company, The</v>
          </cell>
          <cell r="B392">
            <v>9937000</v>
          </cell>
          <cell r="C392" t="str">
            <v>B</v>
          </cell>
          <cell r="D392">
            <v>1</v>
          </cell>
          <cell r="E392">
            <v>7500</v>
          </cell>
          <cell r="F392">
            <v>32400</v>
          </cell>
          <cell r="G392">
            <v>36</v>
          </cell>
          <cell r="L392">
            <v>1</v>
          </cell>
          <cell r="N392">
            <v>0</v>
          </cell>
          <cell r="P392">
            <v>1</v>
          </cell>
          <cell r="R392">
            <v>2</v>
          </cell>
          <cell r="S392">
            <v>1</v>
          </cell>
          <cell r="T392">
            <v>10000</v>
          </cell>
          <cell r="V392">
            <v>1</v>
          </cell>
          <cell r="W392">
            <v>10000</v>
          </cell>
          <cell r="Y392">
            <v>0</v>
          </cell>
          <cell r="AB392">
            <v>1</v>
          </cell>
          <cell r="AC392">
            <v>1</v>
          </cell>
          <cell r="AE392">
            <v>1</v>
          </cell>
          <cell r="AG392">
            <v>0</v>
          </cell>
          <cell r="AI392">
            <v>0</v>
          </cell>
          <cell r="AK392">
            <v>0</v>
          </cell>
          <cell r="AP392">
            <v>1</v>
          </cell>
          <cell r="AQ392">
            <v>6</v>
          </cell>
          <cell r="AR392">
            <v>0</v>
          </cell>
          <cell r="AS392">
            <v>2</v>
          </cell>
          <cell r="AT392">
            <v>1</v>
          </cell>
          <cell r="AU392">
            <v>0</v>
          </cell>
          <cell r="AV392">
            <v>0</v>
          </cell>
          <cell r="AW392">
            <v>1</v>
          </cell>
          <cell r="AX392">
            <v>1</v>
          </cell>
          <cell r="AY392">
            <v>0</v>
          </cell>
          <cell r="AZ392">
            <v>0</v>
          </cell>
        </row>
        <row r="393">
          <cell r="A393" t="str">
            <v>Greystone Managed Investments Inc.</v>
          </cell>
          <cell r="B393">
            <v>30000</v>
          </cell>
          <cell r="C393" t="str">
            <v>B</v>
          </cell>
          <cell r="D393">
            <v>1</v>
          </cell>
          <cell r="E393">
            <v>12000</v>
          </cell>
          <cell r="L393">
            <v>0</v>
          </cell>
          <cell r="N393">
            <v>0</v>
          </cell>
          <cell r="P393">
            <v>0</v>
          </cell>
          <cell r="R393">
            <v>0</v>
          </cell>
          <cell r="S393">
            <v>0</v>
          </cell>
          <cell r="V393">
            <v>0</v>
          </cell>
          <cell r="Y393">
            <v>0</v>
          </cell>
          <cell r="AB393">
            <v>0</v>
          </cell>
          <cell r="AC393">
            <v>0</v>
          </cell>
          <cell r="AE393">
            <v>0</v>
          </cell>
          <cell r="AG393">
            <v>0</v>
          </cell>
          <cell r="AI393">
            <v>0</v>
          </cell>
          <cell r="AK393">
            <v>0</v>
          </cell>
          <cell r="AP393">
            <v>0</v>
          </cell>
          <cell r="AQ393">
            <v>1</v>
          </cell>
          <cell r="AR393">
            <v>0</v>
          </cell>
          <cell r="AS393">
            <v>2</v>
          </cell>
          <cell r="AT393">
            <v>1</v>
          </cell>
          <cell r="AU393">
            <v>0</v>
          </cell>
          <cell r="AV393">
            <v>0</v>
          </cell>
          <cell r="AW393">
            <v>0</v>
          </cell>
          <cell r="AX393">
            <v>0</v>
          </cell>
          <cell r="AY393">
            <v>0</v>
          </cell>
          <cell r="AZ393">
            <v>0</v>
          </cell>
        </row>
        <row r="394">
          <cell r="A394" t="str">
            <v>Hallmark Canada</v>
          </cell>
          <cell r="B394">
            <v>233774</v>
          </cell>
          <cell r="C394" t="str">
            <v>B</v>
          </cell>
          <cell r="D394">
            <v>0</v>
          </cell>
          <cell r="F394">
            <v>40000</v>
          </cell>
          <cell r="G394">
            <v>36</v>
          </cell>
          <cell r="H394">
            <v>90000</v>
          </cell>
          <cell r="L394">
            <v>1</v>
          </cell>
          <cell r="M394">
            <v>1344</v>
          </cell>
          <cell r="N394">
            <v>1</v>
          </cell>
          <cell r="P394">
            <v>0</v>
          </cell>
          <cell r="R394">
            <v>1</v>
          </cell>
          <cell r="S394">
            <v>0</v>
          </cell>
          <cell r="V394">
            <v>0</v>
          </cell>
          <cell r="Y394">
            <v>1</v>
          </cell>
          <cell r="AA394">
            <v>2000</v>
          </cell>
          <cell r="AB394">
            <v>2</v>
          </cell>
          <cell r="AC394">
            <v>1</v>
          </cell>
          <cell r="AD394">
            <v>2000</v>
          </cell>
          <cell r="AE394">
            <v>1</v>
          </cell>
          <cell r="AF394">
            <v>1700</v>
          </cell>
          <cell r="AG394">
            <v>1</v>
          </cell>
          <cell r="AH394">
            <v>2500</v>
          </cell>
          <cell r="AI394">
            <v>0</v>
          </cell>
          <cell r="AK394">
            <v>0</v>
          </cell>
          <cell r="AP394">
            <v>1</v>
          </cell>
          <cell r="AQ394">
            <v>2</v>
          </cell>
          <cell r="AR394">
            <v>0</v>
          </cell>
          <cell r="AS394">
            <v>2</v>
          </cell>
          <cell r="AT394">
            <v>1</v>
          </cell>
          <cell r="AU394">
            <v>0</v>
          </cell>
          <cell r="AV394">
            <v>0</v>
          </cell>
          <cell r="AW394">
            <v>1</v>
          </cell>
          <cell r="AX394">
            <v>1</v>
          </cell>
          <cell r="AY394">
            <v>0</v>
          </cell>
          <cell r="AZ394">
            <v>0</v>
          </cell>
        </row>
        <row r="395">
          <cell r="A395" t="str">
            <v>Harlequin Enterprises Ltd.</v>
          </cell>
          <cell r="B395">
            <v>584924</v>
          </cell>
          <cell r="C395" t="str">
            <v>B</v>
          </cell>
          <cell r="D395">
            <v>0</v>
          </cell>
          <cell r="F395">
            <v>41400</v>
          </cell>
          <cell r="G395">
            <v>48</v>
          </cell>
          <cell r="L395">
            <v>1</v>
          </cell>
          <cell r="N395">
            <v>1</v>
          </cell>
          <cell r="O395">
            <v>840</v>
          </cell>
          <cell r="P395">
            <v>0</v>
          </cell>
          <cell r="R395">
            <v>1</v>
          </cell>
          <cell r="S395">
            <v>1</v>
          </cell>
          <cell r="T395">
            <v>1000</v>
          </cell>
          <cell r="U395">
            <v>1500</v>
          </cell>
          <cell r="V395">
            <v>0</v>
          </cell>
          <cell r="Y395">
            <v>1</v>
          </cell>
          <cell r="Z395">
            <v>1000</v>
          </cell>
          <cell r="AA395">
            <v>1500</v>
          </cell>
          <cell r="AB395">
            <v>2</v>
          </cell>
          <cell r="AC395">
            <v>1</v>
          </cell>
          <cell r="AE395">
            <v>1</v>
          </cell>
          <cell r="AG395">
            <v>0</v>
          </cell>
          <cell r="AI395">
            <v>1</v>
          </cell>
          <cell r="AJ395">
            <v>1500</v>
          </cell>
          <cell r="AK395">
            <v>0</v>
          </cell>
          <cell r="AP395">
            <v>1</v>
          </cell>
          <cell r="AQ395">
            <v>3</v>
          </cell>
          <cell r="AR395">
            <v>0</v>
          </cell>
          <cell r="AS395">
            <v>2</v>
          </cell>
          <cell r="AT395">
            <v>1</v>
          </cell>
          <cell r="AU395">
            <v>0</v>
          </cell>
          <cell r="AV395">
            <v>0</v>
          </cell>
          <cell r="AW395">
            <v>1</v>
          </cell>
          <cell r="AX395">
            <v>1</v>
          </cell>
          <cell r="AY395">
            <v>0</v>
          </cell>
          <cell r="AZ395">
            <v>0</v>
          </cell>
        </row>
        <row r="396">
          <cell r="A396" t="str">
            <v>Highstreet Asset Management Inc.</v>
          </cell>
          <cell r="B396">
            <v>3960</v>
          </cell>
          <cell r="C396" t="str">
            <v>B</v>
          </cell>
          <cell r="D396">
            <v>0</v>
          </cell>
          <cell r="L396">
            <v>0</v>
          </cell>
          <cell r="N396">
            <v>0</v>
          </cell>
          <cell r="P396">
            <v>0</v>
          </cell>
          <cell r="R396">
            <v>0</v>
          </cell>
          <cell r="S396">
            <v>0</v>
          </cell>
          <cell r="V396">
            <v>0</v>
          </cell>
          <cell r="Y396">
            <v>0</v>
          </cell>
          <cell r="AB396">
            <v>0</v>
          </cell>
          <cell r="AC396">
            <v>0</v>
          </cell>
          <cell r="AE396">
            <v>0</v>
          </cell>
          <cell r="AG396">
            <v>0</v>
          </cell>
          <cell r="AI396">
            <v>0</v>
          </cell>
          <cell r="AK396">
            <v>0</v>
          </cell>
          <cell r="AP396">
            <v>0</v>
          </cell>
          <cell r="AQ396">
            <v>1</v>
          </cell>
          <cell r="AR396">
            <v>0</v>
          </cell>
          <cell r="AS396">
            <v>2</v>
          </cell>
          <cell r="AT396">
            <v>1</v>
          </cell>
          <cell r="AU396">
            <v>0</v>
          </cell>
          <cell r="AV396">
            <v>0</v>
          </cell>
          <cell r="AW396">
            <v>0</v>
          </cell>
          <cell r="AX396">
            <v>0</v>
          </cell>
          <cell r="AY396">
            <v>0</v>
          </cell>
          <cell r="AZ396">
            <v>0</v>
          </cell>
        </row>
        <row r="397">
          <cell r="A397" t="str">
            <v>HOOPP Investment Management Limited</v>
          </cell>
          <cell r="B397">
            <v>100000</v>
          </cell>
          <cell r="C397" t="str">
            <v>B</v>
          </cell>
          <cell r="D397">
            <v>0</v>
          </cell>
          <cell r="L397">
            <v>0</v>
          </cell>
          <cell r="N397">
            <v>0</v>
          </cell>
          <cell r="P397">
            <v>0</v>
          </cell>
          <cell r="R397">
            <v>0</v>
          </cell>
          <cell r="S397">
            <v>0</v>
          </cell>
          <cell r="V397">
            <v>0</v>
          </cell>
          <cell r="Y397">
            <v>0</v>
          </cell>
          <cell r="AB397">
            <v>0</v>
          </cell>
          <cell r="AC397">
            <v>1</v>
          </cell>
          <cell r="AE397">
            <v>1</v>
          </cell>
          <cell r="AG397">
            <v>0</v>
          </cell>
          <cell r="AI397">
            <v>0</v>
          </cell>
          <cell r="AK397">
            <v>0</v>
          </cell>
          <cell r="AP397">
            <v>0</v>
          </cell>
          <cell r="AQ397">
            <v>2</v>
          </cell>
          <cell r="AR397">
            <v>0</v>
          </cell>
          <cell r="AS397">
            <v>2</v>
          </cell>
          <cell r="AT397">
            <v>1</v>
          </cell>
          <cell r="AU397">
            <v>0</v>
          </cell>
          <cell r="AV397">
            <v>0</v>
          </cell>
          <cell r="AW397">
            <v>0</v>
          </cell>
          <cell r="AX397">
            <v>0</v>
          </cell>
          <cell r="AY397">
            <v>0</v>
          </cell>
          <cell r="AZ397">
            <v>0</v>
          </cell>
        </row>
        <row r="398">
          <cell r="A398" t="str">
            <v>Howson Tattersall Investment Counsel</v>
          </cell>
          <cell r="B398">
            <v>1200</v>
          </cell>
          <cell r="C398" t="str">
            <v>B</v>
          </cell>
          <cell r="D398">
            <v>0</v>
          </cell>
          <cell r="L398">
            <v>0</v>
          </cell>
          <cell r="N398">
            <v>0</v>
          </cell>
          <cell r="P398">
            <v>0</v>
          </cell>
          <cell r="R398">
            <v>0</v>
          </cell>
          <cell r="S398">
            <v>0</v>
          </cell>
          <cell r="V398">
            <v>0</v>
          </cell>
          <cell r="Y398">
            <v>0</v>
          </cell>
          <cell r="AB398">
            <v>0</v>
          </cell>
          <cell r="AC398">
            <v>0</v>
          </cell>
          <cell r="AE398">
            <v>0</v>
          </cell>
          <cell r="AG398">
            <v>0</v>
          </cell>
          <cell r="AI398">
            <v>0</v>
          </cell>
          <cell r="AK398">
            <v>0</v>
          </cell>
          <cell r="AP398">
            <v>0</v>
          </cell>
          <cell r="AQ398">
            <v>1</v>
          </cell>
          <cell r="AR398">
            <v>0</v>
          </cell>
          <cell r="AS398">
            <v>2</v>
          </cell>
          <cell r="AT398">
            <v>1</v>
          </cell>
          <cell r="AU398">
            <v>0</v>
          </cell>
          <cell r="AV398">
            <v>0</v>
          </cell>
          <cell r="AW398">
            <v>0</v>
          </cell>
          <cell r="AX398">
            <v>0</v>
          </cell>
          <cell r="AY398">
            <v>0</v>
          </cell>
          <cell r="AZ398">
            <v>0</v>
          </cell>
        </row>
        <row r="399">
          <cell r="A399" t="str">
            <v>HSBC Bank Canada</v>
          </cell>
          <cell r="B399">
            <v>1997000</v>
          </cell>
          <cell r="C399" t="str">
            <v>B</v>
          </cell>
          <cell r="D399">
            <v>0</v>
          </cell>
          <cell r="F399">
            <v>44000</v>
          </cell>
          <cell r="G399">
            <v>48</v>
          </cell>
          <cell r="H399">
            <v>100000</v>
          </cell>
          <cell r="K399">
            <v>1500</v>
          </cell>
          <cell r="L399">
            <v>1</v>
          </cell>
          <cell r="M399">
            <v>3000</v>
          </cell>
          <cell r="N399">
            <v>1</v>
          </cell>
          <cell r="O399">
            <v>3200</v>
          </cell>
          <cell r="P399">
            <v>0</v>
          </cell>
          <cell r="R399">
            <v>2</v>
          </cell>
          <cell r="S399">
            <v>0</v>
          </cell>
          <cell r="T399">
            <v>3500</v>
          </cell>
          <cell r="U399">
            <v>2500</v>
          </cell>
          <cell r="V399">
            <v>1</v>
          </cell>
          <cell r="W399">
            <v>3500</v>
          </cell>
          <cell r="X399">
            <v>2500</v>
          </cell>
          <cell r="Y399">
            <v>1</v>
          </cell>
          <cell r="Z399">
            <v>3500</v>
          </cell>
          <cell r="AA399">
            <v>2500</v>
          </cell>
          <cell r="AB399">
            <v>2</v>
          </cell>
          <cell r="AC399">
            <v>1</v>
          </cell>
          <cell r="AE399">
            <v>1</v>
          </cell>
          <cell r="AF399">
            <v>900</v>
          </cell>
          <cell r="AG399">
            <v>1</v>
          </cell>
          <cell r="AH399">
            <v>3000</v>
          </cell>
          <cell r="AI399">
            <v>0</v>
          </cell>
          <cell r="AK399">
            <v>0</v>
          </cell>
          <cell r="AP399">
            <v>1</v>
          </cell>
          <cell r="AQ399">
            <v>4</v>
          </cell>
          <cell r="AR399">
            <v>0</v>
          </cell>
          <cell r="AS399">
            <v>2</v>
          </cell>
          <cell r="AT399">
            <v>1</v>
          </cell>
          <cell r="AU399">
            <v>0</v>
          </cell>
          <cell r="AV399">
            <v>0</v>
          </cell>
          <cell r="AW399">
            <v>1</v>
          </cell>
          <cell r="AX399">
            <v>1</v>
          </cell>
          <cell r="AY399">
            <v>1</v>
          </cell>
          <cell r="AZ399">
            <v>0</v>
          </cell>
        </row>
        <row r="400">
          <cell r="A400" t="str">
            <v>Hudson's Bay Company</v>
          </cell>
          <cell r="B400">
            <v>7400051</v>
          </cell>
          <cell r="C400" t="str">
            <v>B</v>
          </cell>
          <cell r="AP400">
            <v>0</v>
          </cell>
          <cell r="AQ400">
            <v>6</v>
          </cell>
          <cell r="AR400">
            <v>0</v>
          </cell>
          <cell r="AS400">
            <v>2</v>
          </cell>
          <cell r="AT400">
            <v>0</v>
          </cell>
          <cell r="AU400">
            <v>0</v>
          </cell>
          <cell r="AV400">
            <v>0</v>
          </cell>
          <cell r="AW400">
            <v>0</v>
          </cell>
          <cell r="AX400">
            <v>0</v>
          </cell>
          <cell r="AY400">
            <v>0</v>
          </cell>
          <cell r="AZ400">
            <v>0</v>
          </cell>
        </row>
        <row r="401">
          <cell r="A401" t="str">
            <v>Husky Energy Inc.</v>
          </cell>
          <cell r="B401">
            <v>7658000</v>
          </cell>
          <cell r="C401" t="str">
            <v>B</v>
          </cell>
          <cell r="D401">
            <v>0</v>
          </cell>
          <cell r="I401">
            <v>1500</v>
          </cell>
          <cell r="J401">
            <v>18000</v>
          </cell>
          <cell r="N401">
            <v>1</v>
          </cell>
          <cell r="O401">
            <v>4687</v>
          </cell>
          <cell r="R401">
            <v>2</v>
          </cell>
          <cell r="S401">
            <v>0</v>
          </cell>
          <cell r="V401">
            <v>1</v>
          </cell>
          <cell r="X401">
            <v>1390</v>
          </cell>
          <cell r="Y401">
            <v>1</v>
          </cell>
          <cell r="AA401">
            <v>240</v>
          </cell>
          <cell r="AB401">
            <v>0</v>
          </cell>
          <cell r="AE401">
            <v>0</v>
          </cell>
          <cell r="AG401">
            <v>0</v>
          </cell>
          <cell r="AI401">
            <v>0</v>
          </cell>
          <cell r="AP401">
            <v>0</v>
          </cell>
          <cell r="AQ401">
            <v>6</v>
          </cell>
          <cell r="AR401">
            <v>0</v>
          </cell>
          <cell r="AS401">
            <v>2</v>
          </cell>
          <cell r="AT401">
            <v>1</v>
          </cell>
          <cell r="AU401">
            <v>0</v>
          </cell>
          <cell r="AV401">
            <v>1</v>
          </cell>
          <cell r="AW401">
            <v>1</v>
          </cell>
          <cell r="AX401">
            <v>0</v>
          </cell>
          <cell r="AY401">
            <v>0</v>
          </cell>
          <cell r="AZ401">
            <v>0</v>
          </cell>
        </row>
        <row r="402">
          <cell r="A402" t="str">
            <v>Husky Injection Molding Systems Ltd.</v>
          </cell>
          <cell r="B402">
            <v>1147949</v>
          </cell>
          <cell r="C402" t="str">
            <v>B</v>
          </cell>
          <cell r="D402">
            <v>0</v>
          </cell>
          <cell r="F402">
            <v>45000</v>
          </cell>
          <cell r="G402">
            <v>36</v>
          </cell>
          <cell r="I402">
            <v>0</v>
          </cell>
          <cell r="L402">
            <v>0</v>
          </cell>
          <cell r="N402">
            <v>0</v>
          </cell>
          <cell r="P402">
            <v>0</v>
          </cell>
          <cell r="R402">
            <v>0</v>
          </cell>
          <cell r="S402">
            <v>0</v>
          </cell>
          <cell r="V402">
            <v>0</v>
          </cell>
          <cell r="Y402">
            <v>0</v>
          </cell>
          <cell r="AB402">
            <v>0</v>
          </cell>
          <cell r="AC402">
            <v>0</v>
          </cell>
          <cell r="AE402">
            <v>0</v>
          </cell>
          <cell r="AG402">
            <v>0</v>
          </cell>
          <cell r="AI402">
            <v>0</v>
          </cell>
          <cell r="AK402">
            <v>0</v>
          </cell>
          <cell r="AP402">
            <v>1</v>
          </cell>
          <cell r="AQ402">
            <v>4</v>
          </cell>
          <cell r="AR402">
            <v>0</v>
          </cell>
          <cell r="AS402">
            <v>2</v>
          </cell>
          <cell r="AT402">
            <v>1</v>
          </cell>
          <cell r="AU402">
            <v>0</v>
          </cell>
          <cell r="AV402">
            <v>0</v>
          </cell>
          <cell r="AW402">
            <v>0</v>
          </cell>
          <cell r="AX402">
            <v>0</v>
          </cell>
          <cell r="AY402">
            <v>0</v>
          </cell>
          <cell r="AZ402">
            <v>0</v>
          </cell>
        </row>
        <row r="403">
          <cell r="A403" t="str">
            <v>Hydro-Québec</v>
          </cell>
          <cell r="B403">
            <v>11425000</v>
          </cell>
          <cell r="C403" t="str">
            <v>B</v>
          </cell>
          <cell r="D403">
            <v>1</v>
          </cell>
          <cell r="E403">
            <v>4500</v>
          </cell>
          <cell r="F403">
            <v>41200</v>
          </cell>
          <cell r="G403">
            <v>36</v>
          </cell>
          <cell r="H403">
            <v>100000</v>
          </cell>
          <cell r="I403">
            <v>0</v>
          </cell>
          <cell r="K403">
            <v>360</v>
          </cell>
          <cell r="L403">
            <v>0</v>
          </cell>
          <cell r="N403">
            <v>1</v>
          </cell>
          <cell r="O403">
            <v>1680</v>
          </cell>
          <cell r="P403">
            <v>0</v>
          </cell>
          <cell r="R403">
            <v>0</v>
          </cell>
          <cell r="S403">
            <v>0</v>
          </cell>
          <cell r="V403">
            <v>0</v>
          </cell>
          <cell r="Y403">
            <v>0</v>
          </cell>
          <cell r="AB403">
            <v>1</v>
          </cell>
          <cell r="AC403">
            <v>0</v>
          </cell>
          <cell r="AE403">
            <v>1</v>
          </cell>
          <cell r="AG403">
            <v>0</v>
          </cell>
          <cell r="AI403">
            <v>0</v>
          </cell>
          <cell r="AK403">
            <v>0</v>
          </cell>
          <cell r="AP403">
            <v>1</v>
          </cell>
          <cell r="AQ403">
            <v>6</v>
          </cell>
          <cell r="AR403">
            <v>0</v>
          </cell>
          <cell r="AS403">
            <v>2</v>
          </cell>
          <cell r="AT403">
            <v>1</v>
          </cell>
          <cell r="AU403">
            <v>0</v>
          </cell>
          <cell r="AV403">
            <v>0</v>
          </cell>
          <cell r="AW403">
            <v>0</v>
          </cell>
          <cell r="AX403">
            <v>1</v>
          </cell>
          <cell r="AY403">
            <v>1</v>
          </cell>
          <cell r="AZ403">
            <v>0</v>
          </cell>
        </row>
        <row r="404">
          <cell r="A404" t="str">
            <v>IBM Canada Ltd.</v>
          </cell>
          <cell r="B404">
            <v>9000000</v>
          </cell>
          <cell r="C404" t="str">
            <v>B</v>
          </cell>
          <cell r="D404">
            <v>0</v>
          </cell>
          <cell r="L404">
            <v>0</v>
          </cell>
          <cell r="N404">
            <v>0</v>
          </cell>
          <cell r="P404">
            <v>0</v>
          </cell>
          <cell r="R404">
            <v>1</v>
          </cell>
          <cell r="S404">
            <v>1</v>
          </cell>
          <cell r="U404">
            <v>5000</v>
          </cell>
          <cell r="V404">
            <v>0</v>
          </cell>
          <cell r="Y404">
            <v>0</v>
          </cell>
          <cell r="AB404">
            <v>2</v>
          </cell>
          <cell r="AC404">
            <v>0</v>
          </cell>
          <cell r="AE404">
            <v>0</v>
          </cell>
          <cell r="AG404">
            <v>0</v>
          </cell>
          <cell r="AI404">
            <v>0</v>
          </cell>
          <cell r="AK404">
            <v>0</v>
          </cell>
          <cell r="AP404">
            <v>0</v>
          </cell>
          <cell r="AQ404">
            <v>6</v>
          </cell>
          <cell r="AR404">
            <v>0</v>
          </cell>
          <cell r="AS404">
            <v>2</v>
          </cell>
          <cell r="AT404">
            <v>1</v>
          </cell>
          <cell r="AU404">
            <v>0</v>
          </cell>
          <cell r="AV404">
            <v>0</v>
          </cell>
          <cell r="AW404">
            <v>1</v>
          </cell>
          <cell r="AX404">
            <v>1</v>
          </cell>
          <cell r="AY404">
            <v>0</v>
          </cell>
          <cell r="AZ404">
            <v>0</v>
          </cell>
        </row>
        <row r="405">
          <cell r="A405" t="str">
            <v>Imperial Oil Limited</v>
          </cell>
          <cell r="B405">
            <v>19208000</v>
          </cell>
          <cell r="C405" t="str">
            <v>B</v>
          </cell>
          <cell r="D405">
            <v>1</v>
          </cell>
          <cell r="E405">
            <v>45000</v>
          </cell>
          <cell r="L405">
            <v>0</v>
          </cell>
          <cell r="N405">
            <v>0</v>
          </cell>
          <cell r="P405">
            <v>0</v>
          </cell>
          <cell r="R405">
            <v>1</v>
          </cell>
          <cell r="S405">
            <v>1</v>
          </cell>
          <cell r="U405">
            <v>2700</v>
          </cell>
          <cell r="V405">
            <v>0</v>
          </cell>
          <cell r="Y405">
            <v>0</v>
          </cell>
          <cell r="AB405">
            <v>0</v>
          </cell>
          <cell r="AC405">
            <v>0</v>
          </cell>
          <cell r="AE405">
            <v>0</v>
          </cell>
          <cell r="AG405">
            <v>0</v>
          </cell>
          <cell r="AI405">
            <v>0</v>
          </cell>
          <cell r="AK405">
            <v>0</v>
          </cell>
          <cell r="AP405">
            <v>0</v>
          </cell>
          <cell r="AQ405">
            <v>6</v>
          </cell>
          <cell r="AR405">
            <v>0</v>
          </cell>
          <cell r="AS405">
            <v>2</v>
          </cell>
          <cell r="AT405">
            <v>1</v>
          </cell>
          <cell r="AU405">
            <v>0</v>
          </cell>
          <cell r="AV405">
            <v>0</v>
          </cell>
          <cell r="AW405">
            <v>1</v>
          </cell>
          <cell r="AX405">
            <v>0</v>
          </cell>
          <cell r="AY405">
            <v>0</v>
          </cell>
          <cell r="AZ405">
            <v>0</v>
          </cell>
        </row>
        <row r="406">
          <cell r="A406" t="str">
            <v>Inco Limited</v>
          </cell>
          <cell r="B406">
            <v>3331549</v>
          </cell>
          <cell r="C406" t="str">
            <v>B</v>
          </cell>
          <cell r="D406">
            <v>1</v>
          </cell>
          <cell r="E406">
            <v>40000</v>
          </cell>
          <cell r="F406">
            <v>0</v>
          </cell>
          <cell r="L406">
            <v>0</v>
          </cell>
          <cell r="N406">
            <v>0</v>
          </cell>
          <cell r="P406">
            <v>0</v>
          </cell>
          <cell r="R406">
            <v>0</v>
          </cell>
          <cell r="S406">
            <v>0</v>
          </cell>
          <cell r="V406">
            <v>0</v>
          </cell>
          <cell r="Y406">
            <v>0</v>
          </cell>
          <cell r="AB406">
            <v>2</v>
          </cell>
          <cell r="AC406">
            <v>0</v>
          </cell>
          <cell r="AE406">
            <v>1</v>
          </cell>
          <cell r="AG406">
            <v>0</v>
          </cell>
          <cell r="AI406">
            <v>1</v>
          </cell>
          <cell r="AK406">
            <v>0</v>
          </cell>
          <cell r="AP406">
            <v>0</v>
          </cell>
          <cell r="AQ406">
            <v>5</v>
          </cell>
          <cell r="AR406">
            <v>0</v>
          </cell>
          <cell r="AS406">
            <v>2</v>
          </cell>
          <cell r="AT406">
            <v>1</v>
          </cell>
          <cell r="AU406">
            <v>0</v>
          </cell>
          <cell r="AV406">
            <v>0</v>
          </cell>
          <cell r="AW406">
            <v>0</v>
          </cell>
          <cell r="AX406">
            <v>1</v>
          </cell>
          <cell r="AY406">
            <v>0</v>
          </cell>
          <cell r="AZ406">
            <v>0</v>
          </cell>
        </row>
        <row r="407">
          <cell r="A407" t="str">
            <v>Independent Electricity Market Operator</v>
          </cell>
          <cell r="B407">
            <v>156198</v>
          </cell>
          <cell r="C407" t="str">
            <v>B</v>
          </cell>
          <cell r="D407">
            <v>1</v>
          </cell>
          <cell r="E407">
            <v>26129</v>
          </cell>
          <cell r="I407">
            <v>0</v>
          </cell>
          <cell r="K407">
            <v>0</v>
          </cell>
          <cell r="L407">
            <v>0</v>
          </cell>
          <cell r="N407">
            <v>0</v>
          </cell>
          <cell r="P407">
            <v>0</v>
          </cell>
          <cell r="R407">
            <v>0</v>
          </cell>
          <cell r="S407">
            <v>0</v>
          </cell>
          <cell r="V407">
            <v>0</v>
          </cell>
          <cell r="Y407">
            <v>0</v>
          </cell>
          <cell r="AB407">
            <v>0</v>
          </cell>
          <cell r="AC407">
            <v>0</v>
          </cell>
          <cell r="AE407">
            <v>1</v>
          </cell>
          <cell r="AF407">
            <v>1000</v>
          </cell>
          <cell r="AG407">
            <v>0</v>
          </cell>
          <cell r="AI407">
            <v>0</v>
          </cell>
          <cell r="AK407">
            <v>0</v>
          </cell>
          <cell r="AP407">
            <v>0</v>
          </cell>
          <cell r="AQ407">
            <v>2</v>
          </cell>
          <cell r="AR407">
            <v>0</v>
          </cell>
          <cell r="AS407">
            <v>2</v>
          </cell>
          <cell r="AT407">
            <v>1</v>
          </cell>
          <cell r="AU407">
            <v>0</v>
          </cell>
          <cell r="AV407">
            <v>0</v>
          </cell>
          <cell r="AW407">
            <v>0</v>
          </cell>
          <cell r="AX407">
            <v>0</v>
          </cell>
          <cell r="AY407">
            <v>0</v>
          </cell>
          <cell r="AZ407">
            <v>0</v>
          </cell>
        </row>
        <row r="408">
          <cell r="A408" t="str">
            <v>Independent Order of Foresters</v>
          </cell>
          <cell r="B408">
            <v>703550</v>
          </cell>
          <cell r="C408" t="str">
            <v>B</v>
          </cell>
          <cell r="D408">
            <v>0</v>
          </cell>
          <cell r="L408">
            <v>0</v>
          </cell>
          <cell r="N408">
            <v>0</v>
          </cell>
          <cell r="P408">
            <v>0</v>
          </cell>
          <cell r="R408">
            <v>2</v>
          </cell>
          <cell r="S408">
            <v>1</v>
          </cell>
          <cell r="U408">
            <v>5000</v>
          </cell>
          <cell r="V408">
            <v>0</v>
          </cell>
          <cell r="Y408">
            <v>1</v>
          </cell>
          <cell r="AA408">
            <v>2960</v>
          </cell>
          <cell r="AB408">
            <v>1</v>
          </cell>
          <cell r="AC408">
            <v>1</v>
          </cell>
          <cell r="AE408">
            <v>0</v>
          </cell>
          <cell r="AG408">
            <v>0</v>
          </cell>
          <cell r="AI408">
            <v>0</v>
          </cell>
          <cell r="AK408">
            <v>0</v>
          </cell>
          <cell r="AP408">
            <v>0</v>
          </cell>
          <cell r="AQ408">
            <v>3</v>
          </cell>
          <cell r="AR408">
            <v>0</v>
          </cell>
          <cell r="AS408">
            <v>2</v>
          </cell>
          <cell r="AT408">
            <v>1</v>
          </cell>
          <cell r="AU408">
            <v>0</v>
          </cell>
          <cell r="AV408">
            <v>0</v>
          </cell>
          <cell r="AW408">
            <v>1</v>
          </cell>
          <cell r="AX408">
            <v>1</v>
          </cell>
          <cell r="AY408">
            <v>0</v>
          </cell>
          <cell r="AZ408">
            <v>0</v>
          </cell>
        </row>
        <row r="409">
          <cell r="A409" t="str">
            <v>Industrial-Alliance Life Insurance Co.</v>
          </cell>
          <cell r="B409">
            <v>3351700</v>
          </cell>
          <cell r="C409" t="str">
            <v>B</v>
          </cell>
          <cell r="D409">
            <v>1</v>
          </cell>
          <cell r="E409">
            <v>11000</v>
          </cell>
          <cell r="F409">
            <v>25700</v>
          </cell>
          <cell r="G409">
            <v>24</v>
          </cell>
          <cell r="L409">
            <v>1</v>
          </cell>
          <cell r="N409">
            <v>0</v>
          </cell>
          <cell r="P409">
            <v>0</v>
          </cell>
          <cell r="R409">
            <v>0</v>
          </cell>
          <cell r="S409">
            <v>0</v>
          </cell>
          <cell r="V409">
            <v>0</v>
          </cell>
          <cell r="Y409">
            <v>0</v>
          </cell>
          <cell r="AB409">
            <v>2</v>
          </cell>
          <cell r="AC409">
            <v>0</v>
          </cell>
          <cell r="AE409">
            <v>1</v>
          </cell>
          <cell r="AF409">
            <v>450</v>
          </cell>
          <cell r="AG409">
            <v>0</v>
          </cell>
          <cell r="AI409">
            <v>0</v>
          </cell>
          <cell r="AK409">
            <v>1</v>
          </cell>
          <cell r="AL409">
            <v>500</v>
          </cell>
          <cell r="AP409">
            <v>1</v>
          </cell>
          <cell r="AQ409">
            <v>5</v>
          </cell>
          <cell r="AR409">
            <v>0</v>
          </cell>
          <cell r="AS409">
            <v>2</v>
          </cell>
          <cell r="AT409">
            <v>1</v>
          </cell>
          <cell r="AU409">
            <v>0</v>
          </cell>
          <cell r="AV409">
            <v>0</v>
          </cell>
          <cell r="AW409">
            <v>0</v>
          </cell>
          <cell r="AX409">
            <v>1</v>
          </cell>
          <cell r="AY409">
            <v>0</v>
          </cell>
          <cell r="AZ409">
            <v>0</v>
          </cell>
        </row>
        <row r="410">
          <cell r="A410" t="str">
            <v>Insurance Corporation of British Columbia (ICBC)</v>
          </cell>
          <cell r="B410">
            <v>2859487</v>
          </cell>
          <cell r="C410" t="str">
            <v>B</v>
          </cell>
          <cell r="D410">
            <v>1</v>
          </cell>
          <cell r="E410">
            <v>18500</v>
          </cell>
          <cell r="L410">
            <v>0</v>
          </cell>
          <cell r="N410">
            <v>0</v>
          </cell>
          <cell r="P410">
            <v>0</v>
          </cell>
          <cell r="R410">
            <v>0</v>
          </cell>
          <cell r="S410">
            <v>0</v>
          </cell>
          <cell r="V410">
            <v>0</v>
          </cell>
          <cell r="Y410">
            <v>0</v>
          </cell>
          <cell r="AB410">
            <v>0</v>
          </cell>
          <cell r="AC410">
            <v>0</v>
          </cell>
          <cell r="AE410">
            <v>1</v>
          </cell>
          <cell r="AF410">
            <v>5000</v>
          </cell>
          <cell r="AG410">
            <v>0</v>
          </cell>
          <cell r="AI410">
            <v>0</v>
          </cell>
          <cell r="AK410">
            <v>0</v>
          </cell>
          <cell r="AP410">
            <v>0</v>
          </cell>
          <cell r="AQ410">
            <v>5</v>
          </cell>
          <cell r="AR410">
            <v>0</v>
          </cell>
          <cell r="AS410">
            <v>2</v>
          </cell>
          <cell r="AT410">
            <v>1</v>
          </cell>
          <cell r="AU410">
            <v>0</v>
          </cell>
          <cell r="AV410">
            <v>0</v>
          </cell>
          <cell r="AW410">
            <v>0</v>
          </cell>
          <cell r="AX410">
            <v>0</v>
          </cell>
          <cell r="AY410">
            <v>0</v>
          </cell>
          <cell r="AZ410">
            <v>0</v>
          </cell>
        </row>
        <row r="411">
          <cell r="A411" t="str">
            <v>Inter Pipeline Fund</v>
          </cell>
          <cell r="B411">
            <v>177940</v>
          </cell>
          <cell r="C411" t="str">
            <v>B</v>
          </cell>
          <cell r="D411">
            <v>0</v>
          </cell>
          <cell r="N411">
            <v>1</v>
          </cell>
          <cell r="O411">
            <v>4237</v>
          </cell>
          <cell r="R411">
            <v>1</v>
          </cell>
          <cell r="S411">
            <v>0</v>
          </cell>
          <cell r="V411">
            <v>0</v>
          </cell>
          <cell r="Y411">
            <v>1</v>
          </cell>
          <cell r="AA411">
            <v>2220</v>
          </cell>
          <cell r="AB411">
            <v>0</v>
          </cell>
          <cell r="AE411">
            <v>0</v>
          </cell>
          <cell r="AG411">
            <v>0</v>
          </cell>
          <cell r="AI411">
            <v>0</v>
          </cell>
          <cell r="AP411">
            <v>0</v>
          </cell>
          <cell r="AQ411">
            <v>2</v>
          </cell>
          <cell r="AR411">
            <v>0</v>
          </cell>
          <cell r="AS411">
            <v>2</v>
          </cell>
          <cell r="AT411">
            <v>1</v>
          </cell>
          <cell r="AU411">
            <v>0</v>
          </cell>
          <cell r="AV411">
            <v>0</v>
          </cell>
          <cell r="AW411">
            <v>1</v>
          </cell>
          <cell r="AX411">
            <v>0</v>
          </cell>
          <cell r="AY411">
            <v>0</v>
          </cell>
          <cell r="AZ411">
            <v>0</v>
          </cell>
        </row>
        <row r="412">
          <cell r="A412" t="str">
            <v>Intier Automotive Inc.</v>
          </cell>
          <cell r="B412">
            <v>6015139</v>
          </cell>
          <cell r="C412" t="str">
            <v>B</v>
          </cell>
          <cell r="D412">
            <v>0</v>
          </cell>
          <cell r="L412">
            <v>0</v>
          </cell>
          <cell r="N412">
            <v>0</v>
          </cell>
          <cell r="P412">
            <v>0</v>
          </cell>
          <cell r="R412">
            <v>0</v>
          </cell>
          <cell r="S412">
            <v>0</v>
          </cell>
          <cell r="V412">
            <v>0</v>
          </cell>
          <cell r="Y412">
            <v>0</v>
          </cell>
          <cell r="AB412">
            <v>0</v>
          </cell>
          <cell r="AC412">
            <v>0</v>
          </cell>
          <cell r="AE412">
            <v>0</v>
          </cell>
          <cell r="AG412">
            <v>0</v>
          </cell>
          <cell r="AK412">
            <v>0</v>
          </cell>
          <cell r="AP412">
            <v>0</v>
          </cell>
          <cell r="AQ412">
            <v>6</v>
          </cell>
          <cell r="AR412">
            <v>0</v>
          </cell>
          <cell r="AS412">
            <v>2</v>
          </cell>
          <cell r="AT412">
            <v>1</v>
          </cell>
          <cell r="AU412">
            <v>0</v>
          </cell>
          <cell r="AV412">
            <v>0</v>
          </cell>
          <cell r="AW412">
            <v>0</v>
          </cell>
          <cell r="AX412">
            <v>0</v>
          </cell>
          <cell r="AY412">
            <v>0</v>
          </cell>
          <cell r="AZ412">
            <v>0</v>
          </cell>
        </row>
        <row r="413">
          <cell r="A413" t="str">
            <v>KCP Income Fund</v>
          </cell>
          <cell r="B413">
            <v>265358</v>
          </cell>
          <cell r="C413" t="str">
            <v>B</v>
          </cell>
          <cell r="D413">
            <v>0</v>
          </cell>
          <cell r="I413">
            <v>1600</v>
          </cell>
          <cell r="J413">
            <v>19200</v>
          </cell>
          <cell r="L413">
            <v>0</v>
          </cell>
          <cell r="N413">
            <v>0</v>
          </cell>
          <cell r="P413">
            <v>0</v>
          </cell>
          <cell r="R413">
            <v>0</v>
          </cell>
          <cell r="S413">
            <v>0</v>
          </cell>
          <cell r="V413">
            <v>0</v>
          </cell>
          <cell r="Y413">
            <v>0</v>
          </cell>
          <cell r="AB413">
            <v>0</v>
          </cell>
          <cell r="AC413">
            <v>0</v>
          </cell>
          <cell r="AE413">
            <v>0</v>
          </cell>
          <cell r="AG413">
            <v>0</v>
          </cell>
          <cell r="AI413">
            <v>0</v>
          </cell>
          <cell r="AK413">
            <v>0</v>
          </cell>
          <cell r="AP413">
            <v>0</v>
          </cell>
          <cell r="AQ413">
            <v>2</v>
          </cell>
          <cell r="AR413">
            <v>0</v>
          </cell>
          <cell r="AS413">
            <v>2</v>
          </cell>
          <cell r="AT413">
            <v>1</v>
          </cell>
          <cell r="AU413">
            <v>0</v>
          </cell>
          <cell r="AV413">
            <v>1</v>
          </cell>
          <cell r="AW413">
            <v>0</v>
          </cell>
          <cell r="AX413">
            <v>0</v>
          </cell>
          <cell r="AY413">
            <v>0</v>
          </cell>
          <cell r="AZ413">
            <v>0</v>
          </cell>
        </row>
        <row r="414">
          <cell r="A414" t="str">
            <v>Kraft Canada Inc.</v>
          </cell>
          <cell r="B414">
            <v>2300000</v>
          </cell>
          <cell r="C414" t="str">
            <v>B</v>
          </cell>
          <cell r="D414">
            <v>0</v>
          </cell>
          <cell r="F414">
            <v>45000</v>
          </cell>
          <cell r="G414">
            <v>36</v>
          </cell>
          <cell r="L414">
            <v>1</v>
          </cell>
          <cell r="M414">
            <v>1500</v>
          </cell>
          <cell r="N414">
            <v>0</v>
          </cell>
          <cell r="P414">
            <v>0</v>
          </cell>
          <cell r="R414">
            <v>0</v>
          </cell>
          <cell r="S414">
            <v>0</v>
          </cell>
          <cell r="V414">
            <v>0</v>
          </cell>
          <cell r="Y414">
            <v>0</v>
          </cell>
          <cell r="AB414">
            <v>0</v>
          </cell>
          <cell r="AC414">
            <v>0</v>
          </cell>
          <cell r="AE414">
            <v>0</v>
          </cell>
          <cell r="AG414">
            <v>0</v>
          </cell>
          <cell r="AI414">
            <v>0</v>
          </cell>
          <cell r="AK414">
            <v>0</v>
          </cell>
          <cell r="AP414">
            <v>1</v>
          </cell>
          <cell r="AQ414">
            <v>5</v>
          </cell>
          <cell r="AR414">
            <v>0</v>
          </cell>
          <cell r="AS414">
            <v>2</v>
          </cell>
          <cell r="AT414">
            <v>1</v>
          </cell>
          <cell r="AU414">
            <v>0</v>
          </cell>
          <cell r="AV414">
            <v>0</v>
          </cell>
          <cell r="AW414">
            <v>0</v>
          </cell>
          <cell r="AX414">
            <v>0</v>
          </cell>
          <cell r="AY414">
            <v>0</v>
          </cell>
          <cell r="AZ414">
            <v>0</v>
          </cell>
        </row>
        <row r="415">
          <cell r="A415" t="str">
            <v>Labatt Brewing Company Limited</v>
          </cell>
          <cell r="B415">
            <v>1900000</v>
          </cell>
          <cell r="C415" t="str">
            <v>B</v>
          </cell>
          <cell r="D415">
            <v>1</v>
          </cell>
          <cell r="E415">
            <v>37000</v>
          </cell>
          <cell r="F415">
            <v>44100</v>
          </cell>
          <cell r="G415">
            <v>24</v>
          </cell>
          <cell r="H415">
            <v>100000</v>
          </cell>
          <cell r="L415">
            <v>1</v>
          </cell>
          <cell r="R415">
            <v>3</v>
          </cell>
          <cell r="S415">
            <v>1</v>
          </cell>
          <cell r="V415">
            <v>1</v>
          </cell>
          <cell r="Y415">
            <v>1</v>
          </cell>
          <cell r="AB415">
            <v>1</v>
          </cell>
          <cell r="AC415">
            <v>1</v>
          </cell>
          <cell r="AE415">
            <v>1</v>
          </cell>
          <cell r="AG415">
            <v>1</v>
          </cell>
          <cell r="AH415">
            <v>6000</v>
          </cell>
          <cell r="AI415">
            <v>0</v>
          </cell>
          <cell r="AK415">
            <v>0</v>
          </cell>
          <cell r="AM415">
            <v>1</v>
          </cell>
          <cell r="AN415">
            <v>8000</v>
          </cell>
          <cell r="AP415">
            <v>1</v>
          </cell>
          <cell r="AQ415">
            <v>4</v>
          </cell>
          <cell r="AR415">
            <v>0</v>
          </cell>
          <cell r="AS415">
            <v>2</v>
          </cell>
          <cell r="AT415">
            <v>1</v>
          </cell>
          <cell r="AU415">
            <v>0</v>
          </cell>
          <cell r="AV415">
            <v>0</v>
          </cell>
          <cell r="AW415">
            <v>1</v>
          </cell>
          <cell r="AX415">
            <v>1</v>
          </cell>
          <cell r="AY415">
            <v>0</v>
          </cell>
          <cell r="AZ415">
            <v>0</v>
          </cell>
        </row>
        <row r="416">
          <cell r="A416" t="str">
            <v>Lafarge Canada Inc.</v>
          </cell>
          <cell r="B416">
            <v>2223397</v>
          </cell>
          <cell r="C416" t="str">
            <v>B</v>
          </cell>
          <cell r="D416">
            <v>0</v>
          </cell>
          <cell r="I416">
            <v>1850</v>
          </cell>
          <cell r="J416">
            <v>22200</v>
          </cell>
          <cell r="L416">
            <v>0</v>
          </cell>
          <cell r="N416">
            <v>1</v>
          </cell>
          <cell r="P416">
            <v>0</v>
          </cell>
          <cell r="R416">
            <v>3</v>
          </cell>
          <cell r="S416">
            <v>1</v>
          </cell>
          <cell r="T416">
            <v>20000</v>
          </cell>
          <cell r="V416">
            <v>1</v>
          </cell>
          <cell r="Y416">
            <v>1</v>
          </cell>
          <cell r="AB416">
            <v>0</v>
          </cell>
          <cell r="AC416">
            <v>0</v>
          </cell>
          <cell r="AE416">
            <v>1</v>
          </cell>
          <cell r="AF416">
            <v>825</v>
          </cell>
          <cell r="AG416">
            <v>0</v>
          </cell>
          <cell r="AI416">
            <v>0</v>
          </cell>
          <cell r="AK416">
            <v>0</v>
          </cell>
          <cell r="AM416">
            <v>1</v>
          </cell>
          <cell r="AN416">
            <v>20000</v>
          </cell>
          <cell r="AP416">
            <v>0</v>
          </cell>
          <cell r="AQ416">
            <v>5</v>
          </cell>
          <cell r="AR416">
            <v>0</v>
          </cell>
          <cell r="AS416">
            <v>2</v>
          </cell>
          <cell r="AT416">
            <v>1</v>
          </cell>
          <cell r="AU416">
            <v>0</v>
          </cell>
          <cell r="AV416">
            <v>1</v>
          </cell>
          <cell r="AW416">
            <v>1</v>
          </cell>
          <cell r="AX416">
            <v>0</v>
          </cell>
          <cell r="AY416">
            <v>0</v>
          </cell>
          <cell r="AZ416">
            <v>0</v>
          </cell>
        </row>
        <row r="417">
          <cell r="A417" t="str">
            <v>Lamb Company, The</v>
          </cell>
          <cell r="B417">
            <v>345000</v>
          </cell>
          <cell r="C417" t="str">
            <v>B</v>
          </cell>
          <cell r="AP417">
            <v>0</v>
          </cell>
          <cell r="AQ417">
            <v>2</v>
          </cell>
          <cell r="AR417">
            <v>0</v>
          </cell>
          <cell r="AS417">
            <v>2</v>
          </cell>
          <cell r="AT417">
            <v>0</v>
          </cell>
          <cell r="AU417">
            <v>0</v>
          </cell>
          <cell r="AV417">
            <v>0</v>
          </cell>
          <cell r="AW417">
            <v>0</v>
          </cell>
          <cell r="AX417">
            <v>0</v>
          </cell>
          <cell r="AY417">
            <v>0</v>
          </cell>
          <cell r="AZ417">
            <v>0</v>
          </cell>
        </row>
        <row r="418">
          <cell r="A418" t="str">
            <v>Laurentian Bank of Canada</v>
          </cell>
          <cell r="B418">
            <v>1175453</v>
          </cell>
          <cell r="C418" t="str">
            <v>B</v>
          </cell>
          <cell r="D418">
            <v>1</v>
          </cell>
          <cell r="E418">
            <v>10600</v>
          </cell>
          <cell r="F418">
            <v>66000</v>
          </cell>
          <cell r="G418">
            <v>36</v>
          </cell>
          <cell r="H418">
            <v>90000</v>
          </cell>
          <cell r="I418">
            <v>1200</v>
          </cell>
          <cell r="J418">
            <v>14400</v>
          </cell>
          <cell r="L418">
            <v>1</v>
          </cell>
          <cell r="N418">
            <v>1</v>
          </cell>
          <cell r="P418">
            <v>0</v>
          </cell>
          <cell r="R418">
            <v>1</v>
          </cell>
          <cell r="S418">
            <v>0</v>
          </cell>
          <cell r="V418">
            <v>0</v>
          </cell>
          <cell r="Y418">
            <v>1</v>
          </cell>
          <cell r="AA418">
            <v>400</v>
          </cell>
          <cell r="AB418">
            <v>2</v>
          </cell>
          <cell r="AC418">
            <v>0</v>
          </cell>
          <cell r="AE418">
            <v>1</v>
          </cell>
          <cell r="AF418">
            <v>785</v>
          </cell>
          <cell r="AG418">
            <v>0</v>
          </cell>
          <cell r="AI418">
            <v>0</v>
          </cell>
          <cell r="AP418">
            <v>0</v>
          </cell>
          <cell r="AQ418">
            <v>4</v>
          </cell>
          <cell r="AR418">
            <v>0</v>
          </cell>
          <cell r="AS418">
            <v>2</v>
          </cell>
          <cell r="AT418">
            <v>1</v>
          </cell>
          <cell r="AU418">
            <v>0</v>
          </cell>
          <cell r="AV418">
            <v>1</v>
          </cell>
          <cell r="AW418">
            <v>1</v>
          </cell>
          <cell r="AX418">
            <v>1</v>
          </cell>
          <cell r="AY418">
            <v>0</v>
          </cell>
          <cell r="AZ418">
            <v>0</v>
          </cell>
        </row>
        <row r="419">
          <cell r="A419" t="str">
            <v>LexisNexis</v>
          </cell>
          <cell r="B419">
            <v>60000</v>
          </cell>
          <cell r="C419" t="str">
            <v>B</v>
          </cell>
          <cell r="D419">
            <v>0</v>
          </cell>
          <cell r="L419">
            <v>0</v>
          </cell>
          <cell r="N419">
            <v>0</v>
          </cell>
          <cell r="P419">
            <v>0</v>
          </cell>
          <cell r="R419">
            <v>0</v>
          </cell>
          <cell r="S419">
            <v>0</v>
          </cell>
          <cell r="V419">
            <v>0</v>
          </cell>
          <cell r="Y419">
            <v>0</v>
          </cell>
          <cell r="AB419">
            <v>0</v>
          </cell>
          <cell r="AC419">
            <v>0</v>
          </cell>
          <cell r="AE419">
            <v>0</v>
          </cell>
          <cell r="AG419">
            <v>0</v>
          </cell>
          <cell r="AI419">
            <v>0</v>
          </cell>
          <cell r="AK419">
            <v>0</v>
          </cell>
          <cell r="AM419">
            <v>0</v>
          </cell>
          <cell r="AP419">
            <v>0</v>
          </cell>
          <cell r="AQ419">
            <v>1</v>
          </cell>
          <cell r="AR419">
            <v>0</v>
          </cell>
          <cell r="AS419">
            <v>2</v>
          </cell>
          <cell r="AT419">
            <v>1</v>
          </cell>
          <cell r="AU419">
            <v>0</v>
          </cell>
          <cell r="AV419">
            <v>0</v>
          </cell>
          <cell r="AW419">
            <v>0</v>
          </cell>
          <cell r="AX419">
            <v>0</v>
          </cell>
          <cell r="AY419">
            <v>0</v>
          </cell>
          <cell r="AZ419">
            <v>0</v>
          </cell>
        </row>
        <row r="420">
          <cell r="A420" t="str">
            <v>Liberty International Underwriters Canada</v>
          </cell>
          <cell r="B420">
            <v>2400000</v>
          </cell>
          <cell r="C420" t="str">
            <v>B</v>
          </cell>
          <cell r="D420">
            <v>0</v>
          </cell>
          <cell r="I420">
            <v>850</v>
          </cell>
          <cell r="J420">
            <v>10200</v>
          </cell>
          <cell r="L420">
            <v>1</v>
          </cell>
          <cell r="M420">
            <v>1500</v>
          </cell>
          <cell r="N420">
            <v>1</v>
          </cell>
          <cell r="O420">
            <v>3500</v>
          </cell>
          <cell r="P420">
            <v>0</v>
          </cell>
          <cell r="R420">
            <v>1</v>
          </cell>
          <cell r="S420">
            <v>1</v>
          </cell>
          <cell r="T420">
            <v>2000</v>
          </cell>
          <cell r="U420">
            <v>1000</v>
          </cell>
          <cell r="V420">
            <v>0</v>
          </cell>
          <cell r="Y420">
            <v>0</v>
          </cell>
          <cell r="AB420">
            <v>1</v>
          </cell>
          <cell r="AC420">
            <v>0</v>
          </cell>
          <cell r="AE420">
            <v>1</v>
          </cell>
          <cell r="AF420">
            <v>2400</v>
          </cell>
          <cell r="AG420">
            <v>0</v>
          </cell>
          <cell r="AI420">
            <v>0</v>
          </cell>
          <cell r="AK420">
            <v>0</v>
          </cell>
          <cell r="AP420">
            <v>0</v>
          </cell>
          <cell r="AQ420">
            <v>5</v>
          </cell>
          <cell r="AR420">
            <v>0</v>
          </cell>
          <cell r="AS420">
            <v>2</v>
          </cell>
          <cell r="AT420">
            <v>1</v>
          </cell>
          <cell r="AU420">
            <v>0</v>
          </cell>
          <cell r="AV420">
            <v>1</v>
          </cell>
          <cell r="AW420">
            <v>1</v>
          </cell>
          <cell r="AX420">
            <v>1</v>
          </cell>
          <cell r="AY420">
            <v>0</v>
          </cell>
          <cell r="AZ420">
            <v>0</v>
          </cell>
        </row>
        <row r="421">
          <cell r="A421" t="str">
            <v>Linamar Corporation</v>
          </cell>
          <cell r="B421">
            <v>1530225</v>
          </cell>
          <cell r="C421" t="str">
            <v>B</v>
          </cell>
          <cell r="D421">
            <v>0</v>
          </cell>
          <cell r="I421">
            <v>325</v>
          </cell>
          <cell r="J421">
            <v>3900</v>
          </cell>
          <cell r="L421">
            <v>0</v>
          </cell>
          <cell r="N421">
            <v>0</v>
          </cell>
          <cell r="P421">
            <v>0</v>
          </cell>
          <cell r="S421">
            <v>0</v>
          </cell>
          <cell r="V421">
            <v>0</v>
          </cell>
          <cell r="Y421">
            <v>0</v>
          </cell>
          <cell r="AC421">
            <v>0</v>
          </cell>
          <cell r="AE421">
            <v>0</v>
          </cell>
          <cell r="AG421">
            <v>0</v>
          </cell>
          <cell r="AI421">
            <v>0</v>
          </cell>
          <cell r="AK421">
            <v>0</v>
          </cell>
          <cell r="AP421">
            <v>0</v>
          </cell>
          <cell r="AQ421">
            <v>4</v>
          </cell>
          <cell r="AR421">
            <v>0</v>
          </cell>
          <cell r="AS421">
            <v>2</v>
          </cell>
          <cell r="AT421">
            <v>1</v>
          </cell>
          <cell r="AU421">
            <v>0</v>
          </cell>
          <cell r="AV421">
            <v>1</v>
          </cell>
          <cell r="AW421">
            <v>0</v>
          </cell>
          <cell r="AX421">
            <v>0</v>
          </cell>
          <cell r="AY421">
            <v>0</v>
          </cell>
          <cell r="AZ421">
            <v>0</v>
          </cell>
        </row>
        <row r="422">
          <cell r="A422" t="str">
            <v>Liquor Control Board of Ontario</v>
          </cell>
          <cell r="B422">
            <v>3300000</v>
          </cell>
          <cell r="C422" t="str">
            <v>B</v>
          </cell>
          <cell r="D422">
            <v>0</v>
          </cell>
          <cell r="L422">
            <v>0</v>
          </cell>
          <cell r="N422">
            <v>0</v>
          </cell>
          <cell r="P422">
            <v>0</v>
          </cell>
          <cell r="R422">
            <v>0</v>
          </cell>
          <cell r="S422">
            <v>0</v>
          </cell>
          <cell r="V422">
            <v>0</v>
          </cell>
          <cell r="Y422">
            <v>0</v>
          </cell>
          <cell r="AB422">
            <v>1</v>
          </cell>
          <cell r="AC422">
            <v>0</v>
          </cell>
          <cell r="AE422">
            <v>1</v>
          </cell>
          <cell r="AG422">
            <v>0</v>
          </cell>
          <cell r="AI422">
            <v>0</v>
          </cell>
          <cell r="AK422">
            <v>0</v>
          </cell>
          <cell r="AP422">
            <v>0</v>
          </cell>
          <cell r="AQ422">
            <v>5</v>
          </cell>
          <cell r="AR422">
            <v>0</v>
          </cell>
          <cell r="AS422">
            <v>2</v>
          </cell>
          <cell r="AT422">
            <v>1</v>
          </cell>
          <cell r="AU422">
            <v>0</v>
          </cell>
          <cell r="AV422">
            <v>0</v>
          </cell>
          <cell r="AW422">
            <v>0</v>
          </cell>
          <cell r="AX422">
            <v>1</v>
          </cell>
          <cell r="AY422">
            <v>0</v>
          </cell>
          <cell r="AZ422">
            <v>0</v>
          </cell>
        </row>
        <row r="423">
          <cell r="A423" t="str">
            <v>Lombard Canada Ltd.</v>
          </cell>
          <cell r="B423">
            <v>966200</v>
          </cell>
          <cell r="C423" t="str">
            <v>B</v>
          </cell>
          <cell r="D423">
            <v>0</v>
          </cell>
          <cell r="F423">
            <v>36000</v>
          </cell>
          <cell r="G423">
            <v>36</v>
          </cell>
          <cell r="L423">
            <v>1</v>
          </cell>
          <cell r="N423">
            <v>1</v>
          </cell>
          <cell r="O423">
            <v>6100</v>
          </cell>
          <cell r="P423">
            <v>0</v>
          </cell>
          <cell r="R423">
            <v>0</v>
          </cell>
          <cell r="S423">
            <v>0</v>
          </cell>
          <cell r="V423">
            <v>0</v>
          </cell>
          <cell r="Y423">
            <v>0</v>
          </cell>
          <cell r="AB423">
            <v>1</v>
          </cell>
          <cell r="AC423">
            <v>0</v>
          </cell>
          <cell r="AE423">
            <v>0</v>
          </cell>
          <cell r="AG423">
            <v>0</v>
          </cell>
          <cell r="AI423">
            <v>0</v>
          </cell>
          <cell r="AK423">
            <v>0</v>
          </cell>
          <cell r="AP423">
            <v>1</v>
          </cell>
          <cell r="AQ423">
            <v>3</v>
          </cell>
          <cell r="AR423">
            <v>0</v>
          </cell>
          <cell r="AS423">
            <v>2</v>
          </cell>
          <cell r="AT423">
            <v>1</v>
          </cell>
          <cell r="AU423">
            <v>0</v>
          </cell>
          <cell r="AV423">
            <v>0</v>
          </cell>
          <cell r="AW423">
            <v>0</v>
          </cell>
          <cell r="AX423">
            <v>1</v>
          </cell>
          <cell r="AY423">
            <v>0</v>
          </cell>
          <cell r="AZ423">
            <v>0</v>
          </cell>
        </row>
        <row r="424">
          <cell r="A424" t="str">
            <v>Loto-Québec</v>
          </cell>
          <cell r="B424">
            <v>3760743</v>
          </cell>
          <cell r="C424" t="str">
            <v>B</v>
          </cell>
          <cell r="D424">
            <v>1</v>
          </cell>
          <cell r="E424">
            <v>2500</v>
          </cell>
          <cell r="F424">
            <v>48951</v>
          </cell>
          <cell r="G424">
            <v>36</v>
          </cell>
          <cell r="L424">
            <v>1</v>
          </cell>
          <cell r="N424">
            <v>1</v>
          </cell>
          <cell r="P424">
            <v>0</v>
          </cell>
          <cell r="R424">
            <v>0</v>
          </cell>
          <cell r="S424">
            <v>0</v>
          </cell>
          <cell r="V424">
            <v>0</v>
          </cell>
          <cell r="Y424">
            <v>0</v>
          </cell>
          <cell r="AB424">
            <v>2</v>
          </cell>
          <cell r="AC424">
            <v>0</v>
          </cell>
          <cell r="AE424">
            <v>0</v>
          </cell>
          <cell r="AG424">
            <v>0</v>
          </cell>
          <cell r="AI424">
            <v>0</v>
          </cell>
          <cell r="AP424">
            <v>1</v>
          </cell>
          <cell r="AQ424">
            <v>5</v>
          </cell>
          <cell r="AR424">
            <v>0</v>
          </cell>
          <cell r="AS424">
            <v>2</v>
          </cell>
          <cell r="AT424">
            <v>1</v>
          </cell>
          <cell r="AU424">
            <v>0</v>
          </cell>
          <cell r="AV424">
            <v>0</v>
          </cell>
          <cell r="AW424">
            <v>0</v>
          </cell>
          <cell r="AX424">
            <v>1</v>
          </cell>
          <cell r="AY424">
            <v>0</v>
          </cell>
          <cell r="AZ424">
            <v>0</v>
          </cell>
        </row>
        <row r="425">
          <cell r="A425" t="str">
            <v>Lucent Technologies Canada</v>
          </cell>
          <cell r="B425">
            <v>250000</v>
          </cell>
          <cell r="C425" t="str">
            <v>B</v>
          </cell>
          <cell r="D425">
            <v>1</v>
          </cell>
          <cell r="E425">
            <v>7500</v>
          </cell>
          <cell r="F425">
            <v>50000</v>
          </cell>
          <cell r="G425">
            <v>48</v>
          </cell>
          <cell r="H425">
            <v>90000</v>
          </cell>
          <cell r="L425">
            <v>1</v>
          </cell>
          <cell r="N425">
            <v>0</v>
          </cell>
          <cell r="P425">
            <v>0</v>
          </cell>
          <cell r="R425">
            <v>0</v>
          </cell>
          <cell r="S425">
            <v>0</v>
          </cell>
          <cell r="V425">
            <v>0</v>
          </cell>
          <cell r="Y425">
            <v>0</v>
          </cell>
          <cell r="AB425">
            <v>0</v>
          </cell>
          <cell r="AC425">
            <v>1</v>
          </cell>
          <cell r="AE425">
            <v>1</v>
          </cell>
          <cell r="AF425">
            <v>1000</v>
          </cell>
          <cell r="AG425">
            <v>0</v>
          </cell>
          <cell r="AI425">
            <v>0</v>
          </cell>
          <cell r="AK425">
            <v>0</v>
          </cell>
          <cell r="AP425">
            <v>1</v>
          </cell>
          <cell r="AQ425">
            <v>2</v>
          </cell>
          <cell r="AR425">
            <v>0</v>
          </cell>
          <cell r="AS425">
            <v>2</v>
          </cell>
          <cell r="AT425">
            <v>1</v>
          </cell>
          <cell r="AU425">
            <v>0</v>
          </cell>
          <cell r="AV425">
            <v>0</v>
          </cell>
          <cell r="AW425">
            <v>0</v>
          </cell>
          <cell r="AX425">
            <v>0</v>
          </cell>
          <cell r="AY425">
            <v>0</v>
          </cell>
          <cell r="AZ425">
            <v>0</v>
          </cell>
        </row>
        <row r="426">
          <cell r="A426" t="str">
            <v>MacKenzie Financial Corporation</v>
          </cell>
          <cell r="B426">
            <v>763000</v>
          </cell>
          <cell r="C426" t="str">
            <v>B</v>
          </cell>
          <cell r="D426">
            <v>0</v>
          </cell>
          <cell r="L426">
            <v>0</v>
          </cell>
          <cell r="N426">
            <v>1</v>
          </cell>
          <cell r="O426">
            <v>4500</v>
          </cell>
          <cell r="P426">
            <v>0</v>
          </cell>
          <cell r="R426">
            <v>0</v>
          </cell>
          <cell r="S426">
            <v>0</v>
          </cell>
          <cell r="V426">
            <v>0</v>
          </cell>
          <cell r="Y426">
            <v>0</v>
          </cell>
          <cell r="AB426">
            <v>0</v>
          </cell>
          <cell r="AC426">
            <v>0</v>
          </cell>
          <cell r="AE426">
            <v>1</v>
          </cell>
          <cell r="AG426">
            <v>0</v>
          </cell>
          <cell r="AI426">
            <v>0</v>
          </cell>
          <cell r="AK426">
            <v>0</v>
          </cell>
          <cell r="AP426">
            <v>0</v>
          </cell>
          <cell r="AQ426">
            <v>3</v>
          </cell>
          <cell r="AR426">
            <v>0</v>
          </cell>
          <cell r="AS426">
            <v>2</v>
          </cell>
          <cell r="AT426">
            <v>1</v>
          </cell>
          <cell r="AU426">
            <v>0</v>
          </cell>
          <cell r="AV426">
            <v>0</v>
          </cell>
          <cell r="AW426">
            <v>0</v>
          </cell>
          <cell r="AX426">
            <v>0</v>
          </cell>
          <cell r="AY426">
            <v>0</v>
          </cell>
          <cell r="AZ426">
            <v>0</v>
          </cell>
        </row>
        <row r="427">
          <cell r="A427" t="str">
            <v>Manulife Financial Corporation</v>
          </cell>
          <cell r="B427">
            <v>16656000</v>
          </cell>
          <cell r="C427" t="str">
            <v>B</v>
          </cell>
          <cell r="D427">
            <v>1</v>
          </cell>
          <cell r="E427">
            <v>28800</v>
          </cell>
          <cell r="L427">
            <v>0</v>
          </cell>
          <cell r="N427">
            <v>0</v>
          </cell>
          <cell r="P427">
            <v>0</v>
          </cell>
          <cell r="R427">
            <v>0</v>
          </cell>
          <cell r="S427">
            <v>0</v>
          </cell>
          <cell r="V427">
            <v>0</v>
          </cell>
          <cell r="Y427">
            <v>0</v>
          </cell>
          <cell r="AB427">
            <v>0</v>
          </cell>
          <cell r="AC427">
            <v>0</v>
          </cell>
          <cell r="AE427">
            <v>0</v>
          </cell>
          <cell r="AG427">
            <v>0</v>
          </cell>
          <cell r="AI427">
            <v>0</v>
          </cell>
          <cell r="AK427">
            <v>0</v>
          </cell>
          <cell r="AP427">
            <v>0</v>
          </cell>
          <cell r="AQ427">
            <v>6</v>
          </cell>
          <cell r="AR427">
            <v>0</v>
          </cell>
          <cell r="AS427">
            <v>2</v>
          </cell>
          <cell r="AT427">
            <v>1</v>
          </cell>
          <cell r="AU427">
            <v>0</v>
          </cell>
          <cell r="AV427">
            <v>0</v>
          </cell>
          <cell r="AW427">
            <v>0</v>
          </cell>
          <cell r="AX427">
            <v>0</v>
          </cell>
          <cell r="AY427">
            <v>0</v>
          </cell>
          <cell r="AZ427">
            <v>0</v>
          </cell>
        </row>
        <row r="428">
          <cell r="A428" t="str">
            <v>Maple Leaf Foods Inc.</v>
          </cell>
          <cell r="B428">
            <v>5041896</v>
          </cell>
          <cell r="C428" t="str">
            <v>B</v>
          </cell>
          <cell r="D428">
            <v>0</v>
          </cell>
          <cell r="L428">
            <v>0</v>
          </cell>
          <cell r="N428">
            <v>0</v>
          </cell>
          <cell r="P428">
            <v>0</v>
          </cell>
          <cell r="R428">
            <v>0</v>
          </cell>
          <cell r="S428">
            <v>0</v>
          </cell>
          <cell r="V428">
            <v>0</v>
          </cell>
          <cell r="Y428">
            <v>0</v>
          </cell>
          <cell r="AB428">
            <v>0</v>
          </cell>
          <cell r="AC428">
            <v>0</v>
          </cell>
          <cell r="AE428">
            <v>0</v>
          </cell>
          <cell r="AG428">
            <v>0</v>
          </cell>
          <cell r="AI428">
            <v>0</v>
          </cell>
          <cell r="AK428">
            <v>0</v>
          </cell>
          <cell r="AM428">
            <v>0</v>
          </cell>
          <cell r="AP428">
            <v>0</v>
          </cell>
          <cell r="AQ428">
            <v>6</v>
          </cell>
          <cell r="AR428">
            <v>0</v>
          </cell>
          <cell r="AS428">
            <v>2</v>
          </cell>
          <cell r="AT428">
            <v>1</v>
          </cell>
          <cell r="AU428">
            <v>0</v>
          </cell>
          <cell r="AV428">
            <v>0</v>
          </cell>
          <cell r="AW428">
            <v>0</v>
          </cell>
          <cell r="AX428">
            <v>0</v>
          </cell>
          <cell r="AY428">
            <v>0</v>
          </cell>
          <cell r="AZ428">
            <v>0</v>
          </cell>
        </row>
        <row r="429">
          <cell r="A429" t="str">
            <v>McKesson Canada Inc.</v>
          </cell>
          <cell r="B429">
            <v>6159300</v>
          </cell>
          <cell r="C429" t="str">
            <v>B</v>
          </cell>
          <cell r="D429">
            <v>0</v>
          </cell>
          <cell r="F429">
            <v>55000</v>
          </cell>
          <cell r="G429">
            <v>36</v>
          </cell>
          <cell r="H429">
            <v>80000</v>
          </cell>
          <cell r="K429">
            <v>290</v>
          </cell>
          <cell r="L429">
            <v>1</v>
          </cell>
          <cell r="N429">
            <v>0</v>
          </cell>
          <cell r="P429">
            <v>0</v>
          </cell>
          <cell r="R429">
            <v>1</v>
          </cell>
          <cell r="S429">
            <v>0</v>
          </cell>
          <cell r="V429">
            <v>0</v>
          </cell>
          <cell r="AB429">
            <v>2</v>
          </cell>
          <cell r="AC429">
            <v>1</v>
          </cell>
          <cell r="AE429">
            <v>1</v>
          </cell>
          <cell r="AF429">
            <v>1000</v>
          </cell>
          <cell r="AG429">
            <v>0</v>
          </cell>
          <cell r="AI429">
            <v>1</v>
          </cell>
          <cell r="AJ429">
            <v>7000</v>
          </cell>
          <cell r="AK429">
            <v>0</v>
          </cell>
          <cell r="AM429">
            <v>1</v>
          </cell>
          <cell r="AN429">
            <v>10000</v>
          </cell>
          <cell r="AO429">
            <v>25000</v>
          </cell>
          <cell r="AP429">
            <v>1</v>
          </cell>
          <cell r="AQ429">
            <v>6</v>
          </cell>
          <cell r="AR429">
            <v>0</v>
          </cell>
          <cell r="AS429">
            <v>2</v>
          </cell>
          <cell r="AT429">
            <v>1</v>
          </cell>
          <cell r="AU429">
            <v>0</v>
          </cell>
          <cell r="AV429">
            <v>0</v>
          </cell>
          <cell r="AW429">
            <v>1</v>
          </cell>
          <cell r="AX429">
            <v>1</v>
          </cell>
          <cell r="AY429">
            <v>1</v>
          </cell>
          <cell r="AZ429">
            <v>0</v>
          </cell>
        </row>
        <row r="430">
          <cell r="A430" t="str">
            <v>MDS Inc.</v>
          </cell>
          <cell r="B430">
            <v>1799000</v>
          </cell>
          <cell r="C430" t="str">
            <v>B</v>
          </cell>
          <cell r="D430">
            <v>0</v>
          </cell>
          <cell r="I430">
            <v>1100</v>
          </cell>
          <cell r="J430">
            <v>13200</v>
          </cell>
          <cell r="L430">
            <v>1</v>
          </cell>
          <cell r="M430">
            <v>13500</v>
          </cell>
          <cell r="N430">
            <v>0</v>
          </cell>
          <cell r="P430">
            <v>0</v>
          </cell>
          <cell r="R430">
            <v>1</v>
          </cell>
          <cell r="S430">
            <v>0</v>
          </cell>
          <cell r="V430">
            <v>0</v>
          </cell>
          <cell r="Y430">
            <v>1</v>
          </cell>
          <cell r="AA430">
            <v>1500</v>
          </cell>
          <cell r="AB430">
            <v>2</v>
          </cell>
          <cell r="AC430">
            <v>1</v>
          </cell>
          <cell r="AE430">
            <v>1</v>
          </cell>
          <cell r="AG430">
            <v>1</v>
          </cell>
          <cell r="AH430">
            <v>10000</v>
          </cell>
          <cell r="AI430">
            <v>0</v>
          </cell>
          <cell r="AK430">
            <v>0</v>
          </cell>
          <cell r="AP430">
            <v>0</v>
          </cell>
          <cell r="AQ430">
            <v>4</v>
          </cell>
          <cell r="AR430">
            <v>0</v>
          </cell>
          <cell r="AS430">
            <v>2</v>
          </cell>
          <cell r="AT430">
            <v>1</v>
          </cell>
          <cell r="AU430">
            <v>0</v>
          </cell>
          <cell r="AV430">
            <v>1</v>
          </cell>
          <cell r="AW430">
            <v>1</v>
          </cell>
          <cell r="AX430">
            <v>1</v>
          </cell>
          <cell r="AY430">
            <v>0</v>
          </cell>
          <cell r="AZ430">
            <v>0</v>
          </cell>
        </row>
        <row r="431">
          <cell r="A431" t="str">
            <v>Mediatrix Telecom Inc.</v>
          </cell>
          <cell r="B431">
            <v>50000</v>
          </cell>
          <cell r="C431" t="str">
            <v>B</v>
          </cell>
          <cell r="D431">
            <v>0</v>
          </cell>
          <cell r="I431">
            <v>800</v>
          </cell>
          <cell r="J431">
            <v>9600</v>
          </cell>
          <cell r="L431">
            <v>1</v>
          </cell>
          <cell r="N431">
            <v>1</v>
          </cell>
          <cell r="P431">
            <v>0</v>
          </cell>
          <cell r="R431">
            <v>1</v>
          </cell>
          <cell r="S431">
            <v>1</v>
          </cell>
          <cell r="U431">
            <v>2000</v>
          </cell>
          <cell r="V431">
            <v>0</v>
          </cell>
          <cell r="Y431">
            <v>0</v>
          </cell>
          <cell r="AB431">
            <v>0</v>
          </cell>
          <cell r="AC431">
            <v>0</v>
          </cell>
          <cell r="AE431">
            <v>0</v>
          </cell>
          <cell r="AG431">
            <v>0</v>
          </cell>
          <cell r="AI431">
            <v>0</v>
          </cell>
          <cell r="AK431">
            <v>0</v>
          </cell>
          <cell r="AP431">
            <v>0</v>
          </cell>
          <cell r="AQ431">
            <v>1</v>
          </cell>
          <cell r="AR431">
            <v>0</v>
          </cell>
          <cell r="AS431">
            <v>2</v>
          </cell>
          <cell r="AT431">
            <v>1</v>
          </cell>
          <cell r="AU431">
            <v>0</v>
          </cell>
          <cell r="AV431">
            <v>1</v>
          </cell>
          <cell r="AW431">
            <v>1</v>
          </cell>
          <cell r="AX431">
            <v>0</v>
          </cell>
          <cell r="AY431">
            <v>0</v>
          </cell>
          <cell r="AZ431">
            <v>0</v>
          </cell>
        </row>
        <row r="432">
          <cell r="A432" t="str">
            <v>Meloche Monnex Inc.</v>
          </cell>
          <cell r="B432">
            <v>1026000</v>
          </cell>
          <cell r="C432" t="str">
            <v>B</v>
          </cell>
          <cell r="D432">
            <v>0</v>
          </cell>
          <cell r="I432">
            <v>1350</v>
          </cell>
          <cell r="J432">
            <v>16200</v>
          </cell>
          <cell r="L432">
            <v>0</v>
          </cell>
          <cell r="N432">
            <v>1</v>
          </cell>
          <cell r="O432">
            <v>3000</v>
          </cell>
          <cell r="P432">
            <v>0</v>
          </cell>
          <cell r="R432">
            <v>1</v>
          </cell>
          <cell r="S432">
            <v>0</v>
          </cell>
          <cell r="V432">
            <v>0</v>
          </cell>
          <cell r="Y432">
            <v>1</v>
          </cell>
          <cell r="AA432">
            <v>1200</v>
          </cell>
          <cell r="AB432">
            <v>2</v>
          </cell>
          <cell r="AC432">
            <v>1</v>
          </cell>
          <cell r="AD432">
            <v>5000</v>
          </cell>
          <cell r="AE432">
            <v>1</v>
          </cell>
          <cell r="AF432">
            <v>1000</v>
          </cell>
          <cell r="AG432">
            <v>0</v>
          </cell>
          <cell r="AI432">
            <v>0</v>
          </cell>
          <cell r="AK432">
            <v>0</v>
          </cell>
          <cell r="AM432">
            <v>1</v>
          </cell>
          <cell r="AN432">
            <v>3500</v>
          </cell>
          <cell r="AP432">
            <v>0</v>
          </cell>
          <cell r="AQ432">
            <v>4</v>
          </cell>
          <cell r="AR432">
            <v>0</v>
          </cell>
          <cell r="AS432">
            <v>2</v>
          </cell>
          <cell r="AT432">
            <v>1</v>
          </cell>
          <cell r="AU432">
            <v>0</v>
          </cell>
          <cell r="AV432">
            <v>1</v>
          </cell>
          <cell r="AW432">
            <v>1</v>
          </cell>
          <cell r="AX432">
            <v>1</v>
          </cell>
          <cell r="AY432">
            <v>0</v>
          </cell>
          <cell r="AZ432">
            <v>0</v>
          </cell>
        </row>
        <row r="433">
          <cell r="A433" t="str">
            <v>Metconnex</v>
          </cell>
          <cell r="B433">
            <v>15000</v>
          </cell>
          <cell r="C433" t="str">
            <v>B</v>
          </cell>
          <cell r="D433">
            <v>0</v>
          </cell>
          <cell r="L433">
            <v>0</v>
          </cell>
          <cell r="N433">
            <v>0</v>
          </cell>
          <cell r="P433">
            <v>0</v>
          </cell>
          <cell r="R433">
            <v>0</v>
          </cell>
          <cell r="S433">
            <v>0</v>
          </cell>
          <cell r="V433">
            <v>0</v>
          </cell>
          <cell r="Y433">
            <v>0</v>
          </cell>
          <cell r="AB433">
            <v>0</v>
          </cell>
          <cell r="AC433">
            <v>0</v>
          </cell>
          <cell r="AE433">
            <v>0</v>
          </cell>
          <cell r="AG433">
            <v>0</v>
          </cell>
          <cell r="AI433">
            <v>0</v>
          </cell>
          <cell r="AK433">
            <v>0</v>
          </cell>
          <cell r="AP433">
            <v>0</v>
          </cell>
          <cell r="AQ433">
            <v>1</v>
          </cell>
          <cell r="AR433">
            <v>0</v>
          </cell>
          <cell r="AS433">
            <v>2</v>
          </cell>
          <cell r="AT433">
            <v>1</v>
          </cell>
          <cell r="AU433">
            <v>0</v>
          </cell>
          <cell r="AV433">
            <v>0</v>
          </cell>
          <cell r="AW433">
            <v>0</v>
          </cell>
          <cell r="AX433">
            <v>0</v>
          </cell>
          <cell r="AY433">
            <v>0</v>
          </cell>
          <cell r="AZ433">
            <v>0</v>
          </cell>
        </row>
        <row r="434">
          <cell r="A434" t="str">
            <v>Methanex Corporation</v>
          </cell>
          <cell r="B434">
            <v>1954321</v>
          </cell>
          <cell r="C434" t="str">
            <v>B</v>
          </cell>
          <cell r="D434">
            <v>0</v>
          </cell>
          <cell r="I434">
            <v>900</v>
          </cell>
          <cell r="J434">
            <v>10800</v>
          </cell>
          <cell r="L434">
            <v>1</v>
          </cell>
          <cell r="M434">
            <v>2000</v>
          </cell>
          <cell r="N434">
            <v>1</v>
          </cell>
          <cell r="P434">
            <v>0</v>
          </cell>
          <cell r="R434">
            <v>1</v>
          </cell>
          <cell r="S434">
            <v>0</v>
          </cell>
          <cell r="V434">
            <v>1</v>
          </cell>
          <cell r="X434">
            <v>10000</v>
          </cell>
          <cell r="Y434">
            <v>0</v>
          </cell>
          <cell r="AB434">
            <v>2</v>
          </cell>
          <cell r="AC434">
            <v>0</v>
          </cell>
          <cell r="AE434">
            <v>0</v>
          </cell>
          <cell r="AG434">
            <v>1</v>
          </cell>
          <cell r="AI434">
            <v>0</v>
          </cell>
          <cell r="AK434">
            <v>0</v>
          </cell>
          <cell r="AP434">
            <v>0</v>
          </cell>
          <cell r="AQ434">
            <v>4</v>
          </cell>
          <cell r="AR434">
            <v>0</v>
          </cell>
          <cell r="AS434">
            <v>2</v>
          </cell>
          <cell r="AT434">
            <v>1</v>
          </cell>
          <cell r="AU434">
            <v>0</v>
          </cell>
          <cell r="AV434">
            <v>1</v>
          </cell>
          <cell r="AW434">
            <v>1</v>
          </cell>
          <cell r="AX434">
            <v>1</v>
          </cell>
          <cell r="AY434">
            <v>0</v>
          </cell>
          <cell r="AZ434">
            <v>0</v>
          </cell>
        </row>
        <row r="435">
          <cell r="A435" t="str">
            <v>Microcell Solutions Inc.</v>
          </cell>
          <cell r="B435">
            <v>393093</v>
          </cell>
          <cell r="C435" t="str">
            <v>B</v>
          </cell>
          <cell r="D435">
            <v>1</v>
          </cell>
          <cell r="E435">
            <v>20000</v>
          </cell>
          <cell r="L435">
            <v>0</v>
          </cell>
          <cell r="N435">
            <v>0</v>
          </cell>
          <cell r="P435">
            <v>0</v>
          </cell>
          <cell r="R435">
            <v>0</v>
          </cell>
          <cell r="S435">
            <v>0</v>
          </cell>
          <cell r="V435">
            <v>0</v>
          </cell>
          <cell r="Y435">
            <v>0</v>
          </cell>
          <cell r="AB435">
            <v>0</v>
          </cell>
          <cell r="AC435">
            <v>1</v>
          </cell>
          <cell r="AE435">
            <v>1</v>
          </cell>
          <cell r="AF435">
            <v>850</v>
          </cell>
          <cell r="AG435">
            <v>0</v>
          </cell>
          <cell r="AI435">
            <v>0</v>
          </cell>
          <cell r="AK435">
            <v>0</v>
          </cell>
          <cell r="AP435">
            <v>0</v>
          </cell>
          <cell r="AQ435">
            <v>2</v>
          </cell>
          <cell r="AR435">
            <v>0</v>
          </cell>
          <cell r="AS435">
            <v>2</v>
          </cell>
          <cell r="AT435">
            <v>1</v>
          </cell>
          <cell r="AU435">
            <v>0</v>
          </cell>
          <cell r="AV435">
            <v>0</v>
          </cell>
          <cell r="AW435">
            <v>0</v>
          </cell>
          <cell r="AX435">
            <v>0</v>
          </cell>
          <cell r="AY435">
            <v>0</v>
          </cell>
          <cell r="AZ435">
            <v>0</v>
          </cell>
        </row>
        <row r="436">
          <cell r="A436" t="str">
            <v>Minacs</v>
          </cell>
          <cell r="B436">
            <v>260600</v>
          </cell>
          <cell r="C436" t="str">
            <v>B</v>
          </cell>
          <cell r="D436">
            <v>0</v>
          </cell>
          <cell r="L436">
            <v>0</v>
          </cell>
          <cell r="N436">
            <v>0</v>
          </cell>
          <cell r="P436">
            <v>0</v>
          </cell>
          <cell r="R436">
            <v>0</v>
          </cell>
          <cell r="S436">
            <v>0</v>
          </cell>
          <cell r="V436">
            <v>0</v>
          </cell>
          <cell r="Y436">
            <v>0</v>
          </cell>
          <cell r="AE436">
            <v>0</v>
          </cell>
          <cell r="AG436">
            <v>0</v>
          </cell>
          <cell r="AI436">
            <v>0</v>
          </cell>
          <cell r="AK436">
            <v>0</v>
          </cell>
          <cell r="AP436">
            <v>0</v>
          </cell>
          <cell r="AQ436">
            <v>2</v>
          </cell>
          <cell r="AR436">
            <v>0</v>
          </cell>
          <cell r="AS436">
            <v>2</v>
          </cell>
          <cell r="AT436">
            <v>1</v>
          </cell>
          <cell r="AU436">
            <v>0</v>
          </cell>
          <cell r="AV436">
            <v>0</v>
          </cell>
          <cell r="AW436">
            <v>0</v>
          </cell>
          <cell r="AX436">
            <v>0</v>
          </cell>
          <cell r="AY436">
            <v>0</v>
          </cell>
          <cell r="AZ436">
            <v>0</v>
          </cell>
        </row>
        <row r="437">
          <cell r="A437" t="str">
            <v>Mitel Networks Corporation</v>
          </cell>
          <cell r="B437">
            <v>446455</v>
          </cell>
          <cell r="C437" t="str">
            <v>B</v>
          </cell>
          <cell r="D437">
            <v>0</v>
          </cell>
          <cell r="I437">
            <v>1150</v>
          </cell>
          <cell r="J437">
            <v>13800</v>
          </cell>
          <cell r="L437">
            <v>1</v>
          </cell>
          <cell r="N437">
            <v>0</v>
          </cell>
          <cell r="P437">
            <v>0</v>
          </cell>
          <cell r="R437">
            <v>0</v>
          </cell>
          <cell r="S437">
            <v>0</v>
          </cell>
          <cell r="V437">
            <v>0</v>
          </cell>
          <cell r="Y437">
            <v>0</v>
          </cell>
          <cell r="AB437">
            <v>2</v>
          </cell>
          <cell r="AC437">
            <v>0</v>
          </cell>
          <cell r="AE437">
            <v>0</v>
          </cell>
          <cell r="AG437">
            <v>0</v>
          </cell>
          <cell r="AI437">
            <v>0</v>
          </cell>
          <cell r="AK437">
            <v>0</v>
          </cell>
          <cell r="AP437">
            <v>0</v>
          </cell>
          <cell r="AQ437">
            <v>3</v>
          </cell>
          <cell r="AR437">
            <v>0</v>
          </cell>
          <cell r="AS437">
            <v>2</v>
          </cell>
          <cell r="AT437">
            <v>1</v>
          </cell>
          <cell r="AU437">
            <v>0</v>
          </cell>
          <cell r="AV437">
            <v>1</v>
          </cell>
          <cell r="AW437">
            <v>0</v>
          </cell>
          <cell r="AX437">
            <v>1</v>
          </cell>
          <cell r="AY437">
            <v>0</v>
          </cell>
          <cell r="AZ437">
            <v>0</v>
          </cell>
        </row>
        <row r="438">
          <cell r="A438" t="str">
            <v>NATCAN Investment Management Inc</v>
          </cell>
          <cell r="B438">
            <v>32921</v>
          </cell>
          <cell r="C438" t="str">
            <v>B</v>
          </cell>
          <cell r="D438">
            <v>0</v>
          </cell>
          <cell r="L438">
            <v>0</v>
          </cell>
          <cell r="N438">
            <v>0</v>
          </cell>
          <cell r="P438">
            <v>0</v>
          </cell>
          <cell r="R438">
            <v>0</v>
          </cell>
          <cell r="S438">
            <v>0</v>
          </cell>
          <cell r="V438">
            <v>0</v>
          </cell>
          <cell r="Y438">
            <v>0</v>
          </cell>
          <cell r="AB438">
            <v>0</v>
          </cell>
          <cell r="AC438">
            <v>0</v>
          </cell>
          <cell r="AE438">
            <v>0</v>
          </cell>
          <cell r="AG438">
            <v>0</v>
          </cell>
          <cell r="AI438">
            <v>0</v>
          </cell>
          <cell r="AK438">
            <v>0</v>
          </cell>
          <cell r="AP438">
            <v>0</v>
          </cell>
          <cell r="AQ438">
            <v>1</v>
          </cell>
          <cell r="AR438">
            <v>0</v>
          </cell>
          <cell r="AS438">
            <v>2</v>
          </cell>
          <cell r="AT438">
            <v>1</v>
          </cell>
          <cell r="AU438">
            <v>0</v>
          </cell>
          <cell r="AV438">
            <v>0</v>
          </cell>
          <cell r="AW438">
            <v>0</v>
          </cell>
          <cell r="AX438">
            <v>0</v>
          </cell>
          <cell r="AY438">
            <v>0</v>
          </cell>
          <cell r="AZ438">
            <v>0</v>
          </cell>
        </row>
        <row r="439">
          <cell r="A439" t="str">
            <v>National Bank of Canada</v>
          </cell>
          <cell r="B439">
            <v>4175000</v>
          </cell>
          <cell r="C439" t="str">
            <v>B</v>
          </cell>
          <cell r="D439">
            <v>0</v>
          </cell>
          <cell r="F439">
            <v>52268</v>
          </cell>
          <cell r="G439">
            <v>36</v>
          </cell>
          <cell r="H439">
            <v>88000</v>
          </cell>
          <cell r="L439">
            <v>1</v>
          </cell>
          <cell r="M439">
            <v>540</v>
          </cell>
          <cell r="N439">
            <v>1</v>
          </cell>
          <cell r="P439">
            <v>0</v>
          </cell>
          <cell r="R439">
            <v>0</v>
          </cell>
          <cell r="S439">
            <v>0</v>
          </cell>
          <cell r="V439">
            <v>0</v>
          </cell>
          <cell r="Y439">
            <v>0</v>
          </cell>
          <cell r="AB439">
            <v>1</v>
          </cell>
          <cell r="AC439">
            <v>0</v>
          </cell>
          <cell r="AE439">
            <v>1</v>
          </cell>
          <cell r="AF439">
            <v>850</v>
          </cell>
          <cell r="AG439">
            <v>1</v>
          </cell>
          <cell r="AH439">
            <v>500</v>
          </cell>
          <cell r="AI439">
            <v>0</v>
          </cell>
          <cell r="AK439">
            <v>0</v>
          </cell>
          <cell r="AP439">
            <v>1</v>
          </cell>
          <cell r="AQ439">
            <v>5</v>
          </cell>
          <cell r="AR439">
            <v>0</v>
          </cell>
          <cell r="AS439">
            <v>2</v>
          </cell>
          <cell r="AT439">
            <v>1</v>
          </cell>
          <cell r="AU439">
            <v>0</v>
          </cell>
          <cell r="AV439">
            <v>0</v>
          </cell>
          <cell r="AW439">
            <v>0</v>
          </cell>
          <cell r="AX439">
            <v>1</v>
          </cell>
          <cell r="AY439">
            <v>0</v>
          </cell>
          <cell r="AZ439">
            <v>0</v>
          </cell>
        </row>
        <row r="440">
          <cell r="A440" t="str">
            <v>Nestlé Canada Inc.</v>
          </cell>
          <cell r="B440">
            <v>1798200</v>
          </cell>
          <cell r="C440" t="str">
            <v>B</v>
          </cell>
          <cell r="D440">
            <v>0</v>
          </cell>
          <cell r="F440">
            <v>60000</v>
          </cell>
          <cell r="G440">
            <v>48</v>
          </cell>
          <cell r="H440">
            <v>90000</v>
          </cell>
          <cell r="L440">
            <v>1</v>
          </cell>
          <cell r="M440">
            <v>800</v>
          </cell>
          <cell r="N440">
            <v>1</v>
          </cell>
          <cell r="O440">
            <v>150</v>
          </cell>
          <cell r="P440">
            <v>0</v>
          </cell>
          <cell r="R440">
            <v>2</v>
          </cell>
          <cell r="S440">
            <v>1</v>
          </cell>
          <cell r="T440">
            <v>25000</v>
          </cell>
          <cell r="U440">
            <v>15000</v>
          </cell>
          <cell r="V440">
            <v>0</v>
          </cell>
          <cell r="Y440">
            <v>1</v>
          </cell>
          <cell r="AA440">
            <v>350</v>
          </cell>
          <cell r="AB440">
            <v>1</v>
          </cell>
          <cell r="AC440">
            <v>1</v>
          </cell>
          <cell r="AE440">
            <v>1</v>
          </cell>
          <cell r="AG440">
            <v>1</v>
          </cell>
          <cell r="AH440">
            <v>5600</v>
          </cell>
          <cell r="AI440">
            <v>0</v>
          </cell>
          <cell r="AK440">
            <v>0</v>
          </cell>
          <cell r="AP440">
            <v>1</v>
          </cell>
          <cell r="AQ440">
            <v>4</v>
          </cell>
          <cell r="AR440">
            <v>0</v>
          </cell>
          <cell r="AS440">
            <v>2</v>
          </cell>
          <cell r="AT440">
            <v>1</v>
          </cell>
          <cell r="AU440">
            <v>0</v>
          </cell>
          <cell r="AV440">
            <v>0</v>
          </cell>
          <cell r="AW440">
            <v>1</v>
          </cell>
          <cell r="AX440">
            <v>1</v>
          </cell>
          <cell r="AY440">
            <v>0</v>
          </cell>
          <cell r="AZ440">
            <v>0</v>
          </cell>
        </row>
        <row r="441">
          <cell r="A441" t="str">
            <v>New Brunswick Investment Management Corporation</v>
          </cell>
          <cell r="B441">
            <v>7462</v>
          </cell>
          <cell r="C441" t="str">
            <v>B</v>
          </cell>
          <cell r="D441">
            <v>0</v>
          </cell>
          <cell r="L441">
            <v>0</v>
          </cell>
          <cell r="N441">
            <v>0</v>
          </cell>
          <cell r="P441">
            <v>0</v>
          </cell>
          <cell r="R441">
            <v>0</v>
          </cell>
          <cell r="S441">
            <v>0</v>
          </cell>
          <cell r="V441">
            <v>0</v>
          </cell>
          <cell r="Y441">
            <v>0</v>
          </cell>
          <cell r="AB441">
            <v>0</v>
          </cell>
          <cell r="AC441">
            <v>0</v>
          </cell>
          <cell r="AE441">
            <v>0</v>
          </cell>
          <cell r="AG441">
            <v>0</v>
          </cell>
          <cell r="AI441">
            <v>0</v>
          </cell>
          <cell r="AK441">
            <v>0</v>
          </cell>
          <cell r="AP441">
            <v>0</v>
          </cell>
          <cell r="AQ441">
            <v>1</v>
          </cell>
          <cell r="AR441">
            <v>0</v>
          </cell>
          <cell r="AS441">
            <v>2</v>
          </cell>
          <cell r="AT441">
            <v>1</v>
          </cell>
          <cell r="AU441">
            <v>0</v>
          </cell>
          <cell r="AV441">
            <v>0</v>
          </cell>
          <cell r="AW441">
            <v>0</v>
          </cell>
          <cell r="AX441">
            <v>0</v>
          </cell>
          <cell r="AY441">
            <v>0</v>
          </cell>
          <cell r="AZ441">
            <v>0</v>
          </cell>
        </row>
        <row r="442">
          <cell r="A442" t="str">
            <v>Nexen Inc.</v>
          </cell>
          <cell r="B442">
            <v>3518000</v>
          </cell>
          <cell r="C442" t="str">
            <v>B</v>
          </cell>
          <cell r="D442">
            <v>0</v>
          </cell>
          <cell r="I442">
            <v>1600</v>
          </cell>
          <cell r="J442">
            <v>19200</v>
          </cell>
          <cell r="N442">
            <v>1</v>
          </cell>
          <cell r="O442">
            <v>3600</v>
          </cell>
          <cell r="R442">
            <v>2</v>
          </cell>
          <cell r="S442">
            <v>0</v>
          </cell>
          <cell r="V442">
            <v>1</v>
          </cell>
          <cell r="X442">
            <v>1200</v>
          </cell>
          <cell r="Y442">
            <v>1</v>
          </cell>
          <cell r="AA442">
            <v>350</v>
          </cell>
          <cell r="AB442">
            <v>2</v>
          </cell>
          <cell r="AE442">
            <v>1</v>
          </cell>
          <cell r="AF442">
            <v>700</v>
          </cell>
          <cell r="AG442">
            <v>1</v>
          </cell>
          <cell r="AH442">
            <v>3500</v>
          </cell>
          <cell r="AI442">
            <v>0</v>
          </cell>
          <cell r="AP442">
            <v>0</v>
          </cell>
          <cell r="AQ442">
            <v>5</v>
          </cell>
          <cell r="AR442">
            <v>0</v>
          </cell>
          <cell r="AS442">
            <v>2</v>
          </cell>
          <cell r="AT442">
            <v>1</v>
          </cell>
          <cell r="AU442">
            <v>0</v>
          </cell>
          <cell r="AV442">
            <v>1</v>
          </cell>
          <cell r="AW442">
            <v>1</v>
          </cell>
          <cell r="AX442">
            <v>1</v>
          </cell>
          <cell r="AY442">
            <v>0</v>
          </cell>
          <cell r="AZ442">
            <v>0</v>
          </cell>
        </row>
        <row r="443">
          <cell r="A443" t="str">
            <v>Nexfor Inc.</v>
          </cell>
          <cell r="B443">
            <v>2512231</v>
          </cell>
          <cell r="C443" t="str">
            <v>B</v>
          </cell>
          <cell r="AP443">
            <v>0</v>
          </cell>
          <cell r="AQ443">
            <v>5</v>
          </cell>
          <cell r="AR443">
            <v>0</v>
          </cell>
          <cell r="AS443">
            <v>2</v>
          </cell>
          <cell r="AT443">
            <v>0</v>
          </cell>
          <cell r="AU443">
            <v>0</v>
          </cell>
          <cell r="AV443">
            <v>0</v>
          </cell>
          <cell r="AW443">
            <v>0</v>
          </cell>
          <cell r="AX443">
            <v>0</v>
          </cell>
          <cell r="AY443">
            <v>0</v>
          </cell>
          <cell r="AZ443">
            <v>0</v>
          </cell>
        </row>
        <row r="444">
          <cell r="A444" t="str">
            <v>Niko Resources Ltd.</v>
          </cell>
          <cell r="B444">
            <v>82851</v>
          </cell>
          <cell r="C444" t="str">
            <v>B</v>
          </cell>
          <cell r="D444">
            <v>0</v>
          </cell>
          <cell r="N444">
            <v>1</v>
          </cell>
          <cell r="O444">
            <v>3960</v>
          </cell>
          <cell r="R444">
            <v>0</v>
          </cell>
          <cell r="S444">
            <v>0</v>
          </cell>
          <cell r="V444">
            <v>0</v>
          </cell>
          <cell r="Y444">
            <v>0</v>
          </cell>
          <cell r="AB444">
            <v>0</v>
          </cell>
          <cell r="AE444">
            <v>0</v>
          </cell>
          <cell r="AG444">
            <v>0</v>
          </cell>
          <cell r="AI444">
            <v>0</v>
          </cell>
          <cell r="AP444">
            <v>0</v>
          </cell>
          <cell r="AQ444">
            <v>1</v>
          </cell>
          <cell r="AR444">
            <v>0</v>
          </cell>
          <cell r="AS444">
            <v>2</v>
          </cell>
          <cell r="AT444">
            <v>1</v>
          </cell>
          <cell r="AU444">
            <v>0</v>
          </cell>
          <cell r="AV444">
            <v>0</v>
          </cell>
          <cell r="AW444">
            <v>0</v>
          </cell>
          <cell r="AX444">
            <v>0</v>
          </cell>
          <cell r="AY444">
            <v>0</v>
          </cell>
          <cell r="AZ444">
            <v>0</v>
          </cell>
        </row>
        <row r="445">
          <cell r="A445" t="str">
            <v>Norampac Inc.</v>
          </cell>
          <cell r="B445">
            <v>1258634</v>
          </cell>
          <cell r="C445" t="str">
            <v>B</v>
          </cell>
          <cell r="D445">
            <v>0</v>
          </cell>
          <cell r="I445">
            <v>938</v>
          </cell>
          <cell r="J445">
            <v>11256</v>
          </cell>
          <cell r="L445">
            <v>0</v>
          </cell>
          <cell r="N445">
            <v>1</v>
          </cell>
          <cell r="O445">
            <v>2496</v>
          </cell>
          <cell r="P445">
            <v>0</v>
          </cell>
          <cell r="R445">
            <v>0</v>
          </cell>
          <cell r="S445">
            <v>0</v>
          </cell>
          <cell r="V445">
            <v>0</v>
          </cell>
          <cell r="Y445">
            <v>0</v>
          </cell>
          <cell r="AB445">
            <v>1</v>
          </cell>
          <cell r="AC445">
            <v>0</v>
          </cell>
          <cell r="AE445">
            <v>1</v>
          </cell>
          <cell r="AF445">
            <v>1200</v>
          </cell>
          <cell r="AG445">
            <v>0</v>
          </cell>
          <cell r="AI445">
            <v>0</v>
          </cell>
          <cell r="AK445">
            <v>0</v>
          </cell>
          <cell r="AP445">
            <v>0</v>
          </cell>
          <cell r="AQ445">
            <v>4</v>
          </cell>
          <cell r="AR445">
            <v>0</v>
          </cell>
          <cell r="AS445">
            <v>2</v>
          </cell>
          <cell r="AT445">
            <v>1</v>
          </cell>
          <cell r="AU445">
            <v>0</v>
          </cell>
          <cell r="AV445">
            <v>1</v>
          </cell>
          <cell r="AW445">
            <v>0</v>
          </cell>
          <cell r="AX445">
            <v>1</v>
          </cell>
          <cell r="AY445">
            <v>0</v>
          </cell>
          <cell r="AZ445">
            <v>0</v>
          </cell>
        </row>
        <row r="446">
          <cell r="A446" t="str">
            <v>Noranda Inc.</v>
          </cell>
          <cell r="B446">
            <v>6018241</v>
          </cell>
          <cell r="C446" t="str">
            <v>B</v>
          </cell>
          <cell r="D446">
            <v>1</v>
          </cell>
          <cell r="E446">
            <v>16800</v>
          </cell>
          <cell r="F446">
            <v>46300</v>
          </cell>
          <cell r="G446">
            <v>36</v>
          </cell>
          <cell r="L446">
            <v>1</v>
          </cell>
          <cell r="N446">
            <v>0</v>
          </cell>
          <cell r="P446">
            <v>0</v>
          </cell>
          <cell r="R446">
            <v>2</v>
          </cell>
          <cell r="S446">
            <v>0</v>
          </cell>
          <cell r="V446">
            <v>1</v>
          </cell>
          <cell r="Y446">
            <v>1</v>
          </cell>
          <cell r="AB446">
            <v>0</v>
          </cell>
          <cell r="AC446">
            <v>0</v>
          </cell>
          <cell r="AE446">
            <v>1</v>
          </cell>
          <cell r="AF446">
            <v>1000</v>
          </cell>
          <cell r="AG446">
            <v>1</v>
          </cell>
          <cell r="AI446">
            <v>0</v>
          </cell>
          <cell r="AP446">
            <v>1</v>
          </cell>
          <cell r="AQ446">
            <v>6</v>
          </cell>
          <cell r="AR446">
            <v>0</v>
          </cell>
          <cell r="AS446">
            <v>2</v>
          </cell>
          <cell r="AT446">
            <v>1</v>
          </cell>
          <cell r="AU446">
            <v>0</v>
          </cell>
          <cell r="AV446">
            <v>0</v>
          </cell>
          <cell r="AW446">
            <v>1</v>
          </cell>
          <cell r="AX446">
            <v>0</v>
          </cell>
          <cell r="AY446">
            <v>0</v>
          </cell>
          <cell r="AZ446">
            <v>0</v>
          </cell>
        </row>
        <row r="447">
          <cell r="A447" t="str">
            <v>Nordia Inc.</v>
          </cell>
          <cell r="B447">
            <v>75000</v>
          </cell>
          <cell r="C447" t="str">
            <v>B</v>
          </cell>
          <cell r="D447">
            <v>0</v>
          </cell>
          <cell r="L447">
            <v>0</v>
          </cell>
          <cell r="N447">
            <v>0</v>
          </cell>
          <cell r="P447">
            <v>0</v>
          </cell>
          <cell r="R447">
            <v>0</v>
          </cell>
          <cell r="S447">
            <v>0</v>
          </cell>
          <cell r="V447">
            <v>0</v>
          </cell>
          <cell r="Y447">
            <v>0</v>
          </cell>
          <cell r="AB447">
            <v>0</v>
          </cell>
          <cell r="AC447">
            <v>0</v>
          </cell>
          <cell r="AE447">
            <v>0</v>
          </cell>
          <cell r="AG447">
            <v>0</v>
          </cell>
          <cell r="AI447">
            <v>0</v>
          </cell>
          <cell r="AK447">
            <v>0</v>
          </cell>
          <cell r="AM447">
            <v>0</v>
          </cell>
          <cell r="AP447">
            <v>0</v>
          </cell>
          <cell r="AQ447">
            <v>1</v>
          </cell>
          <cell r="AR447">
            <v>0</v>
          </cell>
          <cell r="AS447">
            <v>2</v>
          </cell>
          <cell r="AT447">
            <v>1</v>
          </cell>
          <cell r="AU447">
            <v>0</v>
          </cell>
          <cell r="AV447">
            <v>0</v>
          </cell>
          <cell r="AW447">
            <v>0</v>
          </cell>
          <cell r="AX447">
            <v>0</v>
          </cell>
          <cell r="AY447">
            <v>0</v>
          </cell>
          <cell r="AZ447">
            <v>0</v>
          </cell>
        </row>
        <row r="448">
          <cell r="A448" t="str">
            <v>NorskeCanada</v>
          </cell>
          <cell r="B448">
            <v>1649400</v>
          </cell>
          <cell r="C448" t="str">
            <v>B</v>
          </cell>
          <cell r="D448">
            <v>0</v>
          </cell>
          <cell r="F448">
            <v>42180</v>
          </cell>
          <cell r="G448">
            <v>48</v>
          </cell>
          <cell r="H448">
            <v>90000</v>
          </cell>
          <cell r="I448">
            <v>0</v>
          </cell>
          <cell r="K448">
            <v>179</v>
          </cell>
          <cell r="L448">
            <v>1</v>
          </cell>
          <cell r="M448">
            <v>734</v>
          </cell>
          <cell r="N448">
            <v>1</v>
          </cell>
          <cell r="O448">
            <v>3189</v>
          </cell>
          <cell r="P448">
            <v>0</v>
          </cell>
          <cell r="R448">
            <v>2</v>
          </cell>
          <cell r="S448">
            <v>1</v>
          </cell>
          <cell r="U448">
            <v>3145</v>
          </cell>
          <cell r="V448">
            <v>1</v>
          </cell>
          <cell r="X448">
            <v>2990</v>
          </cell>
          <cell r="Y448">
            <v>0</v>
          </cell>
          <cell r="AB448">
            <v>1</v>
          </cell>
          <cell r="AC448">
            <v>1</v>
          </cell>
          <cell r="AE448">
            <v>1</v>
          </cell>
          <cell r="AF448">
            <v>800</v>
          </cell>
          <cell r="AG448">
            <v>1</v>
          </cell>
          <cell r="AH448">
            <v>2500</v>
          </cell>
          <cell r="AI448">
            <v>0</v>
          </cell>
          <cell r="AK448">
            <v>0</v>
          </cell>
          <cell r="AP448">
            <v>1</v>
          </cell>
          <cell r="AQ448">
            <v>4</v>
          </cell>
          <cell r="AR448">
            <v>0</v>
          </cell>
          <cell r="AS448">
            <v>2</v>
          </cell>
          <cell r="AT448">
            <v>1</v>
          </cell>
          <cell r="AU448">
            <v>0</v>
          </cell>
          <cell r="AV448">
            <v>0</v>
          </cell>
          <cell r="AW448">
            <v>1</v>
          </cell>
          <cell r="AX448">
            <v>1</v>
          </cell>
          <cell r="AY448">
            <v>1</v>
          </cell>
          <cell r="AZ448">
            <v>0</v>
          </cell>
        </row>
        <row r="449">
          <cell r="A449" t="str">
            <v>Nortel Networks</v>
          </cell>
          <cell r="B449">
            <v>12999245</v>
          </cell>
          <cell r="C449" t="str">
            <v>B</v>
          </cell>
          <cell r="D449">
            <v>0</v>
          </cell>
          <cell r="E449">
            <v>0</v>
          </cell>
          <cell r="L449">
            <v>0</v>
          </cell>
          <cell r="N449">
            <v>0</v>
          </cell>
          <cell r="P449">
            <v>0</v>
          </cell>
          <cell r="R449">
            <v>0</v>
          </cell>
          <cell r="S449">
            <v>0</v>
          </cell>
          <cell r="V449">
            <v>0</v>
          </cell>
          <cell r="Y449">
            <v>0</v>
          </cell>
          <cell r="AB449">
            <v>0</v>
          </cell>
          <cell r="AC449">
            <v>0</v>
          </cell>
          <cell r="AE449">
            <v>0</v>
          </cell>
          <cell r="AG449">
            <v>0</v>
          </cell>
          <cell r="AI449">
            <v>0</v>
          </cell>
          <cell r="AK449">
            <v>0</v>
          </cell>
          <cell r="AM449">
            <v>0</v>
          </cell>
          <cell r="AP449">
            <v>0</v>
          </cell>
          <cell r="AQ449">
            <v>6</v>
          </cell>
          <cell r="AR449">
            <v>0</v>
          </cell>
          <cell r="AS449">
            <v>2</v>
          </cell>
          <cell r="AT449">
            <v>1</v>
          </cell>
          <cell r="AU449">
            <v>0</v>
          </cell>
          <cell r="AV449">
            <v>0</v>
          </cell>
          <cell r="AW449">
            <v>0</v>
          </cell>
          <cell r="AX449">
            <v>0</v>
          </cell>
          <cell r="AY449">
            <v>0</v>
          </cell>
          <cell r="AZ449">
            <v>0</v>
          </cell>
        </row>
        <row r="450">
          <cell r="A450" t="str">
            <v>Northern Group Retail</v>
          </cell>
          <cell r="B450">
            <v>202956</v>
          </cell>
          <cell r="C450" t="str">
            <v>B</v>
          </cell>
          <cell r="D450">
            <v>0</v>
          </cell>
          <cell r="L450">
            <v>0</v>
          </cell>
          <cell r="N450">
            <v>0</v>
          </cell>
          <cell r="P450">
            <v>0</v>
          </cell>
          <cell r="R450">
            <v>0</v>
          </cell>
          <cell r="AB450">
            <v>0</v>
          </cell>
          <cell r="AC450">
            <v>0</v>
          </cell>
          <cell r="AE450">
            <v>0</v>
          </cell>
          <cell r="AG450">
            <v>0</v>
          </cell>
          <cell r="AK450">
            <v>0</v>
          </cell>
          <cell r="AP450">
            <v>0</v>
          </cell>
          <cell r="AQ450">
            <v>2</v>
          </cell>
          <cell r="AR450">
            <v>0</v>
          </cell>
          <cell r="AS450">
            <v>2</v>
          </cell>
          <cell r="AT450">
            <v>1</v>
          </cell>
          <cell r="AU450">
            <v>0</v>
          </cell>
          <cell r="AV450">
            <v>0</v>
          </cell>
          <cell r="AW450">
            <v>0</v>
          </cell>
          <cell r="AX450">
            <v>0</v>
          </cell>
          <cell r="AY450">
            <v>0</v>
          </cell>
          <cell r="AZ450">
            <v>0</v>
          </cell>
        </row>
        <row r="451">
          <cell r="A451" t="str">
            <v>Northern Telephone Limited</v>
          </cell>
          <cell r="B451">
            <v>331100</v>
          </cell>
          <cell r="C451" t="str">
            <v>B</v>
          </cell>
          <cell r="D451">
            <v>0</v>
          </cell>
          <cell r="E451">
            <v>0</v>
          </cell>
          <cell r="I451">
            <v>1500</v>
          </cell>
          <cell r="J451">
            <v>18000</v>
          </cell>
          <cell r="L451">
            <v>0</v>
          </cell>
          <cell r="N451">
            <v>0</v>
          </cell>
          <cell r="P451">
            <v>0</v>
          </cell>
          <cell r="R451">
            <v>0</v>
          </cell>
          <cell r="S451">
            <v>0</v>
          </cell>
          <cell r="V451">
            <v>0</v>
          </cell>
          <cell r="Y451">
            <v>0</v>
          </cell>
          <cell r="AB451">
            <v>1</v>
          </cell>
          <cell r="AC451">
            <v>1</v>
          </cell>
          <cell r="AD451">
            <v>5000</v>
          </cell>
          <cell r="AE451">
            <v>0</v>
          </cell>
          <cell r="AG451">
            <v>0</v>
          </cell>
          <cell r="AI451">
            <v>0</v>
          </cell>
          <cell r="AK451">
            <v>0</v>
          </cell>
          <cell r="AM451">
            <v>0</v>
          </cell>
          <cell r="AP451">
            <v>0</v>
          </cell>
          <cell r="AQ451">
            <v>2</v>
          </cell>
          <cell r="AR451">
            <v>0</v>
          </cell>
          <cell r="AS451">
            <v>2</v>
          </cell>
          <cell r="AT451">
            <v>1</v>
          </cell>
          <cell r="AU451">
            <v>0</v>
          </cell>
          <cell r="AV451">
            <v>1</v>
          </cell>
          <cell r="AW451">
            <v>0</v>
          </cell>
          <cell r="AX451">
            <v>1</v>
          </cell>
          <cell r="AY451">
            <v>0</v>
          </cell>
          <cell r="AZ451">
            <v>0</v>
          </cell>
        </row>
        <row r="452">
          <cell r="A452" t="str">
            <v>Novatel Inc.</v>
          </cell>
          <cell r="B452">
            <v>38684</v>
          </cell>
          <cell r="C452" t="str">
            <v>B</v>
          </cell>
          <cell r="D452">
            <v>0</v>
          </cell>
          <cell r="F452">
            <v>0</v>
          </cell>
          <cell r="I452">
            <v>0</v>
          </cell>
          <cell r="L452">
            <v>0</v>
          </cell>
          <cell r="N452">
            <v>0</v>
          </cell>
          <cell r="P452">
            <v>0</v>
          </cell>
          <cell r="R452">
            <v>0</v>
          </cell>
          <cell r="S452">
            <v>0</v>
          </cell>
          <cell r="V452">
            <v>0</v>
          </cell>
          <cell r="Y452">
            <v>0</v>
          </cell>
          <cell r="AB452">
            <v>0</v>
          </cell>
          <cell r="AC452">
            <v>0</v>
          </cell>
          <cell r="AE452">
            <v>0</v>
          </cell>
          <cell r="AG452">
            <v>0</v>
          </cell>
          <cell r="AI452">
            <v>0</v>
          </cell>
          <cell r="AK452">
            <v>0</v>
          </cell>
          <cell r="AP452">
            <v>0</v>
          </cell>
          <cell r="AQ452">
            <v>1</v>
          </cell>
          <cell r="AR452">
            <v>0</v>
          </cell>
          <cell r="AS452">
            <v>2</v>
          </cell>
          <cell r="AT452">
            <v>1</v>
          </cell>
          <cell r="AU452">
            <v>0</v>
          </cell>
          <cell r="AV452">
            <v>0</v>
          </cell>
          <cell r="AW452">
            <v>0</v>
          </cell>
          <cell r="AX452">
            <v>0</v>
          </cell>
          <cell r="AY452">
            <v>0</v>
          </cell>
          <cell r="AZ452">
            <v>0</v>
          </cell>
        </row>
        <row r="453">
          <cell r="A453" t="str">
            <v>Novopharm Limited</v>
          </cell>
          <cell r="B453">
            <v>394000</v>
          </cell>
          <cell r="C453" t="str">
            <v>B</v>
          </cell>
          <cell r="D453">
            <v>0</v>
          </cell>
          <cell r="I453">
            <v>1225</v>
          </cell>
          <cell r="J453">
            <v>14700</v>
          </cell>
          <cell r="L453">
            <v>0</v>
          </cell>
          <cell r="N453">
            <v>0</v>
          </cell>
          <cell r="P453">
            <v>0</v>
          </cell>
          <cell r="R453">
            <v>1</v>
          </cell>
          <cell r="S453">
            <v>1</v>
          </cell>
          <cell r="V453">
            <v>0</v>
          </cell>
          <cell r="Y453">
            <v>0</v>
          </cell>
          <cell r="AB453">
            <v>1</v>
          </cell>
          <cell r="AC453">
            <v>0</v>
          </cell>
          <cell r="AE453">
            <v>1</v>
          </cell>
          <cell r="AG453">
            <v>1</v>
          </cell>
          <cell r="AI453">
            <v>0</v>
          </cell>
          <cell r="AK453">
            <v>0</v>
          </cell>
          <cell r="AM453">
            <v>0</v>
          </cell>
          <cell r="AP453">
            <v>0</v>
          </cell>
          <cell r="AQ453">
            <v>2</v>
          </cell>
          <cell r="AR453">
            <v>0</v>
          </cell>
          <cell r="AS453">
            <v>2</v>
          </cell>
          <cell r="AT453">
            <v>1</v>
          </cell>
          <cell r="AU453">
            <v>0</v>
          </cell>
          <cell r="AV453">
            <v>1</v>
          </cell>
          <cell r="AW453">
            <v>1</v>
          </cell>
          <cell r="AX453">
            <v>1</v>
          </cell>
          <cell r="AY453">
            <v>0</v>
          </cell>
          <cell r="AZ453">
            <v>0</v>
          </cell>
        </row>
        <row r="454">
          <cell r="A454" t="str">
            <v>Ontario Municipal Employees Retirement System (OMERS)</v>
          </cell>
          <cell r="B454">
            <v>178000</v>
          </cell>
          <cell r="C454" t="str">
            <v>B</v>
          </cell>
          <cell r="D454">
            <v>0</v>
          </cell>
          <cell r="F454">
            <v>28800</v>
          </cell>
          <cell r="G454">
            <v>36</v>
          </cell>
          <cell r="L454">
            <v>0</v>
          </cell>
          <cell r="N454">
            <v>1</v>
          </cell>
          <cell r="P454">
            <v>0</v>
          </cell>
          <cell r="R454">
            <v>2</v>
          </cell>
          <cell r="S454">
            <v>0</v>
          </cell>
          <cell r="V454">
            <v>1</v>
          </cell>
          <cell r="Y454">
            <v>1</v>
          </cell>
          <cell r="AA454">
            <v>1000</v>
          </cell>
          <cell r="AB454">
            <v>0</v>
          </cell>
          <cell r="AC454">
            <v>0</v>
          </cell>
          <cell r="AE454">
            <v>0</v>
          </cell>
          <cell r="AG454">
            <v>1</v>
          </cell>
          <cell r="AI454">
            <v>0</v>
          </cell>
          <cell r="AK454">
            <v>0</v>
          </cell>
          <cell r="AP454">
            <v>1</v>
          </cell>
          <cell r="AQ454">
            <v>2</v>
          </cell>
          <cell r="AR454">
            <v>0</v>
          </cell>
          <cell r="AS454">
            <v>2</v>
          </cell>
          <cell r="AT454">
            <v>1</v>
          </cell>
          <cell r="AU454">
            <v>0</v>
          </cell>
          <cell r="AV454">
            <v>0</v>
          </cell>
          <cell r="AW454">
            <v>1</v>
          </cell>
          <cell r="AX454">
            <v>0</v>
          </cell>
          <cell r="AY454">
            <v>0</v>
          </cell>
          <cell r="AZ454">
            <v>0</v>
          </cell>
        </row>
        <row r="455">
          <cell r="A455" t="str">
            <v>Oxford Properties Group Inc.</v>
          </cell>
          <cell r="B455">
            <v>655321</v>
          </cell>
          <cell r="C455" t="str">
            <v>B</v>
          </cell>
          <cell r="D455">
            <v>0</v>
          </cell>
          <cell r="L455">
            <v>0</v>
          </cell>
          <cell r="N455">
            <v>0</v>
          </cell>
          <cell r="P455">
            <v>0</v>
          </cell>
          <cell r="R455">
            <v>0</v>
          </cell>
          <cell r="S455">
            <v>0</v>
          </cell>
          <cell r="V455">
            <v>0</v>
          </cell>
          <cell r="Y455">
            <v>0</v>
          </cell>
          <cell r="AB455">
            <v>0</v>
          </cell>
          <cell r="AC455">
            <v>0</v>
          </cell>
          <cell r="AE455">
            <v>0</v>
          </cell>
          <cell r="AG455">
            <v>0</v>
          </cell>
          <cell r="AI455">
            <v>0</v>
          </cell>
          <cell r="AK455">
            <v>0</v>
          </cell>
          <cell r="AP455">
            <v>0</v>
          </cell>
          <cell r="AQ455">
            <v>3</v>
          </cell>
          <cell r="AR455">
            <v>0</v>
          </cell>
          <cell r="AS455">
            <v>2</v>
          </cell>
          <cell r="AT455">
            <v>1</v>
          </cell>
          <cell r="AU455">
            <v>0</v>
          </cell>
          <cell r="AV455">
            <v>0</v>
          </cell>
          <cell r="AW455">
            <v>0</v>
          </cell>
          <cell r="AX455">
            <v>0</v>
          </cell>
          <cell r="AY455">
            <v>0</v>
          </cell>
          <cell r="AZ455">
            <v>0</v>
          </cell>
        </row>
        <row r="456">
          <cell r="A456" t="str">
            <v>Pengrowth Management Limited</v>
          </cell>
          <cell r="B456">
            <v>682795</v>
          </cell>
          <cell r="C456" t="str">
            <v>B</v>
          </cell>
          <cell r="D456">
            <v>0</v>
          </cell>
          <cell r="I456">
            <v>900</v>
          </cell>
          <cell r="J456">
            <v>10800</v>
          </cell>
          <cell r="N456">
            <v>1</v>
          </cell>
          <cell r="O456">
            <v>4237</v>
          </cell>
          <cell r="R456">
            <v>1</v>
          </cell>
          <cell r="S456">
            <v>0</v>
          </cell>
          <cell r="V456">
            <v>0</v>
          </cell>
          <cell r="Y456">
            <v>1</v>
          </cell>
          <cell r="AA456">
            <v>1750</v>
          </cell>
          <cell r="AB456">
            <v>0</v>
          </cell>
          <cell r="AE456">
            <v>0</v>
          </cell>
          <cell r="AG456">
            <v>0</v>
          </cell>
          <cell r="AI456">
            <v>0</v>
          </cell>
          <cell r="AP456">
            <v>0</v>
          </cell>
          <cell r="AQ456">
            <v>3</v>
          </cell>
          <cell r="AR456">
            <v>0</v>
          </cell>
          <cell r="AS456">
            <v>2</v>
          </cell>
          <cell r="AT456">
            <v>1</v>
          </cell>
          <cell r="AU456">
            <v>0</v>
          </cell>
          <cell r="AV456">
            <v>1</v>
          </cell>
          <cell r="AW456">
            <v>1</v>
          </cell>
          <cell r="AX456">
            <v>0</v>
          </cell>
          <cell r="AY456">
            <v>0</v>
          </cell>
          <cell r="AZ456">
            <v>0</v>
          </cell>
        </row>
        <row r="457">
          <cell r="A457" t="str">
            <v>Penn West Petroleum Ltd.</v>
          </cell>
          <cell r="B457">
            <v>1367800</v>
          </cell>
          <cell r="C457" t="str">
            <v>B</v>
          </cell>
          <cell r="D457">
            <v>0</v>
          </cell>
          <cell r="N457">
            <v>1</v>
          </cell>
          <cell r="O457">
            <v>4237</v>
          </cell>
          <cell r="R457">
            <v>1</v>
          </cell>
          <cell r="S457">
            <v>0</v>
          </cell>
          <cell r="V457">
            <v>1</v>
          </cell>
          <cell r="X457">
            <v>2814</v>
          </cell>
          <cell r="Y457">
            <v>0</v>
          </cell>
          <cell r="AB457">
            <v>0</v>
          </cell>
          <cell r="AE457">
            <v>0</v>
          </cell>
          <cell r="AG457">
            <v>0</v>
          </cell>
          <cell r="AI457">
            <v>0</v>
          </cell>
          <cell r="AP457">
            <v>0</v>
          </cell>
          <cell r="AQ457">
            <v>4</v>
          </cell>
          <cell r="AR457">
            <v>0</v>
          </cell>
          <cell r="AS457">
            <v>2</v>
          </cell>
          <cell r="AT457">
            <v>1</v>
          </cell>
          <cell r="AU457">
            <v>0</v>
          </cell>
          <cell r="AV457">
            <v>0</v>
          </cell>
          <cell r="AW457">
            <v>1</v>
          </cell>
          <cell r="AX457">
            <v>0</v>
          </cell>
          <cell r="AY457">
            <v>0</v>
          </cell>
          <cell r="AZ457">
            <v>0</v>
          </cell>
        </row>
        <row r="458">
          <cell r="A458" t="str">
            <v>Petro-Canada</v>
          </cell>
          <cell r="B458">
            <v>12221000</v>
          </cell>
          <cell r="C458" t="str">
            <v>B</v>
          </cell>
          <cell r="D458">
            <v>1</v>
          </cell>
          <cell r="E458">
            <v>35000</v>
          </cell>
          <cell r="L458">
            <v>0</v>
          </cell>
          <cell r="N458">
            <v>0</v>
          </cell>
          <cell r="P458">
            <v>0</v>
          </cell>
          <cell r="AB458">
            <v>1</v>
          </cell>
          <cell r="AP458">
            <v>0</v>
          </cell>
          <cell r="AQ458">
            <v>6</v>
          </cell>
          <cell r="AR458">
            <v>0</v>
          </cell>
          <cell r="AS458">
            <v>2</v>
          </cell>
          <cell r="AT458">
            <v>1</v>
          </cell>
          <cell r="AU458">
            <v>0</v>
          </cell>
          <cell r="AV458">
            <v>0</v>
          </cell>
          <cell r="AW458">
            <v>0</v>
          </cell>
          <cell r="AX458">
            <v>1</v>
          </cell>
          <cell r="AY458">
            <v>0</v>
          </cell>
          <cell r="AZ458">
            <v>0</v>
          </cell>
        </row>
        <row r="459">
          <cell r="A459" t="str">
            <v>Pilot Insurance Company</v>
          </cell>
          <cell r="B459">
            <v>634128</v>
          </cell>
          <cell r="C459" t="str">
            <v>B</v>
          </cell>
          <cell r="D459">
            <v>0</v>
          </cell>
          <cell r="F459">
            <v>30600</v>
          </cell>
          <cell r="G459">
            <v>36</v>
          </cell>
          <cell r="L459">
            <v>1</v>
          </cell>
          <cell r="N459">
            <v>1</v>
          </cell>
          <cell r="P459">
            <v>0</v>
          </cell>
          <cell r="R459">
            <v>1</v>
          </cell>
          <cell r="S459">
            <v>1</v>
          </cell>
          <cell r="U459">
            <v>2600</v>
          </cell>
          <cell r="V459">
            <v>0</v>
          </cell>
          <cell r="Y459">
            <v>0</v>
          </cell>
          <cell r="AB459">
            <v>1</v>
          </cell>
          <cell r="AC459">
            <v>1</v>
          </cell>
          <cell r="AE459">
            <v>0</v>
          </cell>
          <cell r="AG459">
            <v>0</v>
          </cell>
          <cell r="AI459">
            <v>0</v>
          </cell>
          <cell r="AK459">
            <v>0</v>
          </cell>
          <cell r="AP459">
            <v>1</v>
          </cell>
          <cell r="AQ459">
            <v>3</v>
          </cell>
          <cell r="AR459">
            <v>0</v>
          </cell>
          <cell r="AS459">
            <v>2</v>
          </cell>
          <cell r="AT459">
            <v>1</v>
          </cell>
          <cell r="AU459">
            <v>0</v>
          </cell>
          <cell r="AV459">
            <v>0</v>
          </cell>
          <cell r="AW459">
            <v>1</v>
          </cell>
          <cell r="AX459">
            <v>1</v>
          </cell>
          <cell r="AY459">
            <v>0</v>
          </cell>
          <cell r="AZ459">
            <v>0</v>
          </cell>
        </row>
        <row r="460">
          <cell r="A460" t="str">
            <v>Placer Dome Inc.</v>
          </cell>
          <cell r="B460">
            <v>2333000</v>
          </cell>
          <cell r="C460" t="str">
            <v>B</v>
          </cell>
          <cell r="D460">
            <v>0</v>
          </cell>
          <cell r="I460">
            <v>1200</v>
          </cell>
          <cell r="J460">
            <v>14400</v>
          </cell>
          <cell r="L460">
            <v>0</v>
          </cell>
          <cell r="N460">
            <v>1</v>
          </cell>
          <cell r="P460">
            <v>0</v>
          </cell>
          <cell r="R460">
            <v>2</v>
          </cell>
          <cell r="S460">
            <v>1</v>
          </cell>
          <cell r="T460">
            <v>15000</v>
          </cell>
          <cell r="U460">
            <v>3600</v>
          </cell>
          <cell r="V460">
            <v>1</v>
          </cell>
          <cell r="W460">
            <v>15000</v>
          </cell>
          <cell r="X460">
            <v>3600</v>
          </cell>
          <cell r="Y460">
            <v>0</v>
          </cell>
          <cell r="AB460">
            <v>2</v>
          </cell>
          <cell r="AC460">
            <v>0</v>
          </cell>
          <cell r="AE460">
            <v>1</v>
          </cell>
          <cell r="AG460">
            <v>1</v>
          </cell>
          <cell r="AH460">
            <v>5000</v>
          </cell>
          <cell r="AI460">
            <v>0</v>
          </cell>
          <cell r="AK460">
            <v>0</v>
          </cell>
          <cell r="AP460">
            <v>0</v>
          </cell>
          <cell r="AQ460">
            <v>5</v>
          </cell>
          <cell r="AR460">
            <v>0</v>
          </cell>
          <cell r="AS460">
            <v>2</v>
          </cell>
          <cell r="AT460">
            <v>1</v>
          </cell>
          <cell r="AU460">
            <v>0</v>
          </cell>
          <cell r="AV460">
            <v>1</v>
          </cell>
          <cell r="AW460">
            <v>1</v>
          </cell>
          <cell r="AX460">
            <v>1</v>
          </cell>
          <cell r="AY460">
            <v>0</v>
          </cell>
          <cell r="AZ460">
            <v>0</v>
          </cell>
        </row>
        <row r="461">
          <cell r="A461" t="str">
            <v>PMC-Sierra Inc.</v>
          </cell>
          <cell r="B461">
            <v>86675</v>
          </cell>
          <cell r="C461" t="str">
            <v>B</v>
          </cell>
          <cell r="D461">
            <v>0</v>
          </cell>
          <cell r="F461">
            <v>0</v>
          </cell>
          <cell r="K461">
            <v>0</v>
          </cell>
          <cell r="L461">
            <v>0</v>
          </cell>
          <cell r="N461">
            <v>0</v>
          </cell>
          <cell r="P461">
            <v>0</v>
          </cell>
          <cell r="R461">
            <v>0</v>
          </cell>
          <cell r="S461">
            <v>0</v>
          </cell>
          <cell r="V461">
            <v>0</v>
          </cell>
          <cell r="Y461">
            <v>0</v>
          </cell>
          <cell r="AB461">
            <v>0</v>
          </cell>
          <cell r="AC461">
            <v>0</v>
          </cell>
          <cell r="AE461">
            <v>0</v>
          </cell>
          <cell r="AG461">
            <v>0</v>
          </cell>
          <cell r="AI461">
            <v>0</v>
          </cell>
          <cell r="AP461">
            <v>0</v>
          </cell>
          <cell r="AQ461">
            <v>1</v>
          </cell>
          <cell r="AR461">
            <v>0</v>
          </cell>
          <cell r="AS461">
            <v>2</v>
          </cell>
          <cell r="AT461">
            <v>1</v>
          </cell>
          <cell r="AU461">
            <v>0</v>
          </cell>
          <cell r="AV461">
            <v>0</v>
          </cell>
          <cell r="AW461">
            <v>0</v>
          </cell>
          <cell r="AX461">
            <v>0</v>
          </cell>
          <cell r="AY461">
            <v>0</v>
          </cell>
          <cell r="AZ461">
            <v>0</v>
          </cell>
        </row>
        <row r="462">
          <cell r="A462" t="str">
            <v>Power Corporation of Canada</v>
          </cell>
          <cell r="B462">
            <v>15747000</v>
          </cell>
          <cell r="C462" t="str">
            <v>B</v>
          </cell>
          <cell r="D462">
            <v>0</v>
          </cell>
          <cell r="F462">
            <v>70000</v>
          </cell>
          <cell r="G462">
            <v>48</v>
          </cell>
          <cell r="K462">
            <v>417</v>
          </cell>
          <cell r="L462">
            <v>1</v>
          </cell>
          <cell r="M462">
            <v>2000</v>
          </cell>
          <cell r="N462">
            <v>1</v>
          </cell>
          <cell r="O462">
            <v>3000</v>
          </cell>
          <cell r="P462">
            <v>0</v>
          </cell>
          <cell r="R462">
            <v>2</v>
          </cell>
          <cell r="S462">
            <v>1</v>
          </cell>
          <cell r="V462">
            <v>1</v>
          </cell>
          <cell r="Y462">
            <v>0</v>
          </cell>
          <cell r="AB462">
            <v>0</v>
          </cell>
          <cell r="AC462">
            <v>0</v>
          </cell>
          <cell r="AE462">
            <v>1</v>
          </cell>
          <cell r="AF462">
            <v>1000</v>
          </cell>
          <cell r="AG462">
            <v>0</v>
          </cell>
          <cell r="AI462">
            <v>0</v>
          </cell>
          <cell r="AP462">
            <v>1</v>
          </cell>
          <cell r="AQ462">
            <v>6</v>
          </cell>
          <cell r="AR462">
            <v>0</v>
          </cell>
          <cell r="AS462">
            <v>2</v>
          </cell>
          <cell r="AT462">
            <v>1</v>
          </cell>
          <cell r="AU462">
            <v>0</v>
          </cell>
          <cell r="AV462">
            <v>0</v>
          </cell>
          <cell r="AW462">
            <v>1</v>
          </cell>
          <cell r="AX462">
            <v>0</v>
          </cell>
          <cell r="AY462">
            <v>1</v>
          </cell>
          <cell r="AZ462">
            <v>0</v>
          </cell>
        </row>
        <row r="463">
          <cell r="A463" t="str">
            <v>Powerex Corp.</v>
          </cell>
          <cell r="B463">
            <v>1932000</v>
          </cell>
          <cell r="C463" t="str">
            <v>B</v>
          </cell>
          <cell r="D463">
            <v>0</v>
          </cell>
          <cell r="I463">
            <v>1100</v>
          </cell>
          <cell r="J463">
            <v>13200</v>
          </cell>
          <cell r="N463">
            <v>1</v>
          </cell>
          <cell r="O463">
            <v>1500</v>
          </cell>
          <cell r="R463">
            <v>0</v>
          </cell>
          <cell r="S463">
            <v>0</v>
          </cell>
          <cell r="V463">
            <v>0</v>
          </cell>
          <cell r="Y463">
            <v>0</v>
          </cell>
          <cell r="AB463">
            <v>2</v>
          </cell>
          <cell r="AE463">
            <v>0</v>
          </cell>
          <cell r="AG463">
            <v>0</v>
          </cell>
          <cell r="AI463">
            <v>0</v>
          </cell>
          <cell r="AP463">
            <v>0</v>
          </cell>
          <cell r="AQ463">
            <v>4</v>
          </cell>
          <cell r="AR463">
            <v>0</v>
          </cell>
          <cell r="AS463">
            <v>2</v>
          </cell>
          <cell r="AT463">
            <v>1</v>
          </cell>
          <cell r="AU463">
            <v>0</v>
          </cell>
          <cell r="AV463">
            <v>1</v>
          </cell>
          <cell r="AW463">
            <v>0</v>
          </cell>
          <cell r="AX463">
            <v>1</v>
          </cell>
          <cell r="AY463">
            <v>0</v>
          </cell>
          <cell r="AZ463">
            <v>0</v>
          </cell>
        </row>
        <row r="464">
          <cell r="A464" t="str">
            <v>Pratt &amp; Whitney Canada Inc.</v>
          </cell>
          <cell r="B464">
            <v>1853000</v>
          </cell>
          <cell r="C464" t="str">
            <v>B</v>
          </cell>
          <cell r="D464">
            <v>0</v>
          </cell>
          <cell r="F464">
            <v>46000</v>
          </cell>
          <cell r="G464">
            <v>50</v>
          </cell>
          <cell r="L464">
            <v>1</v>
          </cell>
          <cell r="N464">
            <v>1</v>
          </cell>
          <cell r="P464">
            <v>0</v>
          </cell>
          <cell r="R464">
            <v>0</v>
          </cell>
          <cell r="S464">
            <v>0</v>
          </cell>
          <cell r="V464">
            <v>0</v>
          </cell>
          <cell r="Y464">
            <v>0</v>
          </cell>
          <cell r="AB464">
            <v>0</v>
          </cell>
          <cell r="AC464">
            <v>0</v>
          </cell>
          <cell r="AE464">
            <v>1</v>
          </cell>
          <cell r="AG464">
            <v>1</v>
          </cell>
          <cell r="AH464">
            <v>3000</v>
          </cell>
          <cell r="AI464">
            <v>0</v>
          </cell>
          <cell r="AK464">
            <v>0</v>
          </cell>
          <cell r="AP464">
            <v>1</v>
          </cell>
          <cell r="AQ464">
            <v>4</v>
          </cell>
          <cell r="AR464">
            <v>0</v>
          </cell>
          <cell r="AS464">
            <v>2</v>
          </cell>
          <cell r="AT464">
            <v>1</v>
          </cell>
          <cell r="AU464">
            <v>0</v>
          </cell>
          <cell r="AV464">
            <v>0</v>
          </cell>
          <cell r="AW464">
            <v>0</v>
          </cell>
          <cell r="AX464">
            <v>0</v>
          </cell>
          <cell r="AY464">
            <v>0</v>
          </cell>
          <cell r="AZ464">
            <v>0</v>
          </cell>
        </row>
        <row r="465">
          <cell r="A465" t="str">
            <v>Praxair Canada Inc.</v>
          </cell>
          <cell r="B465">
            <v>600000</v>
          </cell>
          <cell r="C465" t="str">
            <v>B</v>
          </cell>
          <cell r="D465">
            <v>0</v>
          </cell>
          <cell r="L465">
            <v>0</v>
          </cell>
          <cell r="N465">
            <v>0</v>
          </cell>
          <cell r="P465">
            <v>0</v>
          </cell>
          <cell r="R465">
            <v>0</v>
          </cell>
          <cell r="S465">
            <v>0</v>
          </cell>
          <cell r="V465">
            <v>0</v>
          </cell>
          <cell r="Y465">
            <v>0</v>
          </cell>
          <cell r="AB465">
            <v>0</v>
          </cell>
          <cell r="AC465">
            <v>0</v>
          </cell>
          <cell r="AE465">
            <v>0</v>
          </cell>
          <cell r="AG465">
            <v>0</v>
          </cell>
          <cell r="AI465">
            <v>0</v>
          </cell>
          <cell r="AK465">
            <v>0</v>
          </cell>
          <cell r="AP465">
            <v>0</v>
          </cell>
          <cell r="AQ465">
            <v>3</v>
          </cell>
          <cell r="AR465">
            <v>0</v>
          </cell>
          <cell r="AS465">
            <v>2</v>
          </cell>
          <cell r="AT465">
            <v>1</v>
          </cell>
          <cell r="AU465">
            <v>0</v>
          </cell>
          <cell r="AV465">
            <v>0</v>
          </cell>
          <cell r="AW465">
            <v>0</v>
          </cell>
          <cell r="AX465">
            <v>0</v>
          </cell>
          <cell r="AY465">
            <v>0</v>
          </cell>
          <cell r="AZ465">
            <v>0</v>
          </cell>
        </row>
        <row r="466">
          <cell r="A466" t="str">
            <v>Progistix-Solutions Inc.</v>
          </cell>
          <cell r="B466">
            <v>122000</v>
          </cell>
          <cell r="C466" t="str">
            <v>B</v>
          </cell>
          <cell r="D466">
            <v>0</v>
          </cell>
          <cell r="I466">
            <v>1100</v>
          </cell>
          <cell r="J466">
            <v>13200</v>
          </cell>
          <cell r="L466">
            <v>0</v>
          </cell>
          <cell r="N466">
            <v>0</v>
          </cell>
          <cell r="P466">
            <v>0</v>
          </cell>
          <cell r="R466">
            <v>0</v>
          </cell>
          <cell r="S466">
            <v>0</v>
          </cell>
          <cell r="V466">
            <v>0</v>
          </cell>
          <cell r="Y466">
            <v>0</v>
          </cell>
          <cell r="AB466">
            <v>1</v>
          </cell>
          <cell r="AC466">
            <v>1</v>
          </cell>
          <cell r="AD466">
            <v>1000</v>
          </cell>
          <cell r="AE466">
            <v>0</v>
          </cell>
          <cell r="AG466">
            <v>0</v>
          </cell>
          <cell r="AI466">
            <v>0</v>
          </cell>
          <cell r="AK466">
            <v>0</v>
          </cell>
          <cell r="AP466">
            <v>0</v>
          </cell>
          <cell r="AQ466">
            <v>2</v>
          </cell>
          <cell r="AR466">
            <v>0</v>
          </cell>
          <cell r="AS466">
            <v>2</v>
          </cell>
          <cell r="AT466">
            <v>1</v>
          </cell>
          <cell r="AU466">
            <v>0</v>
          </cell>
          <cell r="AV466">
            <v>1</v>
          </cell>
          <cell r="AW466">
            <v>0</v>
          </cell>
          <cell r="AX466">
            <v>1</v>
          </cell>
          <cell r="AY466">
            <v>0</v>
          </cell>
          <cell r="AZ466">
            <v>0</v>
          </cell>
        </row>
        <row r="467">
          <cell r="A467" t="str">
            <v>Psion Teklogix Ltd.</v>
          </cell>
          <cell r="B467">
            <v>176200</v>
          </cell>
          <cell r="C467" t="str">
            <v>B</v>
          </cell>
          <cell r="D467">
            <v>0</v>
          </cell>
          <cell r="I467">
            <v>957</v>
          </cell>
          <cell r="J467">
            <v>11484</v>
          </cell>
          <cell r="L467">
            <v>0</v>
          </cell>
          <cell r="N467">
            <v>0</v>
          </cell>
          <cell r="P467">
            <v>0</v>
          </cell>
          <cell r="R467">
            <v>0</v>
          </cell>
          <cell r="S467">
            <v>0</v>
          </cell>
          <cell r="V467">
            <v>0</v>
          </cell>
          <cell r="Y467">
            <v>0</v>
          </cell>
          <cell r="AB467">
            <v>0</v>
          </cell>
          <cell r="AC467">
            <v>1</v>
          </cell>
          <cell r="AE467">
            <v>1</v>
          </cell>
          <cell r="AG467">
            <v>0</v>
          </cell>
          <cell r="AI467">
            <v>0</v>
          </cell>
          <cell r="AK467">
            <v>0</v>
          </cell>
          <cell r="AM467">
            <v>0</v>
          </cell>
          <cell r="AP467">
            <v>0</v>
          </cell>
          <cell r="AQ467">
            <v>2</v>
          </cell>
          <cell r="AR467">
            <v>0</v>
          </cell>
          <cell r="AS467">
            <v>2</v>
          </cell>
          <cell r="AT467">
            <v>1</v>
          </cell>
          <cell r="AU467">
            <v>0</v>
          </cell>
          <cell r="AV467">
            <v>1</v>
          </cell>
          <cell r="AW467">
            <v>0</v>
          </cell>
          <cell r="AX467">
            <v>0</v>
          </cell>
          <cell r="AY467">
            <v>0</v>
          </cell>
          <cell r="AZ467">
            <v>0</v>
          </cell>
        </row>
        <row r="468">
          <cell r="A468" t="str">
            <v>PSP Investments</v>
          </cell>
          <cell r="B468">
            <v>146795</v>
          </cell>
          <cell r="C468" t="str">
            <v>B</v>
          </cell>
          <cell r="D468">
            <v>1</v>
          </cell>
          <cell r="E468">
            <v>20000</v>
          </cell>
          <cell r="L468">
            <v>0</v>
          </cell>
          <cell r="N468">
            <v>0</v>
          </cell>
          <cell r="P468">
            <v>0</v>
          </cell>
          <cell r="R468">
            <v>0</v>
          </cell>
          <cell r="S468">
            <v>0</v>
          </cell>
          <cell r="V468">
            <v>0</v>
          </cell>
          <cell r="Y468">
            <v>0</v>
          </cell>
          <cell r="AB468">
            <v>2</v>
          </cell>
          <cell r="AC468">
            <v>0</v>
          </cell>
          <cell r="AE468">
            <v>1</v>
          </cell>
          <cell r="AF468">
            <v>1000</v>
          </cell>
          <cell r="AG468">
            <v>0</v>
          </cell>
          <cell r="AI468">
            <v>0</v>
          </cell>
          <cell r="AK468">
            <v>0</v>
          </cell>
          <cell r="AP468">
            <v>0</v>
          </cell>
          <cell r="AQ468">
            <v>2</v>
          </cell>
          <cell r="AR468">
            <v>0</v>
          </cell>
          <cell r="AS468">
            <v>2</v>
          </cell>
          <cell r="AT468">
            <v>1</v>
          </cell>
          <cell r="AU468">
            <v>0</v>
          </cell>
          <cell r="AV468">
            <v>0</v>
          </cell>
          <cell r="AW468">
            <v>0</v>
          </cell>
          <cell r="AX468">
            <v>1</v>
          </cell>
          <cell r="AY468">
            <v>0</v>
          </cell>
          <cell r="AZ468">
            <v>0</v>
          </cell>
        </row>
        <row r="469">
          <cell r="A469" t="str">
            <v>QLT</v>
          </cell>
          <cell r="B469">
            <v>204841</v>
          </cell>
          <cell r="C469" t="str">
            <v>B</v>
          </cell>
          <cell r="D469">
            <v>0</v>
          </cell>
          <cell r="L469">
            <v>0</v>
          </cell>
          <cell r="N469">
            <v>1</v>
          </cell>
          <cell r="O469">
            <v>480</v>
          </cell>
          <cell r="P469">
            <v>0</v>
          </cell>
          <cell r="R469">
            <v>0</v>
          </cell>
          <cell r="S469">
            <v>0</v>
          </cell>
          <cell r="V469">
            <v>0</v>
          </cell>
          <cell r="Y469">
            <v>0</v>
          </cell>
          <cell r="AB469">
            <v>0</v>
          </cell>
          <cell r="AC469">
            <v>0</v>
          </cell>
          <cell r="AE469">
            <v>0</v>
          </cell>
          <cell r="AG469">
            <v>0</v>
          </cell>
          <cell r="AI469">
            <v>0</v>
          </cell>
          <cell r="AP469">
            <v>0</v>
          </cell>
          <cell r="AQ469">
            <v>2</v>
          </cell>
          <cell r="AR469">
            <v>0</v>
          </cell>
          <cell r="AS469">
            <v>2</v>
          </cell>
          <cell r="AT469">
            <v>1</v>
          </cell>
          <cell r="AU469">
            <v>0</v>
          </cell>
          <cell r="AV469">
            <v>0</v>
          </cell>
          <cell r="AW469">
            <v>0</v>
          </cell>
          <cell r="AX469">
            <v>0</v>
          </cell>
          <cell r="AY469">
            <v>0</v>
          </cell>
          <cell r="AZ469">
            <v>0</v>
          </cell>
        </row>
        <row r="470">
          <cell r="A470" t="str">
            <v>Quebec Federated Cooperative</v>
          </cell>
          <cell r="B470">
            <v>2755096</v>
          </cell>
          <cell r="C470" t="str">
            <v>B</v>
          </cell>
          <cell r="D470">
            <v>1</v>
          </cell>
          <cell r="E470">
            <v>26000</v>
          </cell>
          <cell r="F470">
            <v>36000</v>
          </cell>
          <cell r="G470">
            <v>36</v>
          </cell>
          <cell r="H470">
            <v>80000</v>
          </cell>
          <cell r="L470">
            <v>1</v>
          </cell>
          <cell r="M470">
            <v>2000</v>
          </cell>
          <cell r="N470">
            <v>1</v>
          </cell>
          <cell r="O470">
            <v>1500</v>
          </cell>
          <cell r="P470">
            <v>0</v>
          </cell>
          <cell r="R470">
            <v>0</v>
          </cell>
          <cell r="S470">
            <v>0</v>
          </cell>
          <cell r="V470">
            <v>0</v>
          </cell>
          <cell r="Y470">
            <v>0</v>
          </cell>
          <cell r="AB470">
            <v>2</v>
          </cell>
          <cell r="AC470">
            <v>0</v>
          </cell>
          <cell r="AE470">
            <v>0</v>
          </cell>
          <cell r="AG470">
            <v>0</v>
          </cell>
          <cell r="AI470">
            <v>0</v>
          </cell>
          <cell r="AK470">
            <v>0</v>
          </cell>
          <cell r="AP470">
            <v>1</v>
          </cell>
          <cell r="AQ470">
            <v>5</v>
          </cell>
          <cell r="AR470">
            <v>0</v>
          </cell>
          <cell r="AS470">
            <v>2</v>
          </cell>
          <cell r="AT470">
            <v>1</v>
          </cell>
          <cell r="AU470">
            <v>0</v>
          </cell>
          <cell r="AV470">
            <v>0</v>
          </cell>
          <cell r="AW470">
            <v>0</v>
          </cell>
          <cell r="AX470">
            <v>1</v>
          </cell>
          <cell r="AY470">
            <v>0</v>
          </cell>
          <cell r="AZ470">
            <v>0</v>
          </cell>
        </row>
        <row r="471">
          <cell r="A471" t="str">
            <v>Québecor Media Inc.</v>
          </cell>
          <cell r="B471">
            <v>2369000</v>
          </cell>
          <cell r="C471" t="str">
            <v>B</v>
          </cell>
          <cell r="D471">
            <v>0</v>
          </cell>
          <cell r="F471">
            <v>55000</v>
          </cell>
          <cell r="G471">
            <v>36</v>
          </cell>
          <cell r="H471">
            <v>90000</v>
          </cell>
          <cell r="L471">
            <v>1</v>
          </cell>
          <cell r="M471">
            <v>1500</v>
          </cell>
          <cell r="N471">
            <v>1</v>
          </cell>
          <cell r="P471">
            <v>0</v>
          </cell>
          <cell r="R471">
            <v>0</v>
          </cell>
          <cell r="S471">
            <v>0</v>
          </cell>
          <cell r="V471">
            <v>0</v>
          </cell>
          <cell r="Y471">
            <v>0</v>
          </cell>
          <cell r="AB471">
            <v>2</v>
          </cell>
          <cell r="AC471">
            <v>1</v>
          </cell>
          <cell r="AD471">
            <v>30000</v>
          </cell>
          <cell r="AE471">
            <v>1</v>
          </cell>
          <cell r="AF471">
            <v>875</v>
          </cell>
          <cell r="AG471">
            <v>0</v>
          </cell>
          <cell r="AI471">
            <v>0</v>
          </cell>
          <cell r="AK471">
            <v>0</v>
          </cell>
          <cell r="AP471">
            <v>1</v>
          </cell>
          <cell r="AQ471">
            <v>5</v>
          </cell>
          <cell r="AR471">
            <v>0</v>
          </cell>
          <cell r="AS471">
            <v>2</v>
          </cell>
          <cell r="AT471">
            <v>1</v>
          </cell>
          <cell r="AU471">
            <v>0</v>
          </cell>
          <cell r="AV471">
            <v>0</v>
          </cell>
          <cell r="AW471">
            <v>0</v>
          </cell>
          <cell r="AX471">
            <v>1</v>
          </cell>
          <cell r="AY471">
            <v>0</v>
          </cell>
          <cell r="AZ471">
            <v>0</v>
          </cell>
        </row>
        <row r="472">
          <cell r="A472" t="str">
            <v>RBC Financial Group</v>
          </cell>
          <cell r="B472">
            <v>24829000</v>
          </cell>
          <cell r="C472" t="str">
            <v>B</v>
          </cell>
          <cell r="D472">
            <v>1</v>
          </cell>
          <cell r="E472">
            <v>5000</v>
          </cell>
          <cell r="F472">
            <v>38600</v>
          </cell>
          <cell r="G472">
            <v>36</v>
          </cell>
          <cell r="I472">
            <v>1667</v>
          </cell>
          <cell r="J472">
            <v>20004</v>
          </cell>
          <cell r="L472">
            <v>1</v>
          </cell>
          <cell r="N472">
            <v>1</v>
          </cell>
          <cell r="P472">
            <v>0</v>
          </cell>
          <cell r="R472">
            <v>1</v>
          </cell>
          <cell r="S472">
            <v>0</v>
          </cell>
          <cell r="V472">
            <v>0</v>
          </cell>
          <cell r="Y472">
            <v>0</v>
          </cell>
          <cell r="AB472">
            <v>2</v>
          </cell>
          <cell r="AC472">
            <v>1</v>
          </cell>
          <cell r="AE472">
            <v>1</v>
          </cell>
          <cell r="AG472">
            <v>0</v>
          </cell>
          <cell r="AI472">
            <v>1</v>
          </cell>
          <cell r="AM472">
            <v>1</v>
          </cell>
          <cell r="AN472">
            <v>10000</v>
          </cell>
          <cell r="AP472">
            <v>0</v>
          </cell>
          <cell r="AQ472">
            <v>6</v>
          </cell>
          <cell r="AR472">
            <v>0</v>
          </cell>
          <cell r="AS472">
            <v>2</v>
          </cell>
          <cell r="AT472">
            <v>1</v>
          </cell>
          <cell r="AU472">
            <v>0</v>
          </cell>
          <cell r="AV472">
            <v>1</v>
          </cell>
          <cell r="AW472">
            <v>1</v>
          </cell>
          <cell r="AX472">
            <v>1</v>
          </cell>
          <cell r="AY472">
            <v>0</v>
          </cell>
          <cell r="AZ472">
            <v>0</v>
          </cell>
        </row>
        <row r="473">
          <cell r="A473" t="str">
            <v>Real Resources Inc.</v>
          </cell>
          <cell r="B473">
            <v>73282</v>
          </cell>
          <cell r="C473" t="str">
            <v>B</v>
          </cell>
          <cell r="D473">
            <v>0</v>
          </cell>
          <cell r="N473">
            <v>1</v>
          </cell>
          <cell r="O473">
            <v>3540</v>
          </cell>
          <cell r="R473">
            <v>0</v>
          </cell>
          <cell r="S473">
            <v>0</v>
          </cell>
          <cell r="V473">
            <v>0</v>
          </cell>
          <cell r="Y473">
            <v>0</v>
          </cell>
          <cell r="AB473">
            <v>0</v>
          </cell>
          <cell r="AE473">
            <v>0</v>
          </cell>
          <cell r="AG473">
            <v>0</v>
          </cell>
          <cell r="AI473">
            <v>0</v>
          </cell>
          <cell r="AP473">
            <v>0</v>
          </cell>
          <cell r="AQ473">
            <v>1</v>
          </cell>
          <cell r="AR473">
            <v>0</v>
          </cell>
          <cell r="AS473">
            <v>2</v>
          </cell>
          <cell r="AT473">
            <v>1</v>
          </cell>
          <cell r="AU473">
            <v>0</v>
          </cell>
          <cell r="AV473">
            <v>0</v>
          </cell>
          <cell r="AW473">
            <v>0</v>
          </cell>
          <cell r="AX473">
            <v>0</v>
          </cell>
          <cell r="AY473">
            <v>0</v>
          </cell>
          <cell r="AZ473">
            <v>0</v>
          </cell>
        </row>
        <row r="474">
          <cell r="A474" t="str">
            <v>Regent Resources Ltd.</v>
          </cell>
          <cell r="B474">
            <v>23014</v>
          </cell>
          <cell r="C474" t="str">
            <v>B</v>
          </cell>
          <cell r="D474">
            <v>0</v>
          </cell>
          <cell r="I474">
            <v>642</v>
          </cell>
          <cell r="J474">
            <v>7704</v>
          </cell>
          <cell r="N474">
            <v>1</v>
          </cell>
          <cell r="O474">
            <v>3360</v>
          </cell>
          <cell r="R474">
            <v>0</v>
          </cell>
          <cell r="S474">
            <v>0</v>
          </cell>
          <cell r="V474">
            <v>0</v>
          </cell>
          <cell r="Y474">
            <v>0</v>
          </cell>
          <cell r="AB474">
            <v>0</v>
          </cell>
          <cell r="AE474">
            <v>0</v>
          </cell>
          <cell r="AG474">
            <v>0</v>
          </cell>
          <cell r="AI474">
            <v>0</v>
          </cell>
          <cell r="AP474">
            <v>0</v>
          </cell>
          <cell r="AQ474">
            <v>1</v>
          </cell>
          <cell r="AR474">
            <v>0</v>
          </cell>
          <cell r="AS474">
            <v>2</v>
          </cell>
          <cell r="AT474">
            <v>1</v>
          </cell>
          <cell r="AU474">
            <v>0</v>
          </cell>
          <cell r="AV474">
            <v>1</v>
          </cell>
          <cell r="AW474">
            <v>0</v>
          </cell>
          <cell r="AX474">
            <v>0</v>
          </cell>
          <cell r="AY474">
            <v>0</v>
          </cell>
          <cell r="AZ474">
            <v>0</v>
          </cell>
        </row>
        <row r="475">
          <cell r="A475" t="str">
            <v>Reliable Life Insurance Company</v>
          </cell>
          <cell r="B475">
            <v>31900</v>
          </cell>
          <cell r="C475" t="str">
            <v>B</v>
          </cell>
          <cell r="D475">
            <v>0</v>
          </cell>
          <cell r="I475">
            <v>900</v>
          </cell>
          <cell r="J475">
            <v>10800</v>
          </cell>
          <cell r="L475">
            <v>0</v>
          </cell>
          <cell r="N475">
            <v>1</v>
          </cell>
          <cell r="O475">
            <v>1440</v>
          </cell>
          <cell r="P475">
            <v>0</v>
          </cell>
          <cell r="R475">
            <v>1</v>
          </cell>
          <cell r="S475">
            <v>1</v>
          </cell>
          <cell r="U475">
            <v>3200</v>
          </cell>
          <cell r="V475">
            <v>0</v>
          </cell>
          <cell r="Y475">
            <v>0</v>
          </cell>
          <cell r="AB475">
            <v>0</v>
          </cell>
          <cell r="AC475">
            <v>0</v>
          </cell>
          <cell r="AE475">
            <v>0</v>
          </cell>
          <cell r="AG475">
            <v>0</v>
          </cell>
          <cell r="AI475">
            <v>0</v>
          </cell>
          <cell r="AK475">
            <v>0</v>
          </cell>
          <cell r="AM475">
            <v>0</v>
          </cell>
          <cell r="AP475">
            <v>0</v>
          </cell>
          <cell r="AQ475">
            <v>1</v>
          </cell>
          <cell r="AR475">
            <v>0</v>
          </cell>
          <cell r="AS475">
            <v>2</v>
          </cell>
          <cell r="AT475">
            <v>1</v>
          </cell>
          <cell r="AU475">
            <v>0</v>
          </cell>
          <cell r="AV475">
            <v>1</v>
          </cell>
          <cell r="AW475">
            <v>1</v>
          </cell>
          <cell r="AX475">
            <v>0</v>
          </cell>
          <cell r="AY475">
            <v>0</v>
          </cell>
          <cell r="AZ475">
            <v>0</v>
          </cell>
        </row>
        <row r="476">
          <cell r="A476" t="str">
            <v>Retirement Residences Real Estate Investment Trust</v>
          </cell>
          <cell r="B476">
            <v>931793</v>
          </cell>
          <cell r="C476" t="str">
            <v>B</v>
          </cell>
          <cell r="AP476">
            <v>0</v>
          </cell>
          <cell r="AQ476">
            <v>3</v>
          </cell>
          <cell r="AR476">
            <v>0</v>
          </cell>
          <cell r="AS476">
            <v>2</v>
          </cell>
          <cell r="AT476">
            <v>0</v>
          </cell>
          <cell r="AU476">
            <v>0</v>
          </cell>
          <cell r="AV476">
            <v>0</v>
          </cell>
          <cell r="AW476">
            <v>0</v>
          </cell>
          <cell r="AX476">
            <v>0</v>
          </cell>
          <cell r="AY476">
            <v>0</v>
          </cell>
          <cell r="AZ476">
            <v>0</v>
          </cell>
        </row>
        <row r="477">
          <cell r="A477" t="str">
            <v>Rogers AT&amp;T Wireless</v>
          </cell>
          <cell r="B477">
            <v>2282203</v>
          </cell>
          <cell r="C477" t="str">
            <v>B</v>
          </cell>
          <cell r="D477">
            <v>0</v>
          </cell>
          <cell r="I477">
            <v>1250</v>
          </cell>
          <cell r="J477">
            <v>15000</v>
          </cell>
          <cell r="L477">
            <v>0</v>
          </cell>
          <cell r="N477">
            <v>1</v>
          </cell>
          <cell r="O477">
            <v>240</v>
          </cell>
          <cell r="P477">
            <v>0</v>
          </cell>
          <cell r="R477">
            <v>0</v>
          </cell>
          <cell r="S477">
            <v>0</v>
          </cell>
          <cell r="V477">
            <v>0</v>
          </cell>
          <cell r="Y477">
            <v>0</v>
          </cell>
          <cell r="AB477">
            <v>1</v>
          </cell>
          <cell r="AC477">
            <v>1</v>
          </cell>
          <cell r="AE477">
            <v>1</v>
          </cell>
          <cell r="AG477">
            <v>0</v>
          </cell>
          <cell r="AI477">
            <v>0</v>
          </cell>
          <cell r="AK477">
            <v>0</v>
          </cell>
          <cell r="AM477">
            <v>0</v>
          </cell>
          <cell r="AP477">
            <v>0</v>
          </cell>
          <cell r="AQ477">
            <v>5</v>
          </cell>
          <cell r="AR477">
            <v>0</v>
          </cell>
          <cell r="AS477">
            <v>2</v>
          </cell>
          <cell r="AT477">
            <v>1</v>
          </cell>
          <cell r="AU477">
            <v>0</v>
          </cell>
          <cell r="AV477">
            <v>1</v>
          </cell>
          <cell r="AW477">
            <v>0</v>
          </cell>
          <cell r="AX477">
            <v>1</v>
          </cell>
          <cell r="AY477">
            <v>0</v>
          </cell>
          <cell r="AZ477">
            <v>0</v>
          </cell>
        </row>
        <row r="478">
          <cell r="A478" t="str">
            <v>Rosetta Exploration Inc.</v>
          </cell>
          <cell r="B478">
            <v>1179</v>
          </cell>
          <cell r="C478" t="str">
            <v>B</v>
          </cell>
          <cell r="D478">
            <v>0</v>
          </cell>
          <cell r="N478">
            <v>1</v>
          </cell>
          <cell r="O478">
            <v>2880</v>
          </cell>
          <cell r="R478">
            <v>0</v>
          </cell>
          <cell r="S478">
            <v>0</v>
          </cell>
          <cell r="V478">
            <v>0</v>
          </cell>
          <cell r="Y478">
            <v>0</v>
          </cell>
          <cell r="AB478">
            <v>0</v>
          </cell>
          <cell r="AE478">
            <v>0</v>
          </cell>
          <cell r="AG478">
            <v>0</v>
          </cell>
          <cell r="AI478">
            <v>0</v>
          </cell>
          <cell r="AK478">
            <v>0</v>
          </cell>
          <cell r="AP478">
            <v>0</v>
          </cell>
          <cell r="AQ478">
            <v>1</v>
          </cell>
          <cell r="AR478">
            <v>0</v>
          </cell>
          <cell r="AS478">
            <v>2</v>
          </cell>
          <cell r="AT478">
            <v>1</v>
          </cell>
          <cell r="AU478">
            <v>0</v>
          </cell>
          <cell r="AV478">
            <v>0</v>
          </cell>
          <cell r="AW478">
            <v>0</v>
          </cell>
          <cell r="AX478">
            <v>0</v>
          </cell>
          <cell r="AY478">
            <v>0</v>
          </cell>
          <cell r="AZ478">
            <v>0</v>
          </cell>
        </row>
        <row r="479">
          <cell r="A479" t="str">
            <v>S.C. Johnson and Son Limited</v>
          </cell>
          <cell r="B479">
            <v>393694</v>
          </cell>
          <cell r="C479" t="str">
            <v>B</v>
          </cell>
          <cell r="AP479">
            <v>0</v>
          </cell>
          <cell r="AQ479">
            <v>2</v>
          </cell>
          <cell r="AR479">
            <v>0</v>
          </cell>
          <cell r="AS479">
            <v>2</v>
          </cell>
          <cell r="AT479">
            <v>0</v>
          </cell>
          <cell r="AU479">
            <v>0</v>
          </cell>
          <cell r="AV479">
            <v>0</v>
          </cell>
          <cell r="AW479">
            <v>0</v>
          </cell>
          <cell r="AX479">
            <v>0</v>
          </cell>
          <cell r="AY479">
            <v>0</v>
          </cell>
          <cell r="AZ479">
            <v>0</v>
          </cell>
        </row>
        <row r="480">
          <cell r="A480" t="str">
            <v>SaskEnergy</v>
          </cell>
          <cell r="B480">
            <v>317000</v>
          </cell>
          <cell r="C480" t="str">
            <v>B</v>
          </cell>
          <cell r="D480">
            <v>1</v>
          </cell>
          <cell r="E480">
            <v>6120</v>
          </cell>
          <cell r="I480">
            <v>986</v>
          </cell>
          <cell r="J480">
            <v>11832</v>
          </cell>
          <cell r="N480">
            <v>1</v>
          </cell>
          <cell r="O480">
            <v>900</v>
          </cell>
          <cell r="R480">
            <v>0</v>
          </cell>
          <cell r="S480">
            <v>0</v>
          </cell>
          <cell r="V480">
            <v>0</v>
          </cell>
          <cell r="Y480">
            <v>0</v>
          </cell>
          <cell r="AB480">
            <v>0</v>
          </cell>
          <cell r="AE480">
            <v>0</v>
          </cell>
          <cell r="AG480">
            <v>0</v>
          </cell>
          <cell r="AI480">
            <v>0</v>
          </cell>
          <cell r="AP480">
            <v>0</v>
          </cell>
          <cell r="AQ480">
            <v>2</v>
          </cell>
          <cell r="AR480">
            <v>0</v>
          </cell>
          <cell r="AS480">
            <v>2</v>
          </cell>
          <cell r="AT480">
            <v>1</v>
          </cell>
          <cell r="AU480">
            <v>0</v>
          </cell>
          <cell r="AV480">
            <v>1</v>
          </cell>
          <cell r="AW480">
            <v>0</v>
          </cell>
          <cell r="AX480">
            <v>0</v>
          </cell>
          <cell r="AY480">
            <v>0</v>
          </cell>
          <cell r="AZ480">
            <v>0</v>
          </cell>
        </row>
        <row r="481">
          <cell r="A481" t="str">
            <v>Sceptre Investment Counsel Limited</v>
          </cell>
          <cell r="B481">
            <v>26529</v>
          </cell>
          <cell r="C481" t="str">
            <v>B</v>
          </cell>
          <cell r="D481">
            <v>0</v>
          </cell>
          <cell r="L481">
            <v>0</v>
          </cell>
          <cell r="N481">
            <v>0</v>
          </cell>
          <cell r="P481">
            <v>0</v>
          </cell>
          <cell r="R481">
            <v>0</v>
          </cell>
          <cell r="S481">
            <v>0</v>
          </cell>
          <cell r="V481">
            <v>0</v>
          </cell>
          <cell r="Y481">
            <v>0</v>
          </cell>
          <cell r="AB481">
            <v>0</v>
          </cell>
          <cell r="AC481">
            <v>0</v>
          </cell>
          <cell r="AE481">
            <v>0</v>
          </cell>
          <cell r="AG481">
            <v>0</v>
          </cell>
          <cell r="AI481">
            <v>0</v>
          </cell>
          <cell r="AK481">
            <v>0</v>
          </cell>
          <cell r="AP481">
            <v>0</v>
          </cell>
          <cell r="AQ481">
            <v>1</v>
          </cell>
          <cell r="AR481">
            <v>0</v>
          </cell>
          <cell r="AS481">
            <v>2</v>
          </cell>
          <cell r="AT481">
            <v>1</v>
          </cell>
          <cell r="AU481">
            <v>0</v>
          </cell>
          <cell r="AV481">
            <v>0</v>
          </cell>
          <cell r="AW481">
            <v>0</v>
          </cell>
          <cell r="AX481">
            <v>0</v>
          </cell>
          <cell r="AY481">
            <v>0</v>
          </cell>
          <cell r="AZ481">
            <v>0</v>
          </cell>
        </row>
        <row r="482">
          <cell r="A482" t="str">
            <v>Schneider Foods</v>
          </cell>
          <cell r="B482">
            <v>1237195</v>
          </cell>
          <cell r="C482" t="str">
            <v>B</v>
          </cell>
          <cell r="D482">
            <v>0</v>
          </cell>
          <cell r="F482">
            <v>36000</v>
          </cell>
          <cell r="G482">
            <v>36</v>
          </cell>
          <cell r="L482">
            <v>0</v>
          </cell>
          <cell r="N482">
            <v>0</v>
          </cell>
          <cell r="P482">
            <v>0</v>
          </cell>
          <cell r="R482">
            <v>1</v>
          </cell>
          <cell r="S482">
            <v>1</v>
          </cell>
          <cell r="T482">
            <v>10000</v>
          </cell>
          <cell r="U482">
            <v>2500</v>
          </cell>
          <cell r="V482">
            <v>0</v>
          </cell>
          <cell r="Y482">
            <v>0</v>
          </cell>
          <cell r="AB482">
            <v>2</v>
          </cell>
          <cell r="AC482">
            <v>1</v>
          </cell>
          <cell r="AD482">
            <v>3657</v>
          </cell>
          <cell r="AE482">
            <v>1</v>
          </cell>
          <cell r="AF482">
            <v>1000</v>
          </cell>
          <cell r="AG482">
            <v>0</v>
          </cell>
          <cell r="AI482">
            <v>0</v>
          </cell>
          <cell r="AK482">
            <v>0</v>
          </cell>
          <cell r="AM482">
            <v>0</v>
          </cell>
          <cell r="AP482">
            <v>1</v>
          </cell>
          <cell r="AQ482">
            <v>4</v>
          </cell>
          <cell r="AR482">
            <v>0</v>
          </cell>
          <cell r="AS482">
            <v>2</v>
          </cell>
          <cell r="AT482">
            <v>1</v>
          </cell>
          <cell r="AU482">
            <v>0</v>
          </cell>
          <cell r="AV482">
            <v>0</v>
          </cell>
          <cell r="AW482">
            <v>1</v>
          </cell>
          <cell r="AX482">
            <v>1</v>
          </cell>
          <cell r="AY482">
            <v>0</v>
          </cell>
          <cell r="AZ482">
            <v>0</v>
          </cell>
        </row>
        <row r="483">
          <cell r="A483" t="str">
            <v>Scotiabank</v>
          </cell>
          <cell r="B483">
            <v>17261000</v>
          </cell>
          <cell r="C483" t="str">
            <v>B</v>
          </cell>
          <cell r="AP483">
            <v>0</v>
          </cell>
          <cell r="AQ483">
            <v>6</v>
          </cell>
          <cell r="AR483">
            <v>0</v>
          </cell>
          <cell r="AS483">
            <v>2</v>
          </cell>
          <cell r="AT483">
            <v>0</v>
          </cell>
          <cell r="AU483">
            <v>0</v>
          </cell>
          <cell r="AV483">
            <v>0</v>
          </cell>
          <cell r="AW483">
            <v>0</v>
          </cell>
          <cell r="AX483">
            <v>0</v>
          </cell>
          <cell r="AY483">
            <v>0</v>
          </cell>
          <cell r="AZ483">
            <v>0</v>
          </cell>
        </row>
        <row r="484">
          <cell r="A484" t="str">
            <v>Seamark Asset Management Ltd.</v>
          </cell>
          <cell r="B484">
            <v>25506</v>
          </cell>
          <cell r="C484" t="str">
            <v>B</v>
          </cell>
          <cell r="D484">
            <v>0</v>
          </cell>
          <cell r="L484">
            <v>0</v>
          </cell>
          <cell r="N484">
            <v>0</v>
          </cell>
          <cell r="P484">
            <v>0</v>
          </cell>
          <cell r="R484">
            <v>0</v>
          </cell>
          <cell r="S484">
            <v>0</v>
          </cell>
          <cell r="V484">
            <v>0</v>
          </cell>
          <cell r="Y484">
            <v>0</v>
          </cell>
          <cell r="AB484">
            <v>2</v>
          </cell>
          <cell r="AC484">
            <v>0</v>
          </cell>
          <cell r="AE484">
            <v>0</v>
          </cell>
          <cell r="AG484">
            <v>0</v>
          </cell>
          <cell r="AI484">
            <v>0</v>
          </cell>
          <cell r="AK484">
            <v>0</v>
          </cell>
          <cell r="AP484">
            <v>0</v>
          </cell>
          <cell r="AQ484">
            <v>1</v>
          </cell>
          <cell r="AR484">
            <v>0</v>
          </cell>
          <cell r="AS484">
            <v>2</v>
          </cell>
          <cell r="AT484">
            <v>1</v>
          </cell>
          <cell r="AU484">
            <v>0</v>
          </cell>
          <cell r="AV484">
            <v>0</v>
          </cell>
          <cell r="AW484">
            <v>0</v>
          </cell>
          <cell r="AX484">
            <v>1</v>
          </cell>
          <cell r="AY484">
            <v>0</v>
          </cell>
          <cell r="AZ484">
            <v>0</v>
          </cell>
        </row>
        <row r="485">
          <cell r="A485" t="str">
            <v>Sears Canada Inc.</v>
          </cell>
          <cell r="B485">
            <v>6222700</v>
          </cell>
          <cell r="C485" t="str">
            <v>B</v>
          </cell>
          <cell r="D485">
            <v>1</v>
          </cell>
          <cell r="E485">
            <v>8397</v>
          </cell>
          <cell r="F485">
            <v>37200</v>
          </cell>
          <cell r="L485">
            <v>0</v>
          </cell>
          <cell r="N485">
            <v>0</v>
          </cell>
          <cell r="P485">
            <v>0</v>
          </cell>
          <cell r="R485">
            <v>1</v>
          </cell>
          <cell r="S485">
            <v>0</v>
          </cell>
          <cell r="U485">
            <v>2000</v>
          </cell>
          <cell r="V485">
            <v>0</v>
          </cell>
          <cell r="Y485">
            <v>0</v>
          </cell>
          <cell r="AB485">
            <v>0</v>
          </cell>
          <cell r="AC485">
            <v>1</v>
          </cell>
          <cell r="AD485">
            <v>11455</v>
          </cell>
          <cell r="AE485">
            <v>0</v>
          </cell>
          <cell r="AG485">
            <v>1</v>
          </cell>
          <cell r="AH485">
            <v>3000</v>
          </cell>
          <cell r="AI485">
            <v>0</v>
          </cell>
          <cell r="AK485">
            <v>0</v>
          </cell>
          <cell r="AM485">
            <v>0</v>
          </cell>
          <cell r="AP485">
            <v>1</v>
          </cell>
          <cell r="AQ485">
            <v>6</v>
          </cell>
          <cell r="AR485">
            <v>0</v>
          </cell>
          <cell r="AS485">
            <v>2</v>
          </cell>
          <cell r="AT485">
            <v>1</v>
          </cell>
          <cell r="AU485">
            <v>0</v>
          </cell>
          <cell r="AV485">
            <v>0</v>
          </cell>
          <cell r="AW485">
            <v>1</v>
          </cell>
          <cell r="AX485">
            <v>0</v>
          </cell>
          <cell r="AY485">
            <v>0</v>
          </cell>
          <cell r="AZ485">
            <v>0</v>
          </cell>
        </row>
        <row r="486">
          <cell r="A486" t="str">
            <v>Shell Canada Limited</v>
          </cell>
          <cell r="B486">
            <v>8847000</v>
          </cell>
          <cell r="C486" t="str">
            <v>B</v>
          </cell>
          <cell r="D486">
            <v>0</v>
          </cell>
          <cell r="I486">
            <v>1915</v>
          </cell>
          <cell r="J486">
            <v>22980</v>
          </cell>
          <cell r="L486">
            <v>0</v>
          </cell>
          <cell r="N486">
            <v>0</v>
          </cell>
          <cell r="P486">
            <v>0</v>
          </cell>
          <cell r="R486">
            <v>0</v>
          </cell>
          <cell r="S486">
            <v>0</v>
          </cell>
          <cell r="V486">
            <v>0</v>
          </cell>
          <cell r="Y486">
            <v>0</v>
          </cell>
          <cell r="AB486">
            <v>0</v>
          </cell>
          <cell r="AC486">
            <v>0</v>
          </cell>
          <cell r="AE486">
            <v>0</v>
          </cell>
          <cell r="AG486">
            <v>1</v>
          </cell>
          <cell r="AH486">
            <v>5000</v>
          </cell>
          <cell r="AI486">
            <v>0</v>
          </cell>
          <cell r="AK486">
            <v>0</v>
          </cell>
          <cell r="AP486">
            <v>0</v>
          </cell>
          <cell r="AQ486">
            <v>6</v>
          </cell>
          <cell r="AR486">
            <v>0</v>
          </cell>
          <cell r="AS486">
            <v>2</v>
          </cell>
          <cell r="AT486">
            <v>1</v>
          </cell>
          <cell r="AU486">
            <v>0</v>
          </cell>
          <cell r="AV486">
            <v>1</v>
          </cell>
          <cell r="AW486">
            <v>0</v>
          </cell>
          <cell r="AX486">
            <v>0</v>
          </cell>
          <cell r="AY486">
            <v>0</v>
          </cell>
          <cell r="AZ486">
            <v>0</v>
          </cell>
        </row>
        <row r="487">
          <cell r="A487" t="str">
            <v>Shoppers Drug Mart</v>
          </cell>
          <cell r="B487">
            <v>4415202</v>
          </cell>
          <cell r="C487" t="str">
            <v>B</v>
          </cell>
          <cell r="D487">
            <v>0</v>
          </cell>
          <cell r="I487">
            <v>800</v>
          </cell>
          <cell r="J487">
            <v>9600</v>
          </cell>
          <cell r="L487">
            <v>0</v>
          </cell>
          <cell r="N487">
            <v>1</v>
          </cell>
          <cell r="O487">
            <v>1200</v>
          </cell>
          <cell r="P487">
            <v>0</v>
          </cell>
          <cell r="R487">
            <v>0</v>
          </cell>
          <cell r="S487">
            <v>0</v>
          </cell>
          <cell r="V487">
            <v>0</v>
          </cell>
          <cell r="Y487">
            <v>1</v>
          </cell>
          <cell r="AB487">
            <v>2</v>
          </cell>
          <cell r="AC487">
            <v>0</v>
          </cell>
          <cell r="AE487">
            <v>1</v>
          </cell>
          <cell r="AF487">
            <v>960</v>
          </cell>
          <cell r="AG487">
            <v>1</v>
          </cell>
          <cell r="AH487">
            <v>5000</v>
          </cell>
          <cell r="AI487">
            <v>0</v>
          </cell>
          <cell r="AK487">
            <v>0</v>
          </cell>
          <cell r="AM487">
            <v>1</v>
          </cell>
          <cell r="AN487">
            <v>2575</v>
          </cell>
          <cell r="AP487">
            <v>0</v>
          </cell>
          <cell r="AQ487">
            <v>5</v>
          </cell>
          <cell r="AR487">
            <v>0</v>
          </cell>
          <cell r="AS487">
            <v>2</v>
          </cell>
          <cell r="AT487">
            <v>1</v>
          </cell>
          <cell r="AU487">
            <v>0</v>
          </cell>
          <cell r="AV487">
            <v>1</v>
          </cell>
          <cell r="AW487">
            <v>0</v>
          </cell>
          <cell r="AX487">
            <v>1</v>
          </cell>
          <cell r="AY487">
            <v>0</v>
          </cell>
          <cell r="AZ487">
            <v>0</v>
          </cell>
        </row>
        <row r="488">
          <cell r="A488" t="str">
            <v>Sierra Wireless</v>
          </cell>
          <cell r="B488">
            <v>131439</v>
          </cell>
          <cell r="C488" t="str">
            <v>B</v>
          </cell>
          <cell r="D488">
            <v>0</v>
          </cell>
          <cell r="L488">
            <v>0</v>
          </cell>
          <cell r="N488">
            <v>0</v>
          </cell>
          <cell r="P488">
            <v>0</v>
          </cell>
          <cell r="R488">
            <v>0</v>
          </cell>
          <cell r="S488">
            <v>0</v>
          </cell>
          <cell r="V488">
            <v>0</v>
          </cell>
          <cell r="Y488">
            <v>0</v>
          </cell>
          <cell r="AB488">
            <v>0</v>
          </cell>
          <cell r="AC488">
            <v>0</v>
          </cell>
          <cell r="AE488">
            <v>0</v>
          </cell>
          <cell r="AG488">
            <v>0</v>
          </cell>
          <cell r="AI488">
            <v>0</v>
          </cell>
          <cell r="AK488">
            <v>0</v>
          </cell>
          <cell r="AM488">
            <v>0</v>
          </cell>
          <cell r="AP488">
            <v>0</v>
          </cell>
          <cell r="AQ488">
            <v>2</v>
          </cell>
          <cell r="AR488">
            <v>0</v>
          </cell>
          <cell r="AS488">
            <v>2</v>
          </cell>
          <cell r="AT488">
            <v>1</v>
          </cell>
          <cell r="AU488">
            <v>0</v>
          </cell>
          <cell r="AV488">
            <v>0</v>
          </cell>
          <cell r="AW488">
            <v>0</v>
          </cell>
          <cell r="AX488">
            <v>0</v>
          </cell>
          <cell r="AY488">
            <v>0</v>
          </cell>
          <cell r="AZ488">
            <v>0</v>
          </cell>
        </row>
        <row r="489">
          <cell r="A489" t="str">
            <v>Sleeman Breweries Ltd.</v>
          </cell>
          <cell r="B489">
            <v>185036</v>
          </cell>
          <cell r="C489" t="str">
            <v>B</v>
          </cell>
          <cell r="D489">
            <v>0</v>
          </cell>
          <cell r="I489">
            <v>7276</v>
          </cell>
          <cell r="J489">
            <v>87312</v>
          </cell>
          <cell r="L489">
            <v>0</v>
          </cell>
          <cell r="N489">
            <v>0</v>
          </cell>
          <cell r="P489">
            <v>0</v>
          </cell>
          <cell r="R489">
            <v>0</v>
          </cell>
          <cell r="S489">
            <v>0</v>
          </cell>
          <cell r="V489">
            <v>0</v>
          </cell>
          <cell r="Y489">
            <v>0</v>
          </cell>
          <cell r="AB489">
            <v>0</v>
          </cell>
          <cell r="AC489">
            <v>0</v>
          </cell>
          <cell r="AE489">
            <v>0</v>
          </cell>
          <cell r="AG489">
            <v>0</v>
          </cell>
          <cell r="AI489">
            <v>0</v>
          </cell>
          <cell r="AK489">
            <v>1</v>
          </cell>
          <cell r="AL489">
            <v>14777</v>
          </cell>
          <cell r="AM489">
            <v>0</v>
          </cell>
          <cell r="AP489">
            <v>0</v>
          </cell>
          <cell r="AQ489">
            <v>2</v>
          </cell>
          <cell r="AR489">
            <v>0</v>
          </cell>
          <cell r="AS489">
            <v>2</v>
          </cell>
          <cell r="AT489">
            <v>1</v>
          </cell>
          <cell r="AU489">
            <v>0</v>
          </cell>
          <cell r="AV489">
            <v>1</v>
          </cell>
          <cell r="AW489">
            <v>0</v>
          </cell>
          <cell r="AX489">
            <v>0</v>
          </cell>
          <cell r="AY489">
            <v>0</v>
          </cell>
          <cell r="AZ489">
            <v>0</v>
          </cell>
        </row>
        <row r="490">
          <cell r="A490" t="str">
            <v>SNC-Lavalin Group Inc.</v>
          </cell>
          <cell r="B490">
            <v>3264910</v>
          </cell>
          <cell r="C490" t="str">
            <v>B</v>
          </cell>
          <cell r="D490">
            <v>1</v>
          </cell>
          <cell r="E490">
            <v>20000</v>
          </cell>
          <cell r="I490">
            <v>917</v>
          </cell>
          <cell r="J490">
            <v>11004</v>
          </cell>
          <cell r="L490">
            <v>0</v>
          </cell>
          <cell r="N490">
            <v>0</v>
          </cell>
          <cell r="P490">
            <v>0</v>
          </cell>
          <cell r="R490">
            <v>0</v>
          </cell>
          <cell r="S490">
            <v>0</v>
          </cell>
          <cell r="V490">
            <v>0</v>
          </cell>
          <cell r="Y490">
            <v>0</v>
          </cell>
          <cell r="AB490">
            <v>2</v>
          </cell>
          <cell r="AC490">
            <v>1</v>
          </cell>
          <cell r="AD490">
            <v>7993</v>
          </cell>
          <cell r="AE490">
            <v>1</v>
          </cell>
          <cell r="AF490">
            <v>1000</v>
          </cell>
          <cell r="AG490">
            <v>1</v>
          </cell>
          <cell r="AH490">
            <v>4000</v>
          </cell>
          <cell r="AI490">
            <v>0</v>
          </cell>
          <cell r="AK490">
            <v>0</v>
          </cell>
          <cell r="AM490">
            <v>1</v>
          </cell>
          <cell r="AN490">
            <v>4000</v>
          </cell>
          <cell r="AP490">
            <v>0</v>
          </cell>
          <cell r="AQ490">
            <v>5</v>
          </cell>
          <cell r="AR490">
            <v>0</v>
          </cell>
          <cell r="AS490">
            <v>2</v>
          </cell>
          <cell r="AT490">
            <v>1</v>
          </cell>
          <cell r="AU490">
            <v>0</v>
          </cell>
          <cell r="AV490">
            <v>1</v>
          </cell>
          <cell r="AW490">
            <v>0</v>
          </cell>
          <cell r="AX490">
            <v>1</v>
          </cell>
          <cell r="AY490">
            <v>0</v>
          </cell>
          <cell r="AZ490">
            <v>0</v>
          </cell>
        </row>
        <row r="491">
          <cell r="A491" t="str">
            <v>Solidarity Fund QFL, The</v>
          </cell>
          <cell r="B491">
            <v>147013</v>
          </cell>
          <cell r="C491" t="str">
            <v>B</v>
          </cell>
          <cell r="D491">
            <v>0</v>
          </cell>
          <cell r="I491">
            <v>400</v>
          </cell>
          <cell r="J491">
            <v>4800</v>
          </cell>
          <cell r="L491">
            <v>1</v>
          </cell>
          <cell r="N491">
            <v>1</v>
          </cell>
          <cell r="P491">
            <v>0</v>
          </cell>
          <cell r="R491">
            <v>0</v>
          </cell>
          <cell r="S491">
            <v>0</v>
          </cell>
          <cell r="V491">
            <v>0</v>
          </cell>
          <cell r="Y491">
            <v>0</v>
          </cell>
          <cell r="AB491">
            <v>2</v>
          </cell>
          <cell r="AC491">
            <v>1</v>
          </cell>
          <cell r="AE491">
            <v>1</v>
          </cell>
          <cell r="AG491">
            <v>0</v>
          </cell>
          <cell r="AI491">
            <v>0</v>
          </cell>
          <cell r="AK491">
            <v>0</v>
          </cell>
          <cell r="AP491">
            <v>0</v>
          </cell>
          <cell r="AQ491">
            <v>2</v>
          </cell>
          <cell r="AR491">
            <v>0</v>
          </cell>
          <cell r="AS491">
            <v>2</v>
          </cell>
          <cell r="AT491">
            <v>1</v>
          </cell>
          <cell r="AU491">
            <v>0</v>
          </cell>
          <cell r="AV491">
            <v>1</v>
          </cell>
          <cell r="AW491">
            <v>0</v>
          </cell>
          <cell r="AX491">
            <v>1</v>
          </cell>
          <cell r="AY491">
            <v>0</v>
          </cell>
          <cell r="AZ491">
            <v>0</v>
          </cell>
        </row>
        <row r="492">
          <cell r="A492" t="str">
            <v>Spectrum Signal Processing Inc.</v>
          </cell>
          <cell r="B492">
            <v>25365</v>
          </cell>
          <cell r="C492" t="str">
            <v>B</v>
          </cell>
          <cell r="D492">
            <v>0</v>
          </cell>
          <cell r="L492">
            <v>0</v>
          </cell>
          <cell r="N492">
            <v>0</v>
          </cell>
          <cell r="P492">
            <v>0</v>
          </cell>
          <cell r="R492">
            <v>0</v>
          </cell>
          <cell r="S492">
            <v>0</v>
          </cell>
          <cell r="V492">
            <v>0</v>
          </cell>
          <cell r="Y492">
            <v>0</v>
          </cell>
          <cell r="AB492">
            <v>0</v>
          </cell>
          <cell r="AC492">
            <v>0</v>
          </cell>
          <cell r="AE492">
            <v>0</v>
          </cell>
          <cell r="AG492">
            <v>0</v>
          </cell>
          <cell r="AI492">
            <v>0</v>
          </cell>
          <cell r="AK492">
            <v>0</v>
          </cell>
          <cell r="AP492">
            <v>0</v>
          </cell>
          <cell r="AQ492">
            <v>1</v>
          </cell>
          <cell r="AR492">
            <v>0</v>
          </cell>
          <cell r="AS492">
            <v>2</v>
          </cell>
          <cell r="AT492">
            <v>1</v>
          </cell>
          <cell r="AU492">
            <v>0</v>
          </cell>
          <cell r="AV492">
            <v>0</v>
          </cell>
          <cell r="AW492">
            <v>0</v>
          </cell>
          <cell r="AX492">
            <v>0</v>
          </cell>
          <cell r="AY492">
            <v>0</v>
          </cell>
          <cell r="AZ492">
            <v>0</v>
          </cell>
        </row>
        <row r="493">
          <cell r="A493" t="str">
            <v>Spirent Communications - DLS Division</v>
          </cell>
          <cell r="B493">
            <v>20000</v>
          </cell>
          <cell r="C493" t="str">
            <v>B</v>
          </cell>
          <cell r="D493">
            <v>0</v>
          </cell>
          <cell r="I493">
            <v>583</v>
          </cell>
          <cell r="J493">
            <v>6996</v>
          </cell>
          <cell r="L493">
            <v>0</v>
          </cell>
          <cell r="N493">
            <v>0</v>
          </cell>
          <cell r="P493">
            <v>0</v>
          </cell>
          <cell r="R493">
            <v>0</v>
          </cell>
          <cell r="S493">
            <v>0</v>
          </cell>
          <cell r="V493">
            <v>0</v>
          </cell>
          <cell r="Y493">
            <v>0</v>
          </cell>
          <cell r="AB493">
            <v>0</v>
          </cell>
          <cell r="AC493">
            <v>0</v>
          </cell>
          <cell r="AE493">
            <v>0</v>
          </cell>
          <cell r="AG493">
            <v>0</v>
          </cell>
          <cell r="AI493">
            <v>0</v>
          </cell>
          <cell r="AK493">
            <v>0</v>
          </cell>
          <cell r="AP493">
            <v>0</v>
          </cell>
          <cell r="AQ493">
            <v>1</v>
          </cell>
          <cell r="AR493">
            <v>0</v>
          </cell>
          <cell r="AS493">
            <v>2</v>
          </cell>
          <cell r="AT493">
            <v>1</v>
          </cell>
          <cell r="AU493">
            <v>0</v>
          </cell>
          <cell r="AV493">
            <v>1</v>
          </cell>
          <cell r="AW493">
            <v>0</v>
          </cell>
          <cell r="AX493">
            <v>0</v>
          </cell>
          <cell r="AY493">
            <v>0</v>
          </cell>
          <cell r="AZ493">
            <v>0</v>
          </cell>
        </row>
        <row r="494">
          <cell r="A494" t="str">
            <v>Sprint Canada Inc.</v>
          </cell>
          <cell r="B494">
            <v>805300</v>
          </cell>
          <cell r="C494" t="str">
            <v>B</v>
          </cell>
          <cell r="D494">
            <v>0</v>
          </cell>
          <cell r="I494">
            <v>426</v>
          </cell>
          <cell r="J494">
            <v>5112</v>
          </cell>
          <cell r="L494">
            <v>0</v>
          </cell>
          <cell r="N494">
            <v>0</v>
          </cell>
          <cell r="P494">
            <v>0</v>
          </cell>
          <cell r="R494">
            <v>0</v>
          </cell>
          <cell r="S494">
            <v>0</v>
          </cell>
          <cell r="V494">
            <v>0</v>
          </cell>
          <cell r="Y494">
            <v>0</v>
          </cell>
          <cell r="AB494">
            <v>0</v>
          </cell>
          <cell r="AC494">
            <v>0</v>
          </cell>
          <cell r="AE494">
            <v>0</v>
          </cell>
          <cell r="AG494">
            <v>0</v>
          </cell>
          <cell r="AI494">
            <v>0</v>
          </cell>
          <cell r="AK494">
            <v>0</v>
          </cell>
          <cell r="AP494">
            <v>0</v>
          </cell>
          <cell r="AQ494">
            <v>3</v>
          </cell>
          <cell r="AR494">
            <v>0</v>
          </cell>
          <cell r="AS494">
            <v>2</v>
          </cell>
          <cell r="AT494">
            <v>1</v>
          </cell>
          <cell r="AU494">
            <v>0</v>
          </cell>
          <cell r="AV494">
            <v>1</v>
          </cell>
          <cell r="AW494">
            <v>0</v>
          </cell>
          <cell r="AX494">
            <v>0</v>
          </cell>
          <cell r="AY494">
            <v>0</v>
          </cell>
          <cell r="AZ494">
            <v>0</v>
          </cell>
        </row>
        <row r="495">
          <cell r="A495" t="str">
            <v>St. Lawrence Cement Inc.</v>
          </cell>
          <cell r="B495">
            <v>1149200</v>
          </cell>
          <cell r="C495" t="str">
            <v>B</v>
          </cell>
          <cell r="D495">
            <v>0</v>
          </cell>
          <cell r="L495">
            <v>0</v>
          </cell>
          <cell r="N495">
            <v>0</v>
          </cell>
          <cell r="P495">
            <v>0</v>
          </cell>
          <cell r="R495">
            <v>1</v>
          </cell>
          <cell r="S495">
            <v>1</v>
          </cell>
          <cell r="T495">
            <v>24280</v>
          </cell>
          <cell r="U495">
            <v>7284</v>
          </cell>
          <cell r="V495">
            <v>0</v>
          </cell>
          <cell r="Y495">
            <v>0</v>
          </cell>
          <cell r="AB495">
            <v>0</v>
          </cell>
          <cell r="AC495">
            <v>0</v>
          </cell>
          <cell r="AE495">
            <v>0</v>
          </cell>
          <cell r="AG495">
            <v>0</v>
          </cell>
          <cell r="AI495">
            <v>0</v>
          </cell>
          <cell r="AK495">
            <v>0</v>
          </cell>
          <cell r="AP495">
            <v>0</v>
          </cell>
          <cell r="AQ495">
            <v>4</v>
          </cell>
          <cell r="AR495">
            <v>0</v>
          </cell>
          <cell r="AS495">
            <v>2</v>
          </cell>
          <cell r="AT495">
            <v>1</v>
          </cell>
          <cell r="AU495">
            <v>0</v>
          </cell>
          <cell r="AV495">
            <v>0</v>
          </cell>
          <cell r="AW495">
            <v>1</v>
          </cell>
          <cell r="AX495">
            <v>0</v>
          </cell>
          <cell r="AY495">
            <v>0</v>
          </cell>
          <cell r="AZ495">
            <v>0</v>
          </cell>
        </row>
        <row r="496">
          <cell r="A496" t="str">
            <v>Standard Life Investments Inc.</v>
          </cell>
          <cell r="B496">
            <v>276000</v>
          </cell>
          <cell r="C496" t="str">
            <v>B</v>
          </cell>
          <cell r="D496">
            <v>0</v>
          </cell>
          <cell r="I496">
            <v>668</v>
          </cell>
          <cell r="J496">
            <v>8016</v>
          </cell>
          <cell r="L496">
            <v>1</v>
          </cell>
          <cell r="M496">
            <v>1000</v>
          </cell>
          <cell r="N496">
            <v>0</v>
          </cell>
          <cell r="P496">
            <v>0</v>
          </cell>
          <cell r="R496">
            <v>0</v>
          </cell>
          <cell r="S496">
            <v>0</v>
          </cell>
          <cell r="V496">
            <v>0</v>
          </cell>
          <cell r="Y496">
            <v>0</v>
          </cell>
          <cell r="AB496">
            <v>2</v>
          </cell>
          <cell r="AC496">
            <v>1</v>
          </cell>
          <cell r="AE496">
            <v>1</v>
          </cell>
          <cell r="AG496">
            <v>1</v>
          </cell>
          <cell r="AH496">
            <v>2500</v>
          </cell>
          <cell r="AI496">
            <v>0</v>
          </cell>
          <cell r="AK496">
            <v>0</v>
          </cell>
          <cell r="AP496">
            <v>0</v>
          </cell>
          <cell r="AQ496">
            <v>2</v>
          </cell>
          <cell r="AR496">
            <v>0</v>
          </cell>
          <cell r="AS496">
            <v>2</v>
          </cell>
          <cell r="AT496">
            <v>1</v>
          </cell>
          <cell r="AU496">
            <v>0</v>
          </cell>
          <cell r="AV496">
            <v>1</v>
          </cell>
          <cell r="AW496">
            <v>0</v>
          </cell>
          <cell r="AX496">
            <v>1</v>
          </cell>
          <cell r="AY496">
            <v>0</v>
          </cell>
          <cell r="AZ496">
            <v>0</v>
          </cell>
        </row>
        <row r="497">
          <cell r="A497" t="str">
            <v>Sun Life Financial Services of Canada</v>
          </cell>
          <cell r="B497">
            <v>22056000</v>
          </cell>
          <cell r="C497" t="str">
            <v>B</v>
          </cell>
          <cell r="D497">
            <v>0</v>
          </cell>
          <cell r="F497">
            <v>45000</v>
          </cell>
          <cell r="G497">
            <v>36</v>
          </cell>
          <cell r="L497">
            <v>1</v>
          </cell>
          <cell r="M497">
            <v>825</v>
          </cell>
          <cell r="N497">
            <v>1</v>
          </cell>
          <cell r="O497">
            <v>2400</v>
          </cell>
          <cell r="P497">
            <v>0</v>
          </cell>
          <cell r="R497">
            <v>2</v>
          </cell>
          <cell r="S497">
            <v>0</v>
          </cell>
          <cell r="V497">
            <v>0</v>
          </cell>
          <cell r="Y497">
            <v>0</v>
          </cell>
          <cell r="AB497">
            <v>2</v>
          </cell>
          <cell r="AC497">
            <v>0</v>
          </cell>
          <cell r="AE497">
            <v>0</v>
          </cell>
          <cell r="AG497">
            <v>1</v>
          </cell>
          <cell r="AH497">
            <v>7000</v>
          </cell>
          <cell r="AI497">
            <v>0</v>
          </cell>
          <cell r="AK497">
            <v>0</v>
          </cell>
          <cell r="AM497">
            <v>1</v>
          </cell>
          <cell r="AP497">
            <v>1</v>
          </cell>
          <cell r="AQ497">
            <v>6</v>
          </cell>
          <cell r="AR497">
            <v>0</v>
          </cell>
          <cell r="AS497">
            <v>2</v>
          </cell>
          <cell r="AT497">
            <v>1</v>
          </cell>
          <cell r="AU497">
            <v>0</v>
          </cell>
          <cell r="AV497">
            <v>0</v>
          </cell>
          <cell r="AW497">
            <v>1</v>
          </cell>
          <cell r="AX497">
            <v>1</v>
          </cell>
          <cell r="AY497">
            <v>0</v>
          </cell>
          <cell r="AZ497">
            <v>0</v>
          </cell>
        </row>
        <row r="498">
          <cell r="A498" t="str">
            <v>Sun Microsystems of Canada Inc.</v>
          </cell>
          <cell r="B498">
            <v>470400</v>
          </cell>
          <cell r="C498" t="str">
            <v>B</v>
          </cell>
          <cell r="D498">
            <v>0</v>
          </cell>
          <cell r="I498">
            <v>850</v>
          </cell>
          <cell r="J498">
            <v>10200</v>
          </cell>
          <cell r="L498">
            <v>0</v>
          </cell>
          <cell r="N498">
            <v>0</v>
          </cell>
          <cell r="P498">
            <v>0</v>
          </cell>
          <cell r="R498">
            <v>1</v>
          </cell>
          <cell r="S498">
            <v>0</v>
          </cell>
          <cell r="V498">
            <v>0</v>
          </cell>
          <cell r="Y498">
            <v>1</v>
          </cell>
          <cell r="AA498">
            <v>250</v>
          </cell>
          <cell r="AB498">
            <v>0</v>
          </cell>
          <cell r="AC498">
            <v>0</v>
          </cell>
          <cell r="AE498">
            <v>1</v>
          </cell>
          <cell r="AF498">
            <v>1000</v>
          </cell>
          <cell r="AG498">
            <v>0</v>
          </cell>
          <cell r="AI498">
            <v>0</v>
          </cell>
          <cell r="AK498">
            <v>0</v>
          </cell>
          <cell r="AP498">
            <v>0</v>
          </cell>
          <cell r="AQ498">
            <v>3</v>
          </cell>
          <cell r="AR498">
            <v>0</v>
          </cell>
          <cell r="AS498">
            <v>2</v>
          </cell>
          <cell r="AT498">
            <v>1</v>
          </cell>
          <cell r="AU498">
            <v>0</v>
          </cell>
          <cell r="AV498">
            <v>1</v>
          </cell>
          <cell r="AW498">
            <v>1</v>
          </cell>
          <cell r="AX498">
            <v>0</v>
          </cell>
          <cell r="AY498">
            <v>0</v>
          </cell>
          <cell r="AZ498">
            <v>0</v>
          </cell>
        </row>
        <row r="499">
          <cell r="A499" t="str">
            <v>Taylor Management Company Inc</v>
          </cell>
          <cell r="B499">
            <v>116149</v>
          </cell>
          <cell r="C499" t="str">
            <v>B</v>
          </cell>
          <cell r="D499">
            <v>0</v>
          </cell>
          <cell r="N499">
            <v>1</v>
          </cell>
          <cell r="O499">
            <v>2700</v>
          </cell>
          <cell r="R499">
            <v>1</v>
          </cell>
          <cell r="S499">
            <v>0</v>
          </cell>
          <cell r="V499">
            <v>0</v>
          </cell>
          <cell r="Y499">
            <v>1</v>
          </cell>
          <cell r="AA499">
            <v>500</v>
          </cell>
          <cell r="AB499">
            <v>0</v>
          </cell>
          <cell r="AE499">
            <v>0</v>
          </cell>
          <cell r="AG499">
            <v>0</v>
          </cell>
          <cell r="AI499">
            <v>0</v>
          </cell>
          <cell r="AP499">
            <v>0</v>
          </cell>
          <cell r="AQ499">
            <v>2</v>
          </cell>
          <cell r="AR499">
            <v>0</v>
          </cell>
          <cell r="AS499">
            <v>2</v>
          </cell>
          <cell r="AT499">
            <v>1</v>
          </cell>
          <cell r="AU499">
            <v>0</v>
          </cell>
          <cell r="AV499">
            <v>0</v>
          </cell>
          <cell r="AW499">
            <v>1</v>
          </cell>
          <cell r="AX499">
            <v>0</v>
          </cell>
          <cell r="AY499">
            <v>0</v>
          </cell>
          <cell r="AZ499">
            <v>0</v>
          </cell>
        </row>
        <row r="500">
          <cell r="A500" t="str">
            <v>TD Asset Management</v>
          </cell>
          <cell r="B500">
            <v>2177000</v>
          </cell>
          <cell r="C500" t="str">
            <v>B</v>
          </cell>
          <cell r="D500">
            <v>0</v>
          </cell>
          <cell r="F500">
            <v>40000</v>
          </cell>
          <cell r="L500">
            <v>0</v>
          </cell>
          <cell r="N500">
            <v>1</v>
          </cell>
          <cell r="P500">
            <v>0</v>
          </cell>
          <cell r="R500">
            <v>3</v>
          </cell>
          <cell r="S500">
            <v>1</v>
          </cell>
          <cell r="U500">
            <v>2500</v>
          </cell>
          <cell r="V500">
            <v>1</v>
          </cell>
          <cell r="Y500">
            <v>1</v>
          </cell>
          <cell r="AA500">
            <v>500</v>
          </cell>
          <cell r="AB500">
            <v>0</v>
          </cell>
          <cell r="AC500">
            <v>0</v>
          </cell>
          <cell r="AE500">
            <v>0</v>
          </cell>
          <cell r="AG500">
            <v>0</v>
          </cell>
          <cell r="AI500">
            <v>0</v>
          </cell>
          <cell r="AK500">
            <v>0</v>
          </cell>
          <cell r="AP500">
            <v>1</v>
          </cell>
          <cell r="AQ500">
            <v>5</v>
          </cell>
          <cell r="AR500">
            <v>0</v>
          </cell>
          <cell r="AS500">
            <v>2</v>
          </cell>
          <cell r="AT500">
            <v>1</v>
          </cell>
          <cell r="AU500">
            <v>0</v>
          </cell>
          <cell r="AV500">
            <v>0</v>
          </cell>
          <cell r="AW500">
            <v>1</v>
          </cell>
          <cell r="AX500">
            <v>0</v>
          </cell>
          <cell r="AY500">
            <v>0</v>
          </cell>
          <cell r="AZ500">
            <v>0</v>
          </cell>
        </row>
        <row r="501">
          <cell r="A501" t="str">
            <v>TD Bank Financial Group</v>
          </cell>
          <cell r="B501">
            <v>15626000</v>
          </cell>
          <cell r="C501" t="str">
            <v>B</v>
          </cell>
          <cell r="D501">
            <v>0</v>
          </cell>
          <cell r="F501">
            <v>50000</v>
          </cell>
          <cell r="G501">
            <v>36</v>
          </cell>
          <cell r="H501">
            <v>50000</v>
          </cell>
          <cell r="L501">
            <v>1</v>
          </cell>
          <cell r="N501">
            <v>1</v>
          </cell>
          <cell r="P501">
            <v>1</v>
          </cell>
          <cell r="R501">
            <v>2</v>
          </cell>
          <cell r="S501">
            <v>1</v>
          </cell>
          <cell r="T501">
            <v>25000</v>
          </cell>
          <cell r="U501">
            <v>5000</v>
          </cell>
          <cell r="V501">
            <v>1</v>
          </cell>
          <cell r="W501">
            <v>25000</v>
          </cell>
          <cell r="X501">
            <v>5000</v>
          </cell>
          <cell r="Y501">
            <v>0</v>
          </cell>
          <cell r="AB501">
            <v>2</v>
          </cell>
          <cell r="AC501">
            <v>0</v>
          </cell>
          <cell r="AE501">
            <v>1</v>
          </cell>
          <cell r="AG501">
            <v>1</v>
          </cell>
          <cell r="AI501">
            <v>0</v>
          </cell>
          <cell r="AK501">
            <v>0</v>
          </cell>
          <cell r="AP501">
            <v>1</v>
          </cell>
          <cell r="AQ501">
            <v>6</v>
          </cell>
          <cell r="AR501">
            <v>0</v>
          </cell>
          <cell r="AS501">
            <v>2</v>
          </cell>
          <cell r="AT501">
            <v>1</v>
          </cell>
          <cell r="AU501">
            <v>0</v>
          </cell>
          <cell r="AV501">
            <v>0</v>
          </cell>
          <cell r="AW501">
            <v>1</v>
          </cell>
          <cell r="AX501">
            <v>1</v>
          </cell>
          <cell r="AY501">
            <v>0</v>
          </cell>
          <cell r="AZ501">
            <v>0</v>
          </cell>
        </row>
        <row r="502">
          <cell r="A502" t="str">
            <v>Teck Cominco Ltd.</v>
          </cell>
          <cell r="B502">
            <v>2410000</v>
          </cell>
          <cell r="C502" t="str">
            <v>B</v>
          </cell>
          <cell r="D502">
            <v>0</v>
          </cell>
          <cell r="F502">
            <v>40000</v>
          </cell>
          <cell r="G502">
            <v>60</v>
          </cell>
          <cell r="L502">
            <v>1</v>
          </cell>
          <cell r="M502">
            <v>1500</v>
          </cell>
          <cell r="N502">
            <v>1</v>
          </cell>
          <cell r="O502">
            <v>2400</v>
          </cell>
          <cell r="P502">
            <v>0</v>
          </cell>
          <cell r="R502">
            <v>2</v>
          </cell>
          <cell r="S502">
            <v>0</v>
          </cell>
          <cell r="V502">
            <v>1</v>
          </cell>
          <cell r="W502">
            <v>10000</v>
          </cell>
          <cell r="X502">
            <v>1800</v>
          </cell>
          <cell r="Y502">
            <v>1</v>
          </cell>
          <cell r="AA502">
            <v>275</v>
          </cell>
          <cell r="AB502">
            <v>2</v>
          </cell>
          <cell r="AC502">
            <v>1</v>
          </cell>
          <cell r="AE502">
            <v>1</v>
          </cell>
          <cell r="AF502">
            <v>650</v>
          </cell>
          <cell r="AG502">
            <v>0</v>
          </cell>
          <cell r="AI502">
            <v>1</v>
          </cell>
          <cell r="AJ502">
            <v>500</v>
          </cell>
          <cell r="AK502">
            <v>0</v>
          </cell>
          <cell r="AP502">
            <v>1</v>
          </cell>
          <cell r="AQ502">
            <v>5</v>
          </cell>
          <cell r="AR502">
            <v>0</v>
          </cell>
          <cell r="AS502">
            <v>2</v>
          </cell>
          <cell r="AT502">
            <v>1</v>
          </cell>
          <cell r="AU502">
            <v>0</v>
          </cell>
          <cell r="AV502">
            <v>0</v>
          </cell>
          <cell r="AW502">
            <v>1</v>
          </cell>
          <cell r="AX502">
            <v>1</v>
          </cell>
          <cell r="AY502">
            <v>0</v>
          </cell>
          <cell r="AZ502">
            <v>0</v>
          </cell>
        </row>
        <row r="503">
          <cell r="A503" t="str">
            <v>Telesystems International Wireless Service (TIW)</v>
          </cell>
          <cell r="B503">
            <v>1249764</v>
          </cell>
          <cell r="C503" t="str">
            <v>B</v>
          </cell>
          <cell r="D503">
            <v>1</v>
          </cell>
          <cell r="E503">
            <v>20000</v>
          </cell>
          <cell r="L503">
            <v>0</v>
          </cell>
          <cell r="N503">
            <v>0</v>
          </cell>
          <cell r="P503">
            <v>0</v>
          </cell>
          <cell r="R503">
            <v>0</v>
          </cell>
          <cell r="S503">
            <v>0</v>
          </cell>
          <cell r="V503">
            <v>0</v>
          </cell>
          <cell r="Y503">
            <v>0</v>
          </cell>
          <cell r="AB503">
            <v>0</v>
          </cell>
          <cell r="AC503">
            <v>0</v>
          </cell>
          <cell r="AE503">
            <v>1</v>
          </cell>
          <cell r="AF503">
            <v>1000</v>
          </cell>
          <cell r="AG503">
            <v>0</v>
          </cell>
          <cell r="AI503">
            <v>0</v>
          </cell>
          <cell r="AK503">
            <v>0</v>
          </cell>
          <cell r="AM503">
            <v>0</v>
          </cell>
          <cell r="AP503">
            <v>0</v>
          </cell>
          <cell r="AQ503">
            <v>4</v>
          </cell>
          <cell r="AR503">
            <v>0</v>
          </cell>
          <cell r="AS503">
            <v>2</v>
          </cell>
          <cell r="AT503">
            <v>1</v>
          </cell>
          <cell r="AU503">
            <v>0</v>
          </cell>
          <cell r="AV503">
            <v>0</v>
          </cell>
          <cell r="AW503">
            <v>0</v>
          </cell>
          <cell r="AX503">
            <v>0</v>
          </cell>
          <cell r="AY503">
            <v>0</v>
          </cell>
          <cell r="AZ503">
            <v>0</v>
          </cell>
        </row>
        <row r="504">
          <cell r="A504" t="str">
            <v>TELUS Corporation</v>
          </cell>
          <cell r="B504">
            <v>7189700</v>
          </cell>
          <cell r="C504" t="str">
            <v>B</v>
          </cell>
          <cell r="D504">
            <v>1</v>
          </cell>
          <cell r="E504">
            <v>9000</v>
          </cell>
          <cell r="F504">
            <v>47000</v>
          </cell>
          <cell r="G504">
            <v>48</v>
          </cell>
          <cell r="I504">
            <v>1450</v>
          </cell>
          <cell r="J504">
            <v>17400</v>
          </cell>
          <cell r="L504">
            <v>1</v>
          </cell>
          <cell r="N504">
            <v>1</v>
          </cell>
          <cell r="P504">
            <v>0</v>
          </cell>
          <cell r="R504">
            <v>2</v>
          </cell>
          <cell r="S504">
            <v>1</v>
          </cell>
          <cell r="V504">
            <v>1</v>
          </cell>
          <cell r="Y504">
            <v>0</v>
          </cell>
          <cell r="AB504">
            <v>2</v>
          </cell>
          <cell r="AC504">
            <v>1</v>
          </cell>
          <cell r="AE504">
            <v>0</v>
          </cell>
          <cell r="AG504">
            <v>1</v>
          </cell>
          <cell r="AH504">
            <v>4000</v>
          </cell>
          <cell r="AI504">
            <v>0</v>
          </cell>
          <cell r="AK504">
            <v>0</v>
          </cell>
          <cell r="AP504">
            <v>0</v>
          </cell>
          <cell r="AQ504">
            <v>6</v>
          </cell>
          <cell r="AR504">
            <v>0</v>
          </cell>
          <cell r="AS504">
            <v>2</v>
          </cell>
          <cell r="AT504">
            <v>1</v>
          </cell>
          <cell r="AU504">
            <v>0</v>
          </cell>
          <cell r="AV504">
            <v>1</v>
          </cell>
          <cell r="AW504">
            <v>1</v>
          </cell>
          <cell r="AX504">
            <v>1</v>
          </cell>
          <cell r="AY504">
            <v>0</v>
          </cell>
          <cell r="AZ504">
            <v>0</v>
          </cell>
        </row>
        <row r="505">
          <cell r="A505" t="str">
            <v>Tembec Inc.</v>
          </cell>
          <cell r="B505">
            <v>3346100</v>
          </cell>
          <cell r="C505" t="str">
            <v>B</v>
          </cell>
          <cell r="D505">
            <v>0</v>
          </cell>
          <cell r="L505">
            <v>0</v>
          </cell>
          <cell r="N505">
            <v>0</v>
          </cell>
          <cell r="P505">
            <v>0</v>
          </cell>
          <cell r="R505">
            <v>0</v>
          </cell>
          <cell r="S505">
            <v>0</v>
          </cell>
          <cell r="V505">
            <v>0</v>
          </cell>
          <cell r="Y505">
            <v>0</v>
          </cell>
          <cell r="AB505">
            <v>0</v>
          </cell>
          <cell r="AC505">
            <v>0</v>
          </cell>
          <cell r="AE505">
            <v>0</v>
          </cell>
          <cell r="AG505">
            <v>0</v>
          </cell>
          <cell r="AI505">
            <v>0</v>
          </cell>
          <cell r="AK505">
            <v>0</v>
          </cell>
          <cell r="AP505">
            <v>0</v>
          </cell>
          <cell r="AQ505">
            <v>5</v>
          </cell>
          <cell r="AR505">
            <v>0</v>
          </cell>
          <cell r="AS505">
            <v>2</v>
          </cell>
          <cell r="AT505">
            <v>1</v>
          </cell>
          <cell r="AU505">
            <v>0</v>
          </cell>
          <cell r="AV505">
            <v>0</v>
          </cell>
          <cell r="AW505">
            <v>0</v>
          </cell>
          <cell r="AX505">
            <v>0</v>
          </cell>
          <cell r="AY505">
            <v>0</v>
          </cell>
          <cell r="AZ505">
            <v>0</v>
          </cell>
        </row>
        <row r="506">
          <cell r="A506" t="str">
            <v>The Bay</v>
          </cell>
          <cell r="B506">
            <v>2689478</v>
          </cell>
          <cell r="C506" t="str">
            <v>B</v>
          </cell>
          <cell r="D506">
            <v>0</v>
          </cell>
          <cell r="L506">
            <v>0</v>
          </cell>
          <cell r="N506">
            <v>0</v>
          </cell>
          <cell r="P506">
            <v>0</v>
          </cell>
          <cell r="R506">
            <v>0</v>
          </cell>
          <cell r="S506">
            <v>0</v>
          </cell>
          <cell r="V506">
            <v>0</v>
          </cell>
          <cell r="Y506">
            <v>0</v>
          </cell>
          <cell r="AB506">
            <v>0</v>
          </cell>
          <cell r="AC506">
            <v>0</v>
          </cell>
          <cell r="AE506">
            <v>0</v>
          </cell>
          <cell r="AG506">
            <v>0</v>
          </cell>
          <cell r="AI506">
            <v>0</v>
          </cell>
          <cell r="AK506">
            <v>0</v>
          </cell>
          <cell r="AM506">
            <v>0</v>
          </cell>
          <cell r="AP506">
            <v>0</v>
          </cell>
          <cell r="AQ506">
            <v>5</v>
          </cell>
          <cell r="AR506">
            <v>0</v>
          </cell>
          <cell r="AS506">
            <v>2</v>
          </cell>
          <cell r="AT506">
            <v>1</v>
          </cell>
          <cell r="AU506">
            <v>0</v>
          </cell>
          <cell r="AV506">
            <v>0</v>
          </cell>
          <cell r="AW506">
            <v>0</v>
          </cell>
          <cell r="AX506">
            <v>0</v>
          </cell>
          <cell r="AY506">
            <v>0</v>
          </cell>
          <cell r="AZ506">
            <v>0</v>
          </cell>
        </row>
        <row r="507">
          <cell r="A507" t="str">
            <v>Toromont Industries Ltd</v>
          </cell>
          <cell r="B507">
            <v>1299389</v>
          </cell>
          <cell r="C507" t="str">
            <v>B</v>
          </cell>
          <cell r="F507">
            <v>45600</v>
          </cell>
          <cell r="G507">
            <v>48</v>
          </cell>
          <cell r="AP507">
            <v>1</v>
          </cell>
          <cell r="AQ507">
            <v>4</v>
          </cell>
          <cell r="AR507">
            <v>0</v>
          </cell>
          <cell r="AS507">
            <v>2</v>
          </cell>
          <cell r="AT507">
            <v>1</v>
          </cell>
          <cell r="AU507">
            <v>0</v>
          </cell>
          <cell r="AV507">
            <v>0</v>
          </cell>
          <cell r="AW507">
            <v>0</v>
          </cell>
          <cell r="AX507">
            <v>0</v>
          </cell>
          <cell r="AY507">
            <v>0</v>
          </cell>
          <cell r="AZ507">
            <v>0</v>
          </cell>
        </row>
        <row r="508">
          <cell r="A508" t="str">
            <v>Torstar Corporation</v>
          </cell>
          <cell r="B508">
            <v>1488309</v>
          </cell>
          <cell r="C508" t="str">
            <v>B</v>
          </cell>
          <cell r="D508">
            <v>0</v>
          </cell>
          <cell r="F508">
            <v>49000</v>
          </cell>
          <cell r="G508">
            <v>36</v>
          </cell>
          <cell r="L508">
            <v>1</v>
          </cell>
          <cell r="M508">
            <v>543</v>
          </cell>
          <cell r="N508">
            <v>1</v>
          </cell>
          <cell r="O508">
            <v>2440</v>
          </cell>
          <cell r="P508">
            <v>0</v>
          </cell>
          <cell r="R508">
            <v>1</v>
          </cell>
          <cell r="S508">
            <v>0</v>
          </cell>
          <cell r="V508">
            <v>0</v>
          </cell>
          <cell r="Y508">
            <v>1</v>
          </cell>
          <cell r="AB508">
            <v>2</v>
          </cell>
          <cell r="AC508">
            <v>0</v>
          </cell>
          <cell r="AG508">
            <v>1</v>
          </cell>
          <cell r="AH508">
            <v>1926</v>
          </cell>
          <cell r="AI508">
            <v>0</v>
          </cell>
          <cell r="AK508">
            <v>0</v>
          </cell>
          <cell r="AM508">
            <v>0</v>
          </cell>
          <cell r="AP508">
            <v>1</v>
          </cell>
          <cell r="AQ508">
            <v>4</v>
          </cell>
          <cell r="AR508">
            <v>0</v>
          </cell>
          <cell r="AS508">
            <v>2</v>
          </cell>
          <cell r="AT508">
            <v>1</v>
          </cell>
          <cell r="AU508">
            <v>0</v>
          </cell>
          <cell r="AV508">
            <v>0</v>
          </cell>
          <cell r="AW508">
            <v>1</v>
          </cell>
          <cell r="AX508">
            <v>1</v>
          </cell>
          <cell r="AY508">
            <v>0</v>
          </cell>
          <cell r="AZ508">
            <v>0</v>
          </cell>
        </row>
        <row r="509">
          <cell r="A509" t="str">
            <v>Tourism British Columbia</v>
          </cell>
          <cell r="B509">
            <v>34287</v>
          </cell>
          <cell r="C509" t="str">
            <v>B</v>
          </cell>
          <cell r="D509">
            <v>0</v>
          </cell>
          <cell r="L509">
            <v>0</v>
          </cell>
          <cell r="N509">
            <v>1</v>
          </cell>
          <cell r="O509">
            <v>1320</v>
          </cell>
          <cell r="P509">
            <v>0</v>
          </cell>
          <cell r="R509">
            <v>0</v>
          </cell>
          <cell r="S509">
            <v>0</v>
          </cell>
          <cell r="V509">
            <v>0</v>
          </cell>
          <cell r="Y509">
            <v>0</v>
          </cell>
          <cell r="AB509">
            <v>0</v>
          </cell>
          <cell r="AC509">
            <v>0</v>
          </cell>
          <cell r="AE509">
            <v>0</v>
          </cell>
          <cell r="AG509">
            <v>0</v>
          </cell>
          <cell r="AI509">
            <v>0</v>
          </cell>
          <cell r="AK509">
            <v>0</v>
          </cell>
          <cell r="AM509">
            <v>0</v>
          </cell>
          <cell r="AP509">
            <v>0</v>
          </cell>
          <cell r="AQ509">
            <v>1</v>
          </cell>
          <cell r="AR509">
            <v>0</v>
          </cell>
          <cell r="AS509">
            <v>2</v>
          </cell>
          <cell r="AT509">
            <v>1</v>
          </cell>
          <cell r="AU509">
            <v>0</v>
          </cell>
          <cell r="AV509">
            <v>0</v>
          </cell>
          <cell r="AW509">
            <v>0</v>
          </cell>
          <cell r="AX509">
            <v>0</v>
          </cell>
          <cell r="AY509">
            <v>0</v>
          </cell>
          <cell r="AZ509">
            <v>0</v>
          </cell>
        </row>
        <row r="510">
          <cell r="A510" t="str">
            <v>TransAlta Corporation</v>
          </cell>
          <cell r="B510">
            <v>2508600</v>
          </cell>
          <cell r="C510" t="str">
            <v>B</v>
          </cell>
          <cell r="D510">
            <v>0</v>
          </cell>
          <cell r="N510">
            <v>1</v>
          </cell>
          <cell r="O510">
            <v>15000</v>
          </cell>
          <cell r="R510">
            <v>0</v>
          </cell>
          <cell r="S510">
            <v>0</v>
          </cell>
          <cell r="V510">
            <v>0</v>
          </cell>
          <cell r="Y510">
            <v>0</v>
          </cell>
          <cell r="AB510">
            <v>0</v>
          </cell>
          <cell r="AC510">
            <v>0</v>
          </cell>
          <cell r="AE510">
            <v>0</v>
          </cell>
          <cell r="AG510">
            <v>0</v>
          </cell>
          <cell r="AI510">
            <v>0</v>
          </cell>
          <cell r="AK510">
            <v>0</v>
          </cell>
          <cell r="AP510">
            <v>0</v>
          </cell>
          <cell r="AQ510">
            <v>5</v>
          </cell>
          <cell r="AR510">
            <v>0</v>
          </cell>
          <cell r="AS510">
            <v>2</v>
          </cell>
          <cell r="AT510">
            <v>1</v>
          </cell>
          <cell r="AU510">
            <v>0</v>
          </cell>
          <cell r="AV510">
            <v>0</v>
          </cell>
          <cell r="AW510">
            <v>0</v>
          </cell>
          <cell r="AX510">
            <v>0</v>
          </cell>
          <cell r="AY510">
            <v>0</v>
          </cell>
          <cell r="AZ510">
            <v>0</v>
          </cell>
        </row>
        <row r="511">
          <cell r="A511" t="str">
            <v>TransCanada PipeLines Limited</v>
          </cell>
          <cell r="B511">
            <v>5357000</v>
          </cell>
          <cell r="C511" t="str">
            <v>B</v>
          </cell>
          <cell r="D511">
            <v>0</v>
          </cell>
          <cell r="F511">
            <v>32000</v>
          </cell>
          <cell r="G511">
            <v>36</v>
          </cell>
          <cell r="N511">
            <v>1</v>
          </cell>
          <cell r="O511">
            <v>3000</v>
          </cell>
          <cell r="R511">
            <v>1</v>
          </cell>
          <cell r="S511">
            <v>0</v>
          </cell>
          <cell r="V511">
            <v>1</v>
          </cell>
          <cell r="X511">
            <v>1000</v>
          </cell>
          <cell r="Y511">
            <v>0</v>
          </cell>
          <cell r="AB511">
            <v>2</v>
          </cell>
          <cell r="AE511">
            <v>1</v>
          </cell>
          <cell r="AF511">
            <v>500</v>
          </cell>
          <cell r="AG511">
            <v>1</v>
          </cell>
          <cell r="AH511">
            <v>3000</v>
          </cell>
          <cell r="AI511">
            <v>0</v>
          </cell>
          <cell r="AM511">
            <v>1</v>
          </cell>
          <cell r="AN511">
            <v>1500</v>
          </cell>
          <cell r="AP511">
            <v>1</v>
          </cell>
          <cell r="AQ511">
            <v>6</v>
          </cell>
          <cell r="AR511">
            <v>0</v>
          </cell>
          <cell r="AS511">
            <v>2</v>
          </cell>
          <cell r="AT511">
            <v>1</v>
          </cell>
          <cell r="AU511">
            <v>0</v>
          </cell>
          <cell r="AV511">
            <v>0</v>
          </cell>
          <cell r="AW511">
            <v>1</v>
          </cell>
          <cell r="AX511">
            <v>1</v>
          </cell>
          <cell r="AY511">
            <v>0</v>
          </cell>
          <cell r="AZ511">
            <v>0</v>
          </cell>
        </row>
        <row r="512">
          <cell r="A512" t="str">
            <v>TSX Group</v>
          </cell>
          <cell r="B512">
            <v>233680</v>
          </cell>
          <cell r="C512" t="str">
            <v>B</v>
          </cell>
          <cell r="D512">
            <v>1</v>
          </cell>
          <cell r="E512">
            <v>21600</v>
          </cell>
          <cell r="L512">
            <v>0</v>
          </cell>
          <cell r="N512">
            <v>1</v>
          </cell>
          <cell r="O512">
            <v>1800</v>
          </cell>
          <cell r="P512">
            <v>0</v>
          </cell>
          <cell r="R512">
            <v>0</v>
          </cell>
          <cell r="S512">
            <v>0</v>
          </cell>
          <cell r="V512">
            <v>0</v>
          </cell>
          <cell r="Y512">
            <v>0</v>
          </cell>
          <cell r="AB512">
            <v>2</v>
          </cell>
          <cell r="AC512">
            <v>1</v>
          </cell>
          <cell r="AE512">
            <v>1</v>
          </cell>
          <cell r="AF512">
            <v>950</v>
          </cell>
          <cell r="AG512">
            <v>0</v>
          </cell>
          <cell r="AI512">
            <v>0</v>
          </cell>
          <cell r="AK512">
            <v>0</v>
          </cell>
          <cell r="AP512">
            <v>0</v>
          </cell>
          <cell r="AQ512">
            <v>2</v>
          </cell>
          <cell r="AR512">
            <v>0</v>
          </cell>
          <cell r="AS512">
            <v>2</v>
          </cell>
          <cell r="AT512">
            <v>1</v>
          </cell>
          <cell r="AU512">
            <v>0</v>
          </cell>
          <cell r="AV512">
            <v>0</v>
          </cell>
          <cell r="AW512">
            <v>0</v>
          </cell>
          <cell r="AX512">
            <v>1</v>
          </cell>
          <cell r="AY512">
            <v>0</v>
          </cell>
          <cell r="AZ512">
            <v>0</v>
          </cell>
        </row>
        <row r="513">
          <cell r="A513" t="str">
            <v>Tundra Semiconductor Corporation</v>
          </cell>
          <cell r="B513">
            <v>34018</v>
          </cell>
          <cell r="C513" t="str">
            <v>B</v>
          </cell>
          <cell r="I513">
            <v>750</v>
          </cell>
          <cell r="J513">
            <v>9000</v>
          </cell>
          <cell r="L513">
            <v>0</v>
          </cell>
          <cell r="N513">
            <v>0</v>
          </cell>
          <cell r="P513">
            <v>0</v>
          </cell>
          <cell r="R513">
            <v>0</v>
          </cell>
          <cell r="S513">
            <v>0</v>
          </cell>
          <cell r="V513">
            <v>0</v>
          </cell>
          <cell r="Y513">
            <v>0</v>
          </cell>
          <cell r="AB513">
            <v>0</v>
          </cell>
          <cell r="AC513">
            <v>0</v>
          </cell>
          <cell r="AE513">
            <v>0</v>
          </cell>
          <cell r="AG513">
            <v>0</v>
          </cell>
          <cell r="AI513">
            <v>0</v>
          </cell>
          <cell r="AK513">
            <v>0</v>
          </cell>
          <cell r="AP513">
            <v>0</v>
          </cell>
          <cell r="AQ513">
            <v>1</v>
          </cell>
          <cell r="AR513">
            <v>0</v>
          </cell>
          <cell r="AS513">
            <v>2</v>
          </cell>
          <cell r="AT513">
            <v>1</v>
          </cell>
          <cell r="AU513">
            <v>0</v>
          </cell>
          <cell r="AV513">
            <v>1</v>
          </cell>
          <cell r="AW513">
            <v>0</v>
          </cell>
          <cell r="AX513">
            <v>0</v>
          </cell>
          <cell r="AY513">
            <v>0</v>
          </cell>
          <cell r="AZ513">
            <v>0</v>
          </cell>
        </row>
        <row r="514">
          <cell r="A514" t="str">
            <v>Union Energy Limited Partnership</v>
          </cell>
          <cell r="B514">
            <v>206000</v>
          </cell>
          <cell r="C514" t="str">
            <v>B</v>
          </cell>
          <cell r="D514">
            <v>0</v>
          </cell>
          <cell r="I514">
            <v>1200</v>
          </cell>
          <cell r="J514">
            <v>14400</v>
          </cell>
          <cell r="L514">
            <v>0</v>
          </cell>
          <cell r="N514">
            <v>0</v>
          </cell>
          <cell r="P514">
            <v>0</v>
          </cell>
          <cell r="R514">
            <v>0</v>
          </cell>
          <cell r="S514">
            <v>0</v>
          </cell>
          <cell r="V514">
            <v>0</v>
          </cell>
          <cell r="Y514">
            <v>0</v>
          </cell>
          <cell r="AB514">
            <v>1</v>
          </cell>
          <cell r="AC514">
            <v>0</v>
          </cell>
          <cell r="AE514">
            <v>1</v>
          </cell>
          <cell r="AF514">
            <v>1500</v>
          </cell>
          <cell r="AG514">
            <v>0</v>
          </cell>
          <cell r="AI514">
            <v>0</v>
          </cell>
          <cell r="AK514">
            <v>0</v>
          </cell>
          <cell r="AP514">
            <v>0</v>
          </cell>
          <cell r="AQ514">
            <v>2</v>
          </cell>
          <cell r="AR514">
            <v>0</v>
          </cell>
          <cell r="AS514">
            <v>2</v>
          </cell>
          <cell r="AT514">
            <v>1</v>
          </cell>
          <cell r="AU514">
            <v>0</v>
          </cell>
          <cell r="AV514">
            <v>1</v>
          </cell>
          <cell r="AW514">
            <v>0</v>
          </cell>
          <cell r="AX514">
            <v>1</v>
          </cell>
          <cell r="AY514">
            <v>0</v>
          </cell>
          <cell r="AZ514">
            <v>0</v>
          </cell>
        </row>
        <row r="515">
          <cell r="A515" t="str">
            <v>University of Toronto Asset Management Corporation</v>
          </cell>
          <cell r="B515">
            <v>8000</v>
          </cell>
          <cell r="C515" t="str">
            <v>B</v>
          </cell>
          <cell r="D515">
            <v>0</v>
          </cell>
          <cell r="L515">
            <v>0</v>
          </cell>
          <cell r="N515">
            <v>0</v>
          </cell>
          <cell r="P515">
            <v>0</v>
          </cell>
          <cell r="R515">
            <v>0</v>
          </cell>
          <cell r="S515">
            <v>0</v>
          </cell>
          <cell r="V515">
            <v>0</v>
          </cell>
          <cell r="Y515">
            <v>0</v>
          </cell>
          <cell r="AB515">
            <v>2</v>
          </cell>
          <cell r="AC515">
            <v>0</v>
          </cell>
          <cell r="AE515">
            <v>0</v>
          </cell>
          <cell r="AG515">
            <v>0</v>
          </cell>
          <cell r="AI515">
            <v>0</v>
          </cell>
          <cell r="AK515">
            <v>0</v>
          </cell>
          <cell r="AP515">
            <v>0</v>
          </cell>
          <cell r="AQ515">
            <v>1</v>
          </cell>
          <cell r="AR515">
            <v>0</v>
          </cell>
          <cell r="AS515">
            <v>2</v>
          </cell>
          <cell r="AT515">
            <v>1</v>
          </cell>
          <cell r="AU515">
            <v>0</v>
          </cell>
          <cell r="AV515">
            <v>0</v>
          </cell>
          <cell r="AW515">
            <v>0</v>
          </cell>
          <cell r="AX515">
            <v>1</v>
          </cell>
          <cell r="AY515">
            <v>0</v>
          </cell>
          <cell r="AZ515">
            <v>0</v>
          </cell>
        </row>
        <row r="516">
          <cell r="A516" t="str">
            <v>Vermilion Energy Trust</v>
          </cell>
          <cell r="B516">
            <v>315572</v>
          </cell>
          <cell r="C516" t="str">
            <v>B</v>
          </cell>
          <cell r="D516">
            <v>0</v>
          </cell>
          <cell r="I516">
            <v>650</v>
          </cell>
          <cell r="J516">
            <v>7800</v>
          </cell>
          <cell r="N516">
            <v>1</v>
          </cell>
          <cell r="O516">
            <v>4524</v>
          </cell>
          <cell r="R516">
            <v>1</v>
          </cell>
          <cell r="S516">
            <v>0</v>
          </cell>
          <cell r="V516">
            <v>0</v>
          </cell>
          <cell r="Y516">
            <v>1</v>
          </cell>
          <cell r="AA516">
            <v>250</v>
          </cell>
          <cell r="AB516">
            <v>0</v>
          </cell>
          <cell r="AE516">
            <v>0</v>
          </cell>
          <cell r="AG516">
            <v>0</v>
          </cell>
          <cell r="AI516">
            <v>0</v>
          </cell>
          <cell r="AP516">
            <v>0</v>
          </cell>
          <cell r="AQ516">
            <v>2</v>
          </cell>
          <cell r="AR516">
            <v>0</v>
          </cell>
          <cell r="AS516">
            <v>2</v>
          </cell>
          <cell r="AT516">
            <v>1</v>
          </cell>
          <cell r="AU516">
            <v>0</v>
          </cell>
          <cell r="AV516">
            <v>1</v>
          </cell>
          <cell r="AW516">
            <v>1</v>
          </cell>
          <cell r="AX516">
            <v>0</v>
          </cell>
          <cell r="AY516">
            <v>0</v>
          </cell>
          <cell r="AZ516">
            <v>0</v>
          </cell>
        </row>
        <row r="517">
          <cell r="A517" t="str">
            <v>Wajax Limited</v>
          </cell>
          <cell r="B517">
            <v>883967</v>
          </cell>
          <cell r="C517" t="str">
            <v>B</v>
          </cell>
          <cell r="D517">
            <v>0</v>
          </cell>
          <cell r="I517">
            <v>1050</v>
          </cell>
          <cell r="J517">
            <v>12600</v>
          </cell>
          <cell r="L517">
            <v>1</v>
          </cell>
          <cell r="M517">
            <v>1200</v>
          </cell>
          <cell r="N517">
            <v>0</v>
          </cell>
          <cell r="P517">
            <v>0</v>
          </cell>
          <cell r="R517">
            <v>0</v>
          </cell>
          <cell r="S517">
            <v>0</v>
          </cell>
          <cell r="V517">
            <v>0</v>
          </cell>
          <cell r="Y517">
            <v>0</v>
          </cell>
          <cell r="AB517">
            <v>2</v>
          </cell>
          <cell r="AC517">
            <v>0</v>
          </cell>
          <cell r="AE517">
            <v>1</v>
          </cell>
          <cell r="AF517">
            <v>810</v>
          </cell>
          <cell r="AG517">
            <v>0</v>
          </cell>
          <cell r="AI517">
            <v>0</v>
          </cell>
          <cell r="AK517">
            <v>0</v>
          </cell>
          <cell r="AP517">
            <v>0</v>
          </cell>
          <cell r="AQ517">
            <v>3</v>
          </cell>
          <cell r="AR517">
            <v>0</v>
          </cell>
          <cell r="AS517">
            <v>2</v>
          </cell>
          <cell r="AT517">
            <v>1</v>
          </cell>
          <cell r="AU517">
            <v>0</v>
          </cell>
          <cell r="AV517">
            <v>1</v>
          </cell>
          <cell r="AW517">
            <v>0</v>
          </cell>
          <cell r="AX517">
            <v>1</v>
          </cell>
          <cell r="AY517">
            <v>0</v>
          </cell>
          <cell r="AZ517">
            <v>0</v>
          </cell>
        </row>
        <row r="518">
          <cell r="A518" t="str">
            <v>Wendy's Restaurants of Canada</v>
          </cell>
          <cell r="B518">
            <v>222839</v>
          </cell>
          <cell r="C518" t="str">
            <v>B</v>
          </cell>
          <cell r="D518">
            <v>0</v>
          </cell>
          <cell r="I518">
            <v>660</v>
          </cell>
          <cell r="J518">
            <v>7920</v>
          </cell>
          <cell r="N518">
            <v>0</v>
          </cell>
          <cell r="P518">
            <v>0</v>
          </cell>
          <cell r="R518">
            <v>0</v>
          </cell>
          <cell r="S518">
            <v>0</v>
          </cell>
          <cell r="V518">
            <v>0</v>
          </cell>
          <cell r="Y518">
            <v>0</v>
          </cell>
          <cell r="AB518">
            <v>2</v>
          </cell>
          <cell r="AC518">
            <v>1</v>
          </cell>
          <cell r="AE518">
            <v>1</v>
          </cell>
          <cell r="AG518">
            <v>0</v>
          </cell>
          <cell r="AK518">
            <v>0</v>
          </cell>
          <cell r="AP518">
            <v>0</v>
          </cell>
          <cell r="AQ518">
            <v>2</v>
          </cell>
          <cell r="AR518">
            <v>0</v>
          </cell>
          <cell r="AS518">
            <v>2</v>
          </cell>
          <cell r="AT518">
            <v>1</v>
          </cell>
          <cell r="AU518">
            <v>0</v>
          </cell>
          <cell r="AV518">
            <v>1</v>
          </cell>
          <cell r="AW518">
            <v>0</v>
          </cell>
          <cell r="AX518">
            <v>1</v>
          </cell>
          <cell r="AY518">
            <v>0</v>
          </cell>
          <cell r="AZ518">
            <v>0</v>
          </cell>
        </row>
        <row r="519">
          <cell r="A519" t="str">
            <v>West Fraser Timber Co. Ltd.</v>
          </cell>
          <cell r="B519">
            <v>1552663</v>
          </cell>
          <cell r="C519" t="str">
            <v>B</v>
          </cell>
          <cell r="D519">
            <v>0</v>
          </cell>
          <cell r="F519">
            <v>55000</v>
          </cell>
          <cell r="G519">
            <v>96</v>
          </cell>
          <cell r="L519">
            <v>1</v>
          </cell>
          <cell r="N519">
            <v>1</v>
          </cell>
          <cell r="O519">
            <v>2400</v>
          </cell>
          <cell r="R519">
            <v>0</v>
          </cell>
          <cell r="S519">
            <v>0</v>
          </cell>
          <cell r="V519">
            <v>0</v>
          </cell>
          <cell r="Y519">
            <v>0</v>
          </cell>
          <cell r="AC519">
            <v>1</v>
          </cell>
          <cell r="AP519">
            <v>1</v>
          </cell>
          <cell r="AQ519">
            <v>4</v>
          </cell>
          <cell r="AR519">
            <v>0</v>
          </cell>
          <cell r="AS519">
            <v>2</v>
          </cell>
          <cell r="AT519">
            <v>1</v>
          </cell>
          <cell r="AU519">
            <v>0</v>
          </cell>
          <cell r="AV519">
            <v>0</v>
          </cell>
          <cell r="AW519">
            <v>0</v>
          </cell>
          <cell r="AX519">
            <v>0</v>
          </cell>
          <cell r="AY519">
            <v>0</v>
          </cell>
          <cell r="AZ519">
            <v>0</v>
          </cell>
        </row>
        <row r="520">
          <cell r="A520" t="str">
            <v>Western Oil Sands Inc.</v>
          </cell>
          <cell r="B520">
            <v>281093</v>
          </cell>
          <cell r="C520" t="str">
            <v>B</v>
          </cell>
          <cell r="D520">
            <v>0</v>
          </cell>
          <cell r="N520">
            <v>1</v>
          </cell>
          <cell r="O520">
            <v>4200</v>
          </cell>
          <cell r="R520">
            <v>0</v>
          </cell>
          <cell r="S520">
            <v>0</v>
          </cell>
          <cell r="V520">
            <v>0</v>
          </cell>
          <cell r="Y520">
            <v>0</v>
          </cell>
          <cell r="AB520">
            <v>2</v>
          </cell>
          <cell r="AE520">
            <v>0</v>
          </cell>
          <cell r="AG520">
            <v>0</v>
          </cell>
          <cell r="AI520">
            <v>0</v>
          </cell>
          <cell r="AP520">
            <v>0</v>
          </cell>
          <cell r="AQ520">
            <v>2</v>
          </cell>
          <cell r="AR520">
            <v>0</v>
          </cell>
          <cell r="AS520">
            <v>2</v>
          </cell>
          <cell r="AT520">
            <v>1</v>
          </cell>
          <cell r="AU520">
            <v>0</v>
          </cell>
          <cell r="AV520">
            <v>0</v>
          </cell>
          <cell r="AW520">
            <v>0</v>
          </cell>
          <cell r="AX520">
            <v>1</v>
          </cell>
          <cell r="AY520">
            <v>0</v>
          </cell>
          <cell r="AZ520">
            <v>0</v>
          </cell>
        </row>
        <row r="521">
          <cell r="A521" t="str">
            <v>WestJet</v>
          </cell>
          <cell r="B521">
            <v>859596</v>
          </cell>
          <cell r="C521" t="str">
            <v>B</v>
          </cell>
          <cell r="D521">
            <v>0</v>
          </cell>
          <cell r="L521">
            <v>0</v>
          </cell>
          <cell r="N521">
            <v>0</v>
          </cell>
          <cell r="P521">
            <v>0</v>
          </cell>
          <cell r="R521">
            <v>0</v>
          </cell>
          <cell r="S521">
            <v>0</v>
          </cell>
          <cell r="V521">
            <v>0</v>
          </cell>
          <cell r="Y521">
            <v>0</v>
          </cell>
          <cell r="AB521">
            <v>0</v>
          </cell>
          <cell r="AC521">
            <v>1</v>
          </cell>
          <cell r="AD521">
            <v>2500</v>
          </cell>
          <cell r="AE521">
            <v>0</v>
          </cell>
          <cell r="AG521">
            <v>0</v>
          </cell>
          <cell r="AI521">
            <v>0</v>
          </cell>
          <cell r="AK521">
            <v>0</v>
          </cell>
          <cell r="AM521">
            <v>0</v>
          </cell>
          <cell r="AP521">
            <v>0</v>
          </cell>
          <cell r="AQ521">
            <v>3</v>
          </cell>
          <cell r="AR521">
            <v>0</v>
          </cell>
          <cell r="AS521">
            <v>2</v>
          </cell>
          <cell r="AT521">
            <v>1</v>
          </cell>
          <cell r="AU521">
            <v>0</v>
          </cell>
          <cell r="AV521">
            <v>0</v>
          </cell>
          <cell r="AW521">
            <v>0</v>
          </cell>
          <cell r="AX521">
            <v>0</v>
          </cell>
          <cell r="AY521">
            <v>0</v>
          </cell>
          <cell r="AZ521">
            <v>0</v>
          </cell>
        </row>
        <row r="522">
          <cell r="A522" t="str">
            <v>Winners Merchants Inc.</v>
          </cell>
          <cell r="B522">
            <v>1500000</v>
          </cell>
          <cell r="C522" t="str">
            <v>B</v>
          </cell>
          <cell r="AP522">
            <v>0</v>
          </cell>
          <cell r="AQ522">
            <v>4</v>
          </cell>
          <cell r="AR522">
            <v>0</v>
          </cell>
          <cell r="AS522">
            <v>2</v>
          </cell>
          <cell r="AT522">
            <v>0</v>
          </cell>
          <cell r="AU522">
            <v>0</v>
          </cell>
          <cell r="AV522">
            <v>0</v>
          </cell>
          <cell r="AW522">
            <v>0</v>
          </cell>
          <cell r="AX522">
            <v>0</v>
          </cell>
          <cell r="AY522">
            <v>0</v>
          </cell>
          <cell r="AZ522">
            <v>0</v>
          </cell>
        </row>
        <row r="523">
          <cell r="A523" t="str">
            <v>Woodbridge Group, The</v>
          </cell>
          <cell r="B523">
            <v>1447000</v>
          </cell>
          <cell r="C523" t="str">
            <v>B</v>
          </cell>
          <cell r="D523">
            <v>0</v>
          </cell>
          <cell r="F523">
            <v>45000</v>
          </cell>
          <cell r="G523">
            <v>36</v>
          </cell>
          <cell r="L523">
            <v>0</v>
          </cell>
          <cell r="N523">
            <v>0</v>
          </cell>
          <cell r="P523">
            <v>0</v>
          </cell>
          <cell r="R523">
            <v>1</v>
          </cell>
          <cell r="S523">
            <v>0</v>
          </cell>
          <cell r="V523">
            <v>1</v>
          </cell>
          <cell r="W523">
            <v>1000</v>
          </cell>
          <cell r="X523">
            <v>500</v>
          </cell>
          <cell r="Y523">
            <v>0</v>
          </cell>
          <cell r="AB523">
            <v>1</v>
          </cell>
          <cell r="AC523">
            <v>0</v>
          </cell>
          <cell r="AE523">
            <v>1</v>
          </cell>
          <cell r="AF523">
            <v>900</v>
          </cell>
          <cell r="AG523">
            <v>0</v>
          </cell>
          <cell r="AI523">
            <v>0</v>
          </cell>
          <cell r="AK523">
            <v>0</v>
          </cell>
          <cell r="AP523">
            <v>1</v>
          </cell>
          <cell r="AQ523">
            <v>4</v>
          </cell>
          <cell r="AR523">
            <v>0</v>
          </cell>
          <cell r="AS523">
            <v>2</v>
          </cell>
          <cell r="AT523">
            <v>1</v>
          </cell>
          <cell r="AU523">
            <v>0</v>
          </cell>
          <cell r="AV523">
            <v>0</v>
          </cell>
          <cell r="AW523">
            <v>1</v>
          </cell>
          <cell r="AX523">
            <v>1</v>
          </cell>
          <cell r="AY523">
            <v>0</v>
          </cell>
          <cell r="AZ523">
            <v>0</v>
          </cell>
        </row>
        <row r="524">
          <cell r="A524" t="str">
            <v>Workers' Compensation Board of Alberta</v>
          </cell>
          <cell r="B524">
            <v>1094310</v>
          </cell>
          <cell r="C524" t="str">
            <v>B</v>
          </cell>
          <cell r="D524">
            <v>0</v>
          </cell>
          <cell r="L524">
            <v>0</v>
          </cell>
          <cell r="N524">
            <v>0</v>
          </cell>
          <cell r="P524">
            <v>0</v>
          </cell>
          <cell r="R524">
            <v>0</v>
          </cell>
          <cell r="S524">
            <v>0</v>
          </cell>
          <cell r="V524">
            <v>0</v>
          </cell>
          <cell r="Y524">
            <v>0</v>
          </cell>
          <cell r="AB524">
            <v>1</v>
          </cell>
          <cell r="AC524">
            <v>0</v>
          </cell>
          <cell r="AE524">
            <v>0</v>
          </cell>
          <cell r="AG524">
            <v>0</v>
          </cell>
          <cell r="AI524">
            <v>0</v>
          </cell>
          <cell r="AK524">
            <v>0</v>
          </cell>
          <cell r="AP524">
            <v>0</v>
          </cell>
          <cell r="AQ524">
            <v>4</v>
          </cell>
          <cell r="AR524">
            <v>0</v>
          </cell>
          <cell r="AS524">
            <v>2</v>
          </cell>
          <cell r="AT524">
            <v>1</v>
          </cell>
          <cell r="AU524">
            <v>0</v>
          </cell>
          <cell r="AV524">
            <v>0</v>
          </cell>
          <cell r="AW524">
            <v>0</v>
          </cell>
          <cell r="AX524">
            <v>1</v>
          </cell>
          <cell r="AY524">
            <v>0</v>
          </cell>
          <cell r="AZ524">
            <v>0</v>
          </cell>
        </row>
        <row r="525">
          <cell r="A525" t="str">
            <v>Wyeth Canada Inc.</v>
          </cell>
          <cell r="B525">
            <v>459415</v>
          </cell>
          <cell r="C525" t="str">
            <v>B</v>
          </cell>
          <cell r="D525">
            <v>1</v>
          </cell>
          <cell r="F525">
            <v>45000</v>
          </cell>
          <cell r="G525">
            <v>48</v>
          </cell>
          <cell r="L525">
            <v>1</v>
          </cell>
          <cell r="N525">
            <v>0</v>
          </cell>
          <cell r="P525">
            <v>0</v>
          </cell>
          <cell r="R525">
            <v>2</v>
          </cell>
          <cell r="S525">
            <v>1</v>
          </cell>
          <cell r="T525">
            <v>25000</v>
          </cell>
          <cell r="U525">
            <v>12000</v>
          </cell>
          <cell r="V525">
            <v>1</v>
          </cell>
          <cell r="W525">
            <v>1000</v>
          </cell>
          <cell r="X525">
            <v>250</v>
          </cell>
          <cell r="Y525">
            <v>0</v>
          </cell>
          <cell r="AC525">
            <v>1</v>
          </cell>
          <cell r="AE525">
            <v>1</v>
          </cell>
          <cell r="AG525">
            <v>0</v>
          </cell>
          <cell r="AI525">
            <v>0</v>
          </cell>
          <cell r="AP525">
            <v>1</v>
          </cell>
          <cell r="AQ525">
            <v>3</v>
          </cell>
          <cell r="AR525">
            <v>0</v>
          </cell>
          <cell r="AS525">
            <v>2</v>
          </cell>
          <cell r="AT525">
            <v>1</v>
          </cell>
          <cell r="AU525">
            <v>0</v>
          </cell>
          <cell r="AV525">
            <v>0</v>
          </cell>
          <cell r="AW525">
            <v>1</v>
          </cell>
          <cell r="AX525">
            <v>0</v>
          </cell>
          <cell r="AY525">
            <v>0</v>
          </cell>
          <cell r="AZ525">
            <v>0</v>
          </cell>
        </row>
        <row r="526">
          <cell r="A526" t="str">
            <v>Xantrex Technology Inc.</v>
          </cell>
          <cell r="B526">
            <v>175668.8</v>
          </cell>
          <cell r="C526" t="str">
            <v>B</v>
          </cell>
          <cell r="D526">
            <v>0</v>
          </cell>
          <cell r="L526">
            <v>0</v>
          </cell>
          <cell r="N526">
            <v>0</v>
          </cell>
          <cell r="P526">
            <v>0</v>
          </cell>
          <cell r="R526">
            <v>0</v>
          </cell>
          <cell r="S526">
            <v>0</v>
          </cell>
          <cell r="V526">
            <v>0</v>
          </cell>
          <cell r="Y526">
            <v>0</v>
          </cell>
          <cell r="AB526">
            <v>0</v>
          </cell>
          <cell r="AC526">
            <v>1</v>
          </cell>
          <cell r="AE526">
            <v>1</v>
          </cell>
          <cell r="AF526">
            <v>2500</v>
          </cell>
          <cell r="AG526">
            <v>0</v>
          </cell>
          <cell r="AI526">
            <v>0</v>
          </cell>
          <cell r="AK526">
            <v>0</v>
          </cell>
          <cell r="AM526">
            <v>0</v>
          </cell>
          <cell r="AP526">
            <v>0</v>
          </cell>
          <cell r="AQ526">
            <v>2</v>
          </cell>
          <cell r="AR526">
            <v>0</v>
          </cell>
          <cell r="AS526">
            <v>2</v>
          </cell>
          <cell r="AT526">
            <v>1</v>
          </cell>
          <cell r="AU526">
            <v>0</v>
          </cell>
          <cell r="AV526">
            <v>0</v>
          </cell>
          <cell r="AW526">
            <v>0</v>
          </cell>
          <cell r="AX526">
            <v>0</v>
          </cell>
          <cell r="AY526">
            <v>0</v>
          </cell>
          <cell r="AZ526">
            <v>0</v>
          </cell>
        </row>
        <row r="527">
          <cell r="A527" t="str">
            <v>Xerox Research Centre of Canada</v>
          </cell>
          <cell r="B527">
            <v>17200</v>
          </cell>
          <cell r="C527" t="str">
            <v>B</v>
          </cell>
          <cell r="D527">
            <v>0</v>
          </cell>
          <cell r="I527">
            <v>950</v>
          </cell>
          <cell r="J527">
            <v>11400</v>
          </cell>
          <cell r="L527">
            <v>0</v>
          </cell>
          <cell r="N527">
            <v>0</v>
          </cell>
          <cell r="P527">
            <v>0</v>
          </cell>
          <cell r="R527">
            <v>0</v>
          </cell>
          <cell r="S527">
            <v>0</v>
          </cell>
          <cell r="V527">
            <v>0</v>
          </cell>
          <cell r="Y527">
            <v>0</v>
          </cell>
          <cell r="AB527">
            <v>1</v>
          </cell>
          <cell r="AC527">
            <v>1</v>
          </cell>
          <cell r="AE527">
            <v>0</v>
          </cell>
          <cell r="AG527">
            <v>0</v>
          </cell>
          <cell r="AI527">
            <v>1</v>
          </cell>
          <cell r="AJ527">
            <v>700</v>
          </cell>
          <cell r="AK527">
            <v>1</v>
          </cell>
          <cell r="AL527">
            <v>550</v>
          </cell>
          <cell r="AP527">
            <v>0</v>
          </cell>
          <cell r="AQ527">
            <v>1</v>
          </cell>
          <cell r="AR527">
            <v>0</v>
          </cell>
          <cell r="AS527">
            <v>2</v>
          </cell>
          <cell r="AT527">
            <v>1</v>
          </cell>
          <cell r="AU527">
            <v>0</v>
          </cell>
          <cell r="AV527">
            <v>1</v>
          </cell>
          <cell r="AW527">
            <v>0</v>
          </cell>
          <cell r="AX527">
            <v>1</v>
          </cell>
          <cell r="AY527">
            <v>0</v>
          </cell>
          <cell r="AZ527">
            <v>0</v>
          </cell>
        </row>
        <row r="528">
          <cell r="A528" t="str">
            <v>YMG Capital Management Inc.</v>
          </cell>
          <cell r="B528">
            <v>12968</v>
          </cell>
          <cell r="C528" t="str">
            <v>B</v>
          </cell>
          <cell r="D528">
            <v>1</v>
          </cell>
          <cell r="E528">
            <v>2760</v>
          </cell>
          <cell r="L528">
            <v>0</v>
          </cell>
          <cell r="N528">
            <v>1</v>
          </cell>
          <cell r="P528">
            <v>0</v>
          </cell>
          <cell r="R528">
            <v>0</v>
          </cell>
          <cell r="S528">
            <v>0</v>
          </cell>
          <cell r="V528">
            <v>0</v>
          </cell>
          <cell r="Y528">
            <v>0</v>
          </cell>
          <cell r="AB528">
            <v>0</v>
          </cell>
          <cell r="AC528">
            <v>0</v>
          </cell>
          <cell r="AE528">
            <v>0</v>
          </cell>
          <cell r="AG528">
            <v>0</v>
          </cell>
          <cell r="AI528">
            <v>0</v>
          </cell>
          <cell r="AK528">
            <v>0</v>
          </cell>
          <cell r="AP528">
            <v>0</v>
          </cell>
          <cell r="AQ528">
            <v>1</v>
          </cell>
          <cell r="AR528">
            <v>0</v>
          </cell>
          <cell r="AS528">
            <v>2</v>
          </cell>
          <cell r="AT528">
            <v>1</v>
          </cell>
          <cell r="AU528">
            <v>0</v>
          </cell>
          <cell r="AV528">
            <v>0</v>
          </cell>
          <cell r="AW528">
            <v>0</v>
          </cell>
          <cell r="AX528">
            <v>0</v>
          </cell>
          <cell r="AY528">
            <v>0</v>
          </cell>
          <cell r="AZ528">
            <v>0</v>
          </cell>
        </row>
        <row r="529">
          <cell r="A529" t="str">
            <v>York University</v>
          </cell>
          <cell r="B529">
            <v>578100</v>
          </cell>
          <cell r="C529" t="str">
            <v>B</v>
          </cell>
          <cell r="D529">
            <v>0</v>
          </cell>
          <cell r="I529">
            <v>650</v>
          </cell>
          <cell r="J529">
            <v>7800</v>
          </cell>
          <cell r="L529">
            <v>0</v>
          </cell>
          <cell r="N529">
            <v>0</v>
          </cell>
          <cell r="P529">
            <v>0</v>
          </cell>
          <cell r="R529">
            <v>0</v>
          </cell>
          <cell r="S529">
            <v>0</v>
          </cell>
          <cell r="V529">
            <v>0</v>
          </cell>
          <cell r="Y529">
            <v>0</v>
          </cell>
          <cell r="AB529">
            <v>0</v>
          </cell>
          <cell r="AC529">
            <v>0</v>
          </cell>
          <cell r="AE529">
            <v>0</v>
          </cell>
          <cell r="AG529">
            <v>0</v>
          </cell>
          <cell r="AI529">
            <v>0</v>
          </cell>
          <cell r="AK529">
            <v>0</v>
          </cell>
          <cell r="AP529">
            <v>0</v>
          </cell>
          <cell r="AQ529">
            <v>3</v>
          </cell>
          <cell r="AR529">
            <v>0</v>
          </cell>
          <cell r="AS529">
            <v>2</v>
          </cell>
          <cell r="AT529">
            <v>1</v>
          </cell>
          <cell r="AU529">
            <v>0</v>
          </cell>
          <cell r="AV529">
            <v>1</v>
          </cell>
          <cell r="AW529">
            <v>0</v>
          </cell>
          <cell r="AX529">
            <v>0</v>
          </cell>
          <cell r="AY529">
            <v>0</v>
          </cell>
          <cell r="AZ529">
            <v>0</v>
          </cell>
        </row>
        <row r="533">
          <cell r="A533" t="str">
            <v>ABB Canada Inc.</v>
          </cell>
          <cell r="B533">
            <v>800000</v>
          </cell>
          <cell r="C533" t="str">
            <v>C</v>
          </cell>
          <cell r="D533">
            <v>0</v>
          </cell>
          <cell r="I533">
            <v>1000</v>
          </cell>
          <cell r="J533">
            <v>12000</v>
          </cell>
          <cell r="L533">
            <v>0</v>
          </cell>
          <cell r="N533">
            <v>0</v>
          </cell>
          <cell r="P533">
            <v>0</v>
          </cell>
          <cell r="R533">
            <v>1</v>
          </cell>
          <cell r="S533">
            <v>0</v>
          </cell>
          <cell r="V533">
            <v>0</v>
          </cell>
          <cell r="Y533">
            <v>1</v>
          </cell>
          <cell r="AA533">
            <v>2000</v>
          </cell>
          <cell r="AB533">
            <v>0</v>
          </cell>
          <cell r="AC533">
            <v>1</v>
          </cell>
          <cell r="AD533">
            <v>10370</v>
          </cell>
          <cell r="AE533">
            <v>1</v>
          </cell>
          <cell r="AF533">
            <v>850</v>
          </cell>
          <cell r="AG533">
            <v>0</v>
          </cell>
          <cell r="AI533">
            <v>0</v>
          </cell>
          <cell r="AK533">
            <v>0</v>
          </cell>
          <cell r="AP533">
            <v>0</v>
          </cell>
          <cell r="AQ533">
            <v>3</v>
          </cell>
          <cell r="AR533">
            <v>0</v>
          </cell>
          <cell r="AS533">
            <v>3</v>
          </cell>
          <cell r="AT533">
            <v>1</v>
          </cell>
          <cell r="AU533">
            <v>0</v>
          </cell>
          <cell r="AV533">
            <v>1</v>
          </cell>
          <cell r="AW533">
            <v>1</v>
          </cell>
          <cell r="AX533">
            <v>0</v>
          </cell>
          <cell r="AY533">
            <v>0</v>
          </cell>
          <cell r="AZ533">
            <v>0</v>
          </cell>
        </row>
        <row r="534">
          <cell r="A534" t="str">
            <v>Abitibi-Consolidated Inc.</v>
          </cell>
          <cell r="B534">
            <v>5534000</v>
          </cell>
          <cell r="C534" t="str">
            <v>C</v>
          </cell>
          <cell r="D534">
            <v>0</v>
          </cell>
          <cell r="F534">
            <v>43000</v>
          </cell>
          <cell r="G534">
            <v>36</v>
          </cell>
          <cell r="L534">
            <v>1</v>
          </cell>
          <cell r="N534">
            <v>1</v>
          </cell>
          <cell r="O534">
            <v>275</v>
          </cell>
          <cell r="R534">
            <v>3</v>
          </cell>
          <cell r="S534">
            <v>1</v>
          </cell>
          <cell r="U534">
            <v>5000</v>
          </cell>
          <cell r="V534">
            <v>1</v>
          </cell>
          <cell r="Y534">
            <v>1</v>
          </cell>
          <cell r="AA534">
            <v>450</v>
          </cell>
          <cell r="AC534">
            <v>1</v>
          </cell>
          <cell r="AE534">
            <v>1</v>
          </cell>
          <cell r="AF534">
            <v>1000</v>
          </cell>
          <cell r="AG534">
            <v>1</v>
          </cell>
          <cell r="AH534">
            <v>5000</v>
          </cell>
          <cell r="AI534">
            <v>0</v>
          </cell>
          <cell r="AK534">
            <v>0</v>
          </cell>
          <cell r="AP534">
            <v>1</v>
          </cell>
          <cell r="AQ534">
            <v>6</v>
          </cell>
          <cell r="AR534">
            <v>0</v>
          </cell>
          <cell r="AS534">
            <v>3</v>
          </cell>
          <cell r="AT534">
            <v>1</v>
          </cell>
          <cell r="AU534">
            <v>0</v>
          </cell>
          <cell r="AV534">
            <v>0</v>
          </cell>
          <cell r="AW534">
            <v>1</v>
          </cell>
          <cell r="AX534">
            <v>0</v>
          </cell>
          <cell r="AY534">
            <v>0</v>
          </cell>
          <cell r="AZ534">
            <v>0</v>
          </cell>
        </row>
        <row r="535">
          <cell r="A535" t="str">
            <v>ACNielsen Company of Canada</v>
          </cell>
          <cell r="B535">
            <v>127171</v>
          </cell>
          <cell r="C535" t="str">
            <v>C</v>
          </cell>
          <cell r="D535">
            <v>0</v>
          </cell>
          <cell r="F535">
            <v>46800</v>
          </cell>
          <cell r="G535">
            <v>36</v>
          </cell>
          <cell r="L535">
            <v>1</v>
          </cell>
          <cell r="N535">
            <v>0</v>
          </cell>
          <cell r="P535">
            <v>0</v>
          </cell>
          <cell r="R535">
            <v>0</v>
          </cell>
          <cell r="S535">
            <v>0</v>
          </cell>
          <cell r="V535">
            <v>0</v>
          </cell>
          <cell r="Y535">
            <v>0</v>
          </cell>
          <cell r="AB535">
            <v>1</v>
          </cell>
          <cell r="AC535">
            <v>0</v>
          </cell>
          <cell r="AE535">
            <v>0</v>
          </cell>
          <cell r="AG535">
            <v>0</v>
          </cell>
          <cell r="AI535">
            <v>0</v>
          </cell>
          <cell r="AK535">
            <v>0</v>
          </cell>
          <cell r="AP535">
            <v>1</v>
          </cell>
          <cell r="AQ535">
            <v>2</v>
          </cell>
          <cell r="AR535">
            <v>0</v>
          </cell>
          <cell r="AS535">
            <v>3</v>
          </cell>
          <cell r="AT535">
            <v>1</v>
          </cell>
          <cell r="AU535">
            <v>0</v>
          </cell>
          <cell r="AV535">
            <v>0</v>
          </cell>
          <cell r="AW535">
            <v>0</v>
          </cell>
          <cell r="AX535">
            <v>1</v>
          </cell>
          <cell r="AY535">
            <v>0</v>
          </cell>
          <cell r="AZ535">
            <v>0</v>
          </cell>
        </row>
        <row r="536">
          <cell r="A536" t="str">
            <v>ACS Media</v>
          </cell>
          <cell r="B536">
            <v>63198</v>
          </cell>
          <cell r="C536" t="str">
            <v>C</v>
          </cell>
          <cell r="AP536">
            <v>0</v>
          </cell>
          <cell r="AQ536">
            <v>1</v>
          </cell>
          <cell r="AR536">
            <v>0</v>
          </cell>
          <cell r="AS536">
            <v>3</v>
          </cell>
          <cell r="AT536">
            <v>0</v>
          </cell>
          <cell r="AU536">
            <v>0</v>
          </cell>
          <cell r="AV536">
            <v>0</v>
          </cell>
          <cell r="AW536">
            <v>0</v>
          </cell>
          <cell r="AX536">
            <v>0</v>
          </cell>
          <cell r="AY536">
            <v>0</v>
          </cell>
          <cell r="AZ536">
            <v>0</v>
          </cell>
        </row>
        <row r="537">
          <cell r="A537" t="str">
            <v>Addenda Capital Inc.</v>
          </cell>
          <cell r="B537">
            <v>15000</v>
          </cell>
          <cell r="C537" t="str">
            <v>C</v>
          </cell>
          <cell r="D537">
            <v>0</v>
          </cell>
          <cell r="I537">
            <v>400</v>
          </cell>
          <cell r="J537">
            <v>4800</v>
          </cell>
          <cell r="L537">
            <v>0</v>
          </cell>
          <cell r="N537">
            <v>1</v>
          </cell>
          <cell r="P537">
            <v>0</v>
          </cell>
          <cell r="R537">
            <v>1</v>
          </cell>
          <cell r="S537">
            <v>0</v>
          </cell>
          <cell r="V537">
            <v>0</v>
          </cell>
          <cell r="Y537">
            <v>1</v>
          </cell>
          <cell r="Z537">
            <v>200</v>
          </cell>
          <cell r="AB537">
            <v>0</v>
          </cell>
          <cell r="AC537">
            <v>0</v>
          </cell>
          <cell r="AE537">
            <v>0</v>
          </cell>
          <cell r="AG537">
            <v>0</v>
          </cell>
          <cell r="AI537">
            <v>0</v>
          </cell>
          <cell r="AK537">
            <v>0</v>
          </cell>
          <cell r="AP537">
            <v>0</v>
          </cell>
          <cell r="AQ537">
            <v>1</v>
          </cell>
          <cell r="AR537">
            <v>0</v>
          </cell>
          <cell r="AS537">
            <v>3</v>
          </cell>
          <cell r="AT537">
            <v>1</v>
          </cell>
          <cell r="AU537">
            <v>0</v>
          </cell>
          <cell r="AV537">
            <v>1</v>
          </cell>
          <cell r="AW537">
            <v>1</v>
          </cell>
          <cell r="AX537">
            <v>0</v>
          </cell>
          <cell r="AY537">
            <v>0</v>
          </cell>
          <cell r="AZ537">
            <v>0</v>
          </cell>
        </row>
        <row r="538">
          <cell r="A538" t="str">
            <v>Adecco Employment Services Limited</v>
          </cell>
          <cell r="B538">
            <v>258966</v>
          </cell>
          <cell r="C538" t="str">
            <v>C</v>
          </cell>
          <cell r="D538">
            <v>0</v>
          </cell>
          <cell r="L538">
            <v>0</v>
          </cell>
          <cell r="N538">
            <v>0</v>
          </cell>
          <cell r="P538">
            <v>0</v>
          </cell>
          <cell r="R538">
            <v>0</v>
          </cell>
          <cell r="S538">
            <v>0</v>
          </cell>
          <cell r="V538">
            <v>0</v>
          </cell>
          <cell r="Y538">
            <v>0</v>
          </cell>
          <cell r="AB538">
            <v>0</v>
          </cell>
          <cell r="AC538">
            <v>0</v>
          </cell>
          <cell r="AE538">
            <v>0</v>
          </cell>
          <cell r="AG538">
            <v>0</v>
          </cell>
          <cell r="AI538">
            <v>0</v>
          </cell>
          <cell r="AK538">
            <v>0</v>
          </cell>
          <cell r="AM538">
            <v>0</v>
          </cell>
          <cell r="AP538">
            <v>0</v>
          </cell>
          <cell r="AQ538">
            <v>2</v>
          </cell>
          <cell r="AR538">
            <v>0</v>
          </cell>
          <cell r="AS538">
            <v>3</v>
          </cell>
          <cell r="AT538">
            <v>1</v>
          </cell>
          <cell r="AU538">
            <v>0</v>
          </cell>
          <cell r="AV538">
            <v>0</v>
          </cell>
          <cell r="AW538">
            <v>0</v>
          </cell>
          <cell r="AX538">
            <v>0</v>
          </cell>
          <cell r="AY538">
            <v>0</v>
          </cell>
          <cell r="AZ538">
            <v>0</v>
          </cell>
        </row>
        <row r="539">
          <cell r="A539" t="str">
            <v>ADP Canada Services Ltd.</v>
          </cell>
          <cell r="B539">
            <v>250000</v>
          </cell>
          <cell r="C539" t="str">
            <v>C</v>
          </cell>
          <cell r="D539">
            <v>0</v>
          </cell>
          <cell r="I539">
            <v>800</v>
          </cell>
          <cell r="J539">
            <v>9600</v>
          </cell>
          <cell r="L539">
            <v>0</v>
          </cell>
          <cell r="N539">
            <v>1</v>
          </cell>
          <cell r="O539">
            <v>1920</v>
          </cell>
          <cell r="P539">
            <v>0</v>
          </cell>
          <cell r="R539">
            <v>0</v>
          </cell>
          <cell r="S539">
            <v>0</v>
          </cell>
          <cell r="V539">
            <v>0</v>
          </cell>
          <cell r="Y539">
            <v>0</v>
          </cell>
          <cell r="AB539">
            <v>0</v>
          </cell>
          <cell r="AC539">
            <v>0</v>
          </cell>
          <cell r="AE539">
            <v>0</v>
          </cell>
          <cell r="AK539">
            <v>0</v>
          </cell>
          <cell r="AP539">
            <v>0</v>
          </cell>
          <cell r="AQ539">
            <v>2</v>
          </cell>
          <cell r="AR539">
            <v>0</v>
          </cell>
          <cell r="AS539">
            <v>3</v>
          </cell>
          <cell r="AT539">
            <v>1</v>
          </cell>
          <cell r="AU539">
            <v>0</v>
          </cell>
          <cell r="AV539">
            <v>1</v>
          </cell>
          <cell r="AW539">
            <v>0</v>
          </cell>
          <cell r="AX539">
            <v>0</v>
          </cell>
          <cell r="AY539">
            <v>0</v>
          </cell>
          <cell r="AZ539">
            <v>0</v>
          </cell>
        </row>
        <row r="540">
          <cell r="A540" t="str">
            <v>ADT Canada Inc.</v>
          </cell>
          <cell r="B540">
            <v>300000</v>
          </cell>
          <cell r="C540" t="str">
            <v>C</v>
          </cell>
          <cell r="D540">
            <v>0</v>
          </cell>
          <cell r="I540">
            <v>740</v>
          </cell>
          <cell r="J540">
            <v>8880</v>
          </cell>
          <cell r="L540">
            <v>0</v>
          </cell>
          <cell r="N540">
            <v>0</v>
          </cell>
          <cell r="P540">
            <v>0</v>
          </cell>
          <cell r="R540">
            <v>0</v>
          </cell>
          <cell r="S540">
            <v>0</v>
          </cell>
          <cell r="V540">
            <v>0</v>
          </cell>
          <cell r="Y540">
            <v>0</v>
          </cell>
          <cell r="AB540">
            <v>0</v>
          </cell>
          <cell r="AC540">
            <v>0</v>
          </cell>
          <cell r="AE540">
            <v>1</v>
          </cell>
          <cell r="AG540">
            <v>0</v>
          </cell>
          <cell r="AI540">
            <v>0</v>
          </cell>
          <cell r="AK540">
            <v>0</v>
          </cell>
          <cell r="AP540">
            <v>0</v>
          </cell>
          <cell r="AQ540">
            <v>2</v>
          </cell>
          <cell r="AR540">
            <v>0</v>
          </cell>
          <cell r="AS540">
            <v>3</v>
          </cell>
          <cell r="AT540">
            <v>1</v>
          </cell>
          <cell r="AU540">
            <v>0</v>
          </cell>
          <cell r="AV540">
            <v>1</v>
          </cell>
          <cell r="AW540">
            <v>0</v>
          </cell>
          <cell r="AX540">
            <v>0</v>
          </cell>
          <cell r="AY540">
            <v>0</v>
          </cell>
          <cell r="AZ540">
            <v>0</v>
          </cell>
        </row>
        <row r="541">
          <cell r="A541" t="str">
            <v>Aecon Group</v>
          </cell>
          <cell r="B541">
            <v>972486</v>
          </cell>
          <cell r="C541" t="str">
            <v>C</v>
          </cell>
          <cell r="D541">
            <v>0</v>
          </cell>
          <cell r="I541">
            <v>650</v>
          </cell>
          <cell r="J541">
            <v>7800</v>
          </cell>
          <cell r="L541">
            <v>1</v>
          </cell>
          <cell r="N541">
            <v>1</v>
          </cell>
          <cell r="P541">
            <v>0</v>
          </cell>
          <cell r="R541">
            <v>0</v>
          </cell>
          <cell r="S541">
            <v>0</v>
          </cell>
          <cell r="V541">
            <v>0</v>
          </cell>
          <cell r="Y541">
            <v>0</v>
          </cell>
          <cell r="AB541">
            <v>1</v>
          </cell>
          <cell r="AC541">
            <v>0</v>
          </cell>
          <cell r="AE541">
            <v>1</v>
          </cell>
          <cell r="AF541">
            <v>900</v>
          </cell>
          <cell r="AG541">
            <v>0</v>
          </cell>
          <cell r="AI541">
            <v>0</v>
          </cell>
          <cell r="AK541">
            <v>0</v>
          </cell>
          <cell r="AP541">
            <v>0</v>
          </cell>
          <cell r="AQ541">
            <v>3</v>
          </cell>
          <cell r="AR541">
            <v>0</v>
          </cell>
          <cell r="AS541">
            <v>3</v>
          </cell>
          <cell r="AT541">
            <v>1</v>
          </cell>
          <cell r="AU541">
            <v>0</v>
          </cell>
          <cell r="AV541">
            <v>1</v>
          </cell>
          <cell r="AW541">
            <v>0</v>
          </cell>
          <cell r="AX541">
            <v>1</v>
          </cell>
          <cell r="AY541">
            <v>0</v>
          </cell>
          <cell r="AZ541">
            <v>0</v>
          </cell>
        </row>
        <row r="542">
          <cell r="A542" t="str">
            <v>AGF Management Limited</v>
          </cell>
          <cell r="B542">
            <v>600832</v>
          </cell>
          <cell r="C542" t="str">
            <v>C</v>
          </cell>
          <cell r="D542">
            <v>0</v>
          </cell>
          <cell r="L542">
            <v>0</v>
          </cell>
          <cell r="N542">
            <v>0</v>
          </cell>
          <cell r="P542">
            <v>0</v>
          </cell>
          <cell r="R542">
            <v>1</v>
          </cell>
          <cell r="S542">
            <v>0</v>
          </cell>
          <cell r="V542">
            <v>0</v>
          </cell>
          <cell r="Y542">
            <v>1</v>
          </cell>
          <cell r="AA542">
            <v>200</v>
          </cell>
          <cell r="AB542">
            <v>0</v>
          </cell>
          <cell r="AC542">
            <v>0</v>
          </cell>
          <cell r="AE542">
            <v>0</v>
          </cell>
          <cell r="AG542">
            <v>0</v>
          </cell>
          <cell r="AI542">
            <v>0</v>
          </cell>
          <cell r="AK542">
            <v>0</v>
          </cell>
          <cell r="AP542">
            <v>0</v>
          </cell>
          <cell r="AQ542">
            <v>3</v>
          </cell>
          <cell r="AR542">
            <v>0</v>
          </cell>
          <cell r="AS542">
            <v>3</v>
          </cell>
          <cell r="AT542">
            <v>1</v>
          </cell>
          <cell r="AU542">
            <v>0</v>
          </cell>
          <cell r="AV542">
            <v>0</v>
          </cell>
          <cell r="AW542">
            <v>1</v>
          </cell>
          <cell r="AX542">
            <v>0</v>
          </cell>
          <cell r="AY542">
            <v>0</v>
          </cell>
          <cell r="AZ542">
            <v>0</v>
          </cell>
        </row>
        <row r="543">
          <cell r="A543" t="str">
            <v>Agrium Inc.</v>
          </cell>
          <cell r="B543">
            <v>3229458</v>
          </cell>
          <cell r="C543" t="str">
            <v>C</v>
          </cell>
          <cell r="D543">
            <v>0</v>
          </cell>
          <cell r="I543">
            <v>834</v>
          </cell>
          <cell r="J543">
            <v>10008</v>
          </cell>
          <cell r="L543">
            <v>0</v>
          </cell>
          <cell r="N543">
            <v>0</v>
          </cell>
          <cell r="P543">
            <v>0</v>
          </cell>
          <cell r="R543">
            <v>0</v>
          </cell>
          <cell r="S543">
            <v>0</v>
          </cell>
          <cell r="V543">
            <v>0</v>
          </cell>
          <cell r="Y543">
            <v>0</v>
          </cell>
          <cell r="AC543">
            <v>0</v>
          </cell>
          <cell r="AE543">
            <v>1</v>
          </cell>
          <cell r="AF543">
            <v>650</v>
          </cell>
          <cell r="AG543">
            <v>1</v>
          </cell>
          <cell r="AH543">
            <v>750</v>
          </cell>
          <cell r="AI543">
            <v>0</v>
          </cell>
          <cell r="AK543">
            <v>0</v>
          </cell>
          <cell r="AP543">
            <v>0</v>
          </cell>
          <cell r="AQ543">
            <v>5</v>
          </cell>
          <cell r="AR543">
            <v>0</v>
          </cell>
          <cell r="AS543">
            <v>3</v>
          </cell>
          <cell r="AT543">
            <v>1</v>
          </cell>
          <cell r="AU543">
            <v>0</v>
          </cell>
          <cell r="AV543">
            <v>1</v>
          </cell>
          <cell r="AW543">
            <v>0</v>
          </cell>
          <cell r="AX543">
            <v>0</v>
          </cell>
          <cell r="AY543">
            <v>0</v>
          </cell>
          <cell r="AZ543">
            <v>0</v>
          </cell>
        </row>
        <row r="544">
          <cell r="A544" t="str">
            <v>Agropur, Coopérative agro-alimentaire</v>
          </cell>
          <cell r="B544">
            <v>1900000</v>
          </cell>
          <cell r="C544" t="str">
            <v>C</v>
          </cell>
          <cell r="D544">
            <v>0</v>
          </cell>
          <cell r="I544">
            <v>770</v>
          </cell>
          <cell r="J544">
            <v>9240</v>
          </cell>
          <cell r="L544">
            <v>0</v>
          </cell>
          <cell r="N544">
            <v>1</v>
          </cell>
          <cell r="P544">
            <v>0</v>
          </cell>
          <cell r="R544">
            <v>0</v>
          </cell>
          <cell r="S544">
            <v>0</v>
          </cell>
          <cell r="V544">
            <v>0</v>
          </cell>
          <cell r="Y544">
            <v>0</v>
          </cell>
          <cell r="AB544">
            <v>2</v>
          </cell>
          <cell r="AC544">
            <v>0</v>
          </cell>
          <cell r="AE544">
            <v>1</v>
          </cell>
          <cell r="AF544">
            <v>500</v>
          </cell>
          <cell r="AG544">
            <v>0</v>
          </cell>
          <cell r="AI544">
            <v>0</v>
          </cell>
          <cell r="AK544">
            <v>0</v>
          </cell>
          <cell r="AP544">
            <v>0</v>
          </cell>
          <cell r="AQ544">
            <v>4</v>
          </cell>
          <cell r="AR544">
            <v>0</v>
          </cell>
          <cell r="AS544">
            <v>3</v>
          </cell>
          <cell r="AT544">
            <v>1</v>
          </cell>
          <cell r="AU544">
            <v>0</v>
          </cell>
          <cell r="AV544">
            <v>1</v>
          </cell>
          <cell r="AW544">
            <v>0</v>
          </cell>
          <cell r="AX544">
            <v>1</v>
          </cell>
          <cell r="AY544">
            <v>0</v>
          </cell>
          <cell r="AZ544">
            <v>0</v>
          </cell>
        </row>
        <row r="545">
          <cell r="A545" t="str">
            <v>Air Canada</v>
          </cell>
          <cell r="B545">
            <v>8368000</v>
          </cell>
          <cell r="C545" t="str">
            <v>C</v>
          </cell>
          <cell r="D545">
            <v>0</v>
          </cell>
          <cell r="I545">
            <v>700</v>
          </cell>
          <cell r="J545">
            <v>8400</v>
          </cell>
          <cell r="L545">
            <v>1</v>
          </cell>
          <cell r="N545">
            <v>0</v>
          </cell>
          <cell r="P545">
            <v>0</v>
          </cell>
          <cell r="R545">
            <v>0</v>
          </cell>
          <cell r="S545">
            <v>0</v>
          </cell>
          <cell r="V545">
            <v>0</v>
          </cell>
          <cell r="Y545">
            <v>0</v>
          </cell>
          <cell r="AB545">
            <v>0</v>
          </cell>
          <cell r="AC545">
            <v>1</v>
          </cell>
          <cell r="AE545">
            <v>1</v>
          </cell>
          <cell r="AF545">
            <v>450</v>
          </cell>
          <cell r="AG545">
            <v>1</v>
          </cell>
          <cell r="AH545">
            <v>3500</v>
          </cell>
          <cell r="AI545">
            <v>0</v>
          </cell>
          <cell r="AK545">
            <v>0</v>
          </cell>
          <cell r="AP545">
            <v>0</v>
          </cell>
          <cell r="AQ545">
            <v>6</v>
          </cell>
          <cell r="AR545">
            <v>0</v>
          </cell>
          <cell r="AS545">
            <v>3</v>
          </cell>
          <cell r="AT545">
            <v>1</v>
          </cell>
          <cell r="AU545">
            <v>0</v>
          </cell>
          <cell r="AV545">
            <v>1</v>
          </cell>
          <cell r="AW545">
            <v>0</v>
          </cell>
          <cell r="AX545">
            <v>0</v>
          </cell>
          <cell r="AY545">
            <v>0</v>
          </cell>
          <cell r="AZ545">
            <v>0</v>
          </cell>
        </row>
        <row r="546">
          <cell r="A546" t="str">
            <v>Air Liquide Canada Inc.</v>
          </cell>
          <cell r="B546">
            <v>525000</v>
          </cell>
          <cell r="C546" t="str">
            <v>C</v>
          </cell>
          <cell r="D546">
            <v>0</v>
          </cell>
          <cell r="L546">
            <v>0</v>
          </cell>
          <cell r="N546">
            <v>0</v>
          </cell>
          <cell r="P546">
            <v>0</v>
          </cell>
          <cell r="R546">
            <v>0</v>
          </cell>
          <cell r="S546">
            <v>0</v>
          </cell>
          <cell r="V546">
            <v>0</v>
          </cell>
          <cell r="Y546">
            <v>0</v>
          </cell>
          <cell r="AB546">
            <v>0</v>
          </cell>
          <cell r="AC546">
            <v>0</v>
          </cell>
          <cell r="AE546">
            <v>0</v>
          </cell>
          <cell r="AG546">
            <v>0</v>
          </cell>
          <cell r="AI546">
            <v>0</v>
          </cell>
          <cell r="AK546">
            <v>0</v>
          </cell>
          <cell r="AP546">
            <v>0</v>
          </cell>
          <cell r="AQ546">
            <v>3</v>
          </cell>
          <cell r="AR546">
            <v>0</v>
          </cell>
          <cell r="AS546">
            <v>3</v>
          </cell>
          <cell r="AT546">
            <v>1</v>
          </cell>
          <cell r="AU546">
            <v>0</v>
          </cell>
          <cell r="AV546">
            <v>0</v>
          </cell>
          <cell r="AW546">
            <v>0</v>
          </cell>
          <cell r="AX546">
            <v>0</v>
          </cell>
          <cell r="AY546">
            <v>0</v>
          </cell>
          <cell r="AZ546">
            <v>0</v>
          </cell>
        </row>
        <row r="547">
          <cell r="A547" t="str">
            <v>Alberta Electric System Operator</v>
          </cell>
          <cell r="B547">
            <v>725033</v>
          </cell>
          <cell r="C547" t="str">
            <v>C</v>
          </cell>
          <cell r="D547">
            <v>0</v>
          </cell>
          <cell r="N547">
            <v>1</v>
          </cell>
          <cell r="O547">
            <v>4200</v>
          </cell>
          <cell r="R547">
            <v>1</v>
          </cell>
          <cell r="S547">
            <v>0</v>
          </cell>
          <cell r="V547">
            <v>0</v>
          </cell>
          <cell r="Y547">
            <v>1</v>
          </cell>
          <cell r="AA547">
            <v>1000</v>
          </cell>
          <cell r="AB547">
            <v>0</v>
          </cell>
          <cell r="AE547">
            <v>0</v>
          </cell>
          <cell r="AG547">
            <v>0</v>
          </cell>
          <cell r="AI547">
            <v>0</v>
          </cell>
          <cell r="AP547">
            <v>0</v>
          </cell>
          <cell r="AQ547">
            <v>3</v>
          </cell>
          <cell r="AR547">
            <v>0</v>
          </cell>
          <cell r="AS547">
            <v>3</v>
          </cell>
          <cell r="AT547">
            <v>1</v>
          </cell>
          <cell r="AU547">
            <v>0</v>
          </cell>
          <cell r="AV547">
            <v>0</v>
          </cell>
          <cell r="AW547">
            <v>1</v>
          </cell>
          <cell r="AX547">
            <v>0</v>
          </cell>
          <cell r="AY547">
            <v>0</v>
          </cell>
          <cell r="AZ547">
            <v>0</v>
          </cell>
        </row>
        <row r="548">
          <cell r="A548" t="str">
            <v>Alberta Energy &amp; Utilities Board</v>
          </cell>
          <cell r="B548">
            <v>133105</v>
          </cell>
          <cell r="C548" t="str">
            <v>C</v>
          </cell>
          <cell r="D548">
            <v>0</v>
          </cell>
          <cell r="N548">
            <v>1</v>
          </cell>
          <cell r="O548">
            <v>1440</v>
          </cell>
          <cell r="R548">
            <v>1</v>
          </cell>
          <cell r="S548">
            <v>0</v>
          </cell>
          <cell r="V548">
            <v>0</v>
          </cell>
          <cell r="Y548">
            <v>1</v>
          </cell>
          <cell r="AA548">
            <v>250</v>
          </cell>
          <cell r="AB548">
            <v>2</v>
          </cell>
          <cell r="AE548">
            <v>0</v>
          </cell>
          <cell r="AG548">
            <v>0</v>
          </cell>
          <cell r="AI548">
            <v>0</v>
          </cell>
          <cell r="AP548">
            <v>0</v>
          </cell>
          <cell r="AQ548">
            <v>2</v>
          </cell>
          <cell r="AR548">
            <v>0</v>
          </cell>
          <cell r="AS548">
            <v>3</v>
          </cell>
          <cell r="AT548">
            <v>1</v>
          </cell>
          <cell r="AU548">
            <v>0</v>
          </cell>
          <cell r="AV548">
            <v>0</v>
          </cell>
          <cell r="AW548">
            <v>1</v>
          </cell>
          <cell r="AX548">
            <v>1</v>
          </cell>
          <cell r="AY548">
            <v>0</v>
          </cell>
          <cell r="AZ548">
            <v>0</v>
          </cell>
        </row>
        <row r="549">
          <cell r="A549" t="str">
            <v>Alberta Revenue</v>
          </cell>
          <cell r="B549">
            <v>10900</v>
          </cell>
          <cell r="C549" t="str">
            <v>C</v>
          </cell>
          <cell r="D549">
            <v>0</v>
          </cell>
          <cell r="L549">
            <v>0</v>
          </cell>
          <cell r="N549">
            <v>0</v>
          </cell>
          <cell r="P549">
            <v>0</v>
          </cell>
          <cell r="R549">
            <v>0</v>
          </cell>
          <cell r="S549">
            <v>0</v>
          </cell>
          <cell r="V549">
            <v>0</v>
          </cell>
          <cell r="Y549">
            <v>0</v>
          </cell>
          <cell r="AB549">
            <v>0</v>
          </cell>
          <cell r="AC549">
            <v>0</v>
          </cell>
          <cell r="AE549">
            <v>0</v>
          </cell>
          <cell r="AG549">
            <v>0</v>
          </cell>
          <cell r="AI549">
            <v>0</v>
          </cell>
          <cell r="AK549">
            <v>0</v>
          </cell>
          <cell r="AP549">
            <v>0</v>
          </cell>
          <cell r="AQ549">
            <v>1</v>
          </cell>
          <cell r="AR549">
            <v>0</v>
          </cell>
          <cell r="AS549">
            <v>3</v>
          </cell>
          <cell r="AT549">
            <v>1</v>
          </cell>
          <cell r="AU549">
            <v>0</v>
          </cell>
          <cell r="AV549">
            <v>0</v>
          </cell>
          <cell r="AW549">
            <v>0</v>
          </cell>
          <cell r="AX549">
            <v>0</v>
          </cell>
          <cell r="AY549">
            <v>0</v>
          </cell>
          <cell r="AZ549">
            <v>0</v>
          </cell>
        </row>
        <row r="550">
          <cell r="A550" t="str">
            <v>Alberta Teachers' Retirement Fund Board</v>
          </cell>
          <cell r="B550">
            <v>451939</v>
          </cell>
          <cell r="C550" t="str">
            <v>C</v>
          </cell>
          <cell r="D550">
            <v>0</v>
          </cell>
          <cell r="L550">
            <v>0</v>
          </cell>
          <cell r="N550">
            <v>0</v>
          </cell>
          <cell r="P550">
            <v>0</v>
          </cell>
          <cell r="R550">
            <v>0</v>
          </cell>
          <cell r="S550">
            <v>0</v>
          </cell>
          <cell r="V550">
            <v>0</v>
          </cell>
          <cell r="Y550">
            <v>0</v>
          </cell>
          <cell r="AB550">
            <v>2</v>
          </cell>
          <cell r="AC550">
            <v>0</v>
          </cell>
          <cell r="AE550">
            <v>0</v>
          </cell>
          <cell r="AG550">
            <v>0</v>
          </cell>
          <cell r="AI550">
            <v>0</v>
          </cell>
          <cell r="AK550">
            <v>0</v>
          </cell>
          <cell r="AP550">
            <v>0</v>
          </cell>
          <cell r="AQ550">
            <v>3</v>
          </cell>
          <cell r="AR550">
            <v>0</v>
          </cell>
          <cell r="AS550">
            <v>3</v>
          </cell>
          <cell r="AT550">
            <v>1</v>
          </cell>
          <cell r="AU550">
            <v>0</v>
          </cell>
          <cell r="AV550">
            <v>0</v>
          </cell>
          <cell r="AW550">
            <v>0</v>
          </cell>
          <cell r="AX550">
            <v>1</v>
          </cell>
          <cell r="AY550">
            <v>0</v>
          </cell>
          <cell r="AZ550">
            <v>0</v>
          </cell>
        </row>
        <row r="551">
          <cell r="A551" t="str">
            <v>Alcan Inc.</v>
          </cell>
          <cell r="B551">
            <v>17626972</v>
          </cell>
          <cell r="C551" t="str">
            <v>C</v>
          </cell>
          <cell r="D551">
            <v>1</v>
          </cell>
          <cell r="E551">
            <v>25500</v>
          </cell>
          <cell r="I551">
            <v>1375</v>
          </cell>
          <cell r="J551">
            <v>16500</v>
          </cell>
          <cell r="L551">
            <v>0</v>
          </cell>
          <cell r="N551">
            <v>0</v>
          </cell>
          <cell r="P551">
            <v>0</v>
          </cell>
          <cell r="R551">
            <v>1</v>
          </cell>
          <cell r="S551">
            <v>1</v>
          </cell>
          <cell r="U551">
            <v>4000</v>
          </cell>
          <cell r="V551">
            <v>0</v>
          </cell>
          <cell r="Y551">
            <v>0</v>
          </cell>
          <cell r="AB551">
            <v>1</v>
          </cell>
          <cell r="AC551">
            <v>1</v>
          </cell>
          <cell r="AE551">
            <v>0</v>
          </cell>
          <cell r="AG551">
            <v>1</v>
          </cell>
          <cell r="AH551">
            <v>5000</v>
          </cell>
          <cell r="AI551">
            <v>0</v>
          </cell>
          <cell r="AK551">
            <v>0</v>
          </cell>
          <cell r="AP551">
            <v>0</v>
          </cell>
          <cell r="AQ551">
            <v>6</v>
          </cell>
          <cell r="AR551">
            <v>0</v>
          </cell>
          <cell r="AS551">
            <v>3</v>
          </cell>
          <cell r="AT551">
            <v>1</v>
          </cell>
          <cell r="AU551">
            <v>0</v>
          </cell>
          <cell r="AV551">
            <v>1</v>
          </cell>
          <cell r="AW551">
            <v>1</v>
          </cell>
          <cell r="AX551">
            <v>1</v>
          </cell>
          <cell r="AY551">
            <v>0</v>
          </cell>
          <cell r="AZ551">
            <v>0</v>
          </cell>
        </row>
        <row r="552">
          <cell r="A552" t="str">
            <v>Alcatel Canada Inc.</v>
          </cell>
          <cell r="B552">
            <v>900000</v>
          </cell>
          <cell r="C552" t="str">
            <v>C</v>
          </cell>
          <cell r="I552">
            <v>667</v>
          </cell>
          <cell r="J552">
            <v>8004</v>
          </cell>
          <cell r="R552">
            <v>1</v>
          </cell>
          <cell r="S552">
            <v>1</v>
          </cell>
          <cell r="T552">
            <v>2000</v>
          </cell>
          <cell r="V552">
            <v>0</v>
          </cell>
          <cell r="Y552">
            <v>0</v>
          </cell>
          <cell r="AB552">
            <v>0</v>
          </cell>
          <cell r="AC552">
            <v>0</v>
          </cell>
          <cell r="AE552">
            <v>0</v>
          </cell>
          <cell r="AG552">
            <v>0</v>
          </cell>
          <cell r="AI552">
            <v>0</v>
          </cell>
          <cell r="AK552">
            <v>0</v>
          </cell>
          <cell r="AM552">
            <v>0</v>
          </cell>
          <cell r="AP552">
            <v>0</v>
          </cell>
          <cell r="AQ552">
            <v>3</v>
          </cell>
          <cell r="AR552">
            <v>0</v>
          </cell>
          <cell r="AS552">
            <v>3</v>
          </cell>
          <cell r="AT552">
            <v>1</v>
          </cell>
          <cell r="AU552">
            <v>0</v>
          </cell>
          <cell r="AV552">
            <v>1</v>
          </cell>
          <cell r="AW552">
            <v>1</v>
          </cell>
          <cell r="AX552">
            <v>0</v>
          </cell>
          <cell r="AY552">
            <v>0</v>
          </cell>
          <cell r="AZ552">
            <v>0</v>
          </cell>
        </row>
        <row r="553">
          <cell r="A553" t="str">
            <v>Alderwoods Group</v>
          </cell>
          <cell r="B553">
            <v>955311</v>
          </cell>
          <cell r="C553" t="str">
            <v>C</v>
          </cell>
          <cell r="D553">
            <v>0</v>
          </cell>
          <cell r="I553">
            <v>599</v>
          </cell>
          <cell r="J553">
            <v>7188</v>
          </cell>
          <cell r="L553">
            <v>0</v>
          </cell>
          <cell r="N553">
            <v>1</v>
          </cell>
          <cell r="O553">
            <v>960</v>
          </cell>
          <cell r="P553">
            <v>0</v>
          </cell>
          <cell r="R553">
            <v>1</v>
          </cell>
          <cell r="S553">
            <v>0</v>
          </cell>
          <cell r="V553">
            <v>0</v>
          </cell>
          <cell r="Y553">
            <v>0</v>
          </cell>
          <cell r="AB553">
            <v>0</v>
          </cell>
          <cell r="AC553">
            <v>0</v>
          </cell>
          <cell r="AE553">
            <v>1</v>
          </cell>
          <cell r="AF553">
            <v>3320</v>
          </cell>
          <cell r="AG553">
            <v>0</v>
          </cell>
          <cell r="AI553">
            <v>0</v>
          </cell>
          <cell r="AM553">
            <v>1</v>
          </cell>
          <cell r="AN553">
            <v>1000</v>
          </cell>
          <cell r="AP553">
            <v>0</v>
          </cell>
          <cell r="AQ553">
            <v>3</v>
          </cell>
          <cell r="AR553">
            <v>0</v>
          </cell>
          <cell r="AS553">
            <v>3</v>
          </cell>
          <cell r="AT553">
            <v>1</v>
          </cell>
          <cell r="AU553">
            <v>0</v>
          </cell>
          <cell r="AV553">
            <v>1</v>
          </cell>
          <cell r="AW553">
            <v>1</v>
          </cell>
          <cell r="AX553">
            <v>0</v>
          </cell>
          <cell r="AY553">
            <v>0</v>
          </cell>
          <cell r="AZ553">
            <v>0</v>
          </cell>
        </row>
        <row r="554">
          <cell r="A554" t="str">
            <v>Algoma Central Corporation</v>
          </cell>
          <cell r="B554">
            <v>279188</v>
          </cell>
          <cell r="C554" t="str">
            <v>C</v>
          </cell>
          <cell r="D554">
            <v>0</v>
          </cell>
          <cell r="L554">
            <v>0</v>
          </cell>
          <cell r="N554">
            <v>0</v>
          </cell>
          <cell r="P554">
            <v>0</v>
          </cell>
          <cell r="R554">
            <v>0</v>
          </cell>
          <cell r="S554">
            <v>0</v>
          </cell>
          <cell r="V554">
            <v>0</v>
          </cell>
          <cell r="Y554">
            <v>0</v>
          </cell>
          <cell r="AB554">
            <v>0</v>
          </cell>
          <cell r="AC554">
            <v>0</v>
          </cell>
          <cell r="AE554">
            <v>0</v>
          </cell>
          <cell r="AG554">
            <v>0</v>
          </cell>
          <cell r="AI554">
            <v>0</v>
          </cell>
          <cell r="AK554">
            <v>0</v>
          </cell>
          <cell r="AM554">
            <v>0</v>
          </cell>
          <cell r="AP554">
            <v>0</v>
          </cell>
          <cell r="AQ554">
            <v>2</v>
          </cell>
          <cell r="AR554">
            <v>0</v>
          </cell>
          <cell r="AS554">
            <v>3</v>
          </cell>
          <cell r="AT554">
            <v>1</v>
          </cell>
          <cell r="AU554">
            <v>0</v>
          </cell>
          <cell r="AV554">
            <v>0</v>
          </cell>
          <cell r="AW554">
            <v>0</v>
          </cell>
          <cell r="AX554">
            <v>0</v>
          </cell>
          <cell r="AY554">
            <v>0</v>
          </cell>
          <cell r="AZ554">
            <v>0</v>
          </cell>
        </row>
        <row r="555">
          <cell r="A555" t="str">
            <v>Alliance Pipeline Ltd.</v>
          </cell>
          <cell r="B555">
            <v>900000</v>
          </cell>
          <cell r="C555" t="str">
            <v>C</v>
          </cell>
          <cell r="D555">
            <v>1</v>
          </cell>
          <cell r="E555">
            <v>18500</v>
          </cell>
          <cell r="N555">
            <v>0</v>
          </cell>
          <cell r="R555">
            <v>0</v>
          </cell>
          <cell r="S555">
            <v>0</v>
          </cell>
          <cell r="V555">
            <v>0</v>
          </cell>
          <cell r="Y555">
            <v>0</v>
          </cell>
          <cell r="AB555">
            <v>0</v>
          </cell>
          <cell r="AE555">
            <v>0</v>
          </cell>
          <cell r="AG555">
            <v>0</v>
          </cell>
          <cell r="AI555">
            <v>0</v>
          </cell>
          <cell r="AP555">
            <v>0</v>
          </cell>
          <cell r="AQ555">
            <v>3</v>
          </cell>
          <cell r="AR555">
            <v>0</v>
          </cell>
          <cell r="AS555">
            <v>3</v>
          </cell>
          <cell r="AT555">
            <v>1</v>
          </cell>
          <cell r="AU555">
            <v>0</v>
          </cell>
          <cell r="AV555">
            <v>0</v>
          </cell>
          <cell r="AW555">
            <v>0</v>
          </cell>
          <cell r="AX555">
            <v>0</v>
          </cell>
          <cell r="AY555">
            <v>0</v>
          </cell>
          <cell r="AZ555">
            <v>0</v>
          </cell>
        </row>
        <row r="556">
          <cell r="A556" t="str">
            <v>Allied Domecq Spirits and Wine</v>
          </cell>
          <cell r="B556">
            <v>950000</v>
          </cell>
          <cell r="C556" t="str">
            <v>C</v>
          </cell>
          <cell r="D556">
            <v>0</v>
          </cell>
          <cell r="F556">
            <v>46000</v>
          </cell>
          <cell r="G556">
            <v>36</v>
          </cell>
          <cell r="I556">
            <v>1200</v>
          </cell>
          <cell r="J556">
            <v>14400</v>
          </cell>
          <cell r="L556">
            <v>0</v>
          </cell>
          <cell r="N556">
            <v>0</v>
          </cell>
          <cell r="P556">
            <v>0</v>
          </cell>
          <cell r="R556">
            <v>0</v>
          </cell>
          <cell r="S556">
            <v>0</v>
          </cell>
          <cell r="V556">
            <v>0</v>
          </cell>
          <cell r="Y556">
            <v>0</v>
          </cell>
          <cell r="AB556">
            <v>2</v>
          </cell>
          <cell r="AC556">
            <v>0</v>
          </cell>
          <cell r="AE556">
            <v>1</v>
          </cell>
          <cell r="AG556">
            <v>1</v>
          </cell>
          <cell r="AH556">
            <v>3000</v>
          </cell>
          <cell r="AI556">
            <v>0</v>
          </cell>
          <cell r="AK556">
            <v>0</v>
          </cell>
          <cell r="AP556">
            <v>0</v>
          </cell>
          <cell r="AQ556">
            <v>3</v>
          </cell>
          <cell r="AR556">
            <v>0</v>
          </cell>
          <cell r="AS556">
            <v>3</v>
          </cell>
          <cell r="AT556">
            <v>1</v>
          </cell>
          <cell r="AU556">
            <v>0</v>
          </cell>
          <cell r="AV556">
            <v>1</v>
          </cell>
          <cell r="AW556">
            <v>0</v>
          </cell>
          <cell r="AX556">
            <v>1</v>
          </cell>
          <cell r="AY556">
            <v>0</v>
          </cell>
          <cell r="AZ556">
            <v>0</v>
          </cell>
        </row>
        <row r="557">
          <cell r="A557" t="str">
            <v>Allstate Insurance Company of Canada</v>
          </cell>
          <cell r="B557">
            <v>756460</v>
          </cell>
          <cell r="C557" t="str">
            <v>C</v>
          </cell>
          <cell r="D557">
            <v>1</v>
          </cell>
          <cell r="E557">
            <v>5500</v>
          </cell>
          <cell r="I557">
            <v>1665</v>
          </cell>
          <cell r="J557">
            <v>19980</v>
          </cell>
          <cell r="L557">
            <v>1</v>
          </cell>
          <cell r="N557">
            <v>0</v>
          </cell>
          <cell r="P557">
            <v>0</v>
          </cell>
          <cell r="R557">
            <v>0</v>
          </cell>
          <cell r="S557">
            <v>0</v>
          </cell>
          <cell r="V557">
            <v>0</v>
          </cell>
          <cell r="Y557">
            <v>0</v>
          </cell>
          <cell r="AB557">
            <v>2</v>
          </cell>
          <cell r="AC557">
            <v>0</v>
          </cell>
          <cell r="AE557">
            <v>1</v>
          </cell>
          <cell r="AF557">
            <v>957</v>
          </cell>
          <cell r="AG557">
            <v>0</v>
          </cell>
          <cell r="AI557">
            <v>0</v>
          </cell>
          <cell r="AP557">
            <v>0</v>
          </cell>
          <cell r="AQ557">
            <v>3</v>
          </cell>
          <cell r="AR557">
            <v>0</v>
          </cell>
          <cell r="AS557">
            <v>3</v>
          </cell>
          <cell r="AT557">
            <v>1</v>
          </cell>
          <cell r="AU557">
            <v>0</v>
          </cell>
          <cell r="AV557">
            <v>1</v>
          </cell>
          <cell r="AW557">
            <v>0</v>
          </cell>
          <cell r="AX557">
            <v>1</v>
          </cell>
          <cell r="AY557">
            <v>0</v>
          </cell>
          <cell r="AZ557">
            <v>0</v>
          </cell>
        </row>
        <row r="558">
          <cell r="A558" t="str">
            <v>American Express Canada Inc.</v>
          </cell>
          <cell r="B558">
            <v>778000</v>
          </cell>
          <cell r="C558" t="str">
            <v>C</v>
          </cell>
          <cell r="AP558">
            <v>0</v>
          </cell>
          <cell r="AQ558">
            <v>3</v>
          </cell>
          <cell r="AR558">
            <v>0</v>
          </cell>
          <cell r="AS558">
            <v>3</v>
          </cell>
          <cell r="AT558">
            <v>0</v>
          </cell>
          <cell r="AU558">
            <v>0</v>
          </cell>
          <cell r="AV558">
            <v>0</v>
          </cell>
          <cell r="AW558">
            <v>0</v>
          </cell>
          <cell r="AX558">
            <v>0</v>
          </cell>
          <cell r="AY558">
            <v>0</v>
          </cell>
          <cell r="AZ558">
            <v>0</v>
          </cell>
        </row>
        <row r="559">
          <cell r="A559" t="str">
            <v>American International Group (Canada)</v>
          </cell>
          <cell r="B559">
            <v>1650192</v>
          </cell>
          <cell r="C559" t="str">
            <v>C</v>
          </cell>
          <cell r="D559">
            <v>0</v>
          </cell>
          <cell r="L559">
            <v>0</v>
          </cell>
          <cell r="N559">
            <v>0</v>
          </cell>
          <cell r="P559">
            <v>0</v>
          </cell>
          <cell r="R559">
            <v>0</v>
          </cell>
          <cell r="S559">
            <v>0</v>
          </cell>
          <cell r="V559">
            <v>0</v>
          </cell>
          <cell r="Y559">
            <v>0</v>
          </cell>
          <cell r="AB559">
            <v>0</v>
          </cell>
          <cell r="AC559">
            <v>0</v>
          </cell>
          <cell r="AE559">
            <v>0</v>
          </cell>
          <cell r="AG559">
            <v>0</v>
          </cell>
          <cell r="AI559">
            <v>0</v>
          </cell>
          <cell r="AK559">
            <v>0</v>
          </cell>
          <cell r="AP559">
            <v>0</v>
          </cell>
          <cell r="AQ559">
            <v>4</v>
          </cell>
          <cell r="AR559">
            <v>0</v>
          </cell>
          <cell r="AS559">
            <v>3</v>
          </cell>
          <cell r="AT559">
            <v>1</v>
          </cell>
          <cell r="AU559">
            <v>0</v>
          </cell>
          <cell r="AV559">
            <v>0</v>
          </cell>
          <cell r="AW559">
            <v>0</v>
          </cell>
          <cell r="AX559">
            <v>0</v>
          </cell>
          <cell r="AY559">
            <v>0</v>
          </cell>
          <cell r="AZ559">
            <v>0</v>
          </cell>
        </row>
        <row r="560">
          <cell r="A560" t="str">
            <v>American Standard Inc.</v>
          </cell>
          <cell r="B560">
            <v>130605</v>
          </cell>
          <cell r="C560" t="str">
            <v>C</v>
          </cell>
          <cell r="D560">
            <v>0</v>
          </cell>
          <cell r="F560">
            <v>25000</v>
          </cell>
          <cell r="H560">
            <v>100000</v>
          </cell>
          <cell r="L560">
            <v>1</v>
          </cell>
          <cell r="N560">
            <v>1</v>
          </cell>
          <cell r="P560">
            <v>0</v>
          </cell>
          <cell r="R560">
            <v>0</v>
          </cell>
          <cell r="S560">
            <v>0</v>
          </cell>
          <cell r="V560">
            <v>0</v>
          </cell>
          <cell r="Y560">
            <v>0</v>
          </cell>
          <cell r="AB560">
            <v>0</v>
          </cell>
          <cell r="AC560">
            <v>0</v>
          </cell>
          <cell r="AE560">
            <v>0</v>
          </cell>
          <cell r="AG560">
            <v>0</v>
          </cell>
          <cell r="AI560">
            <v>0</v>
          </cell>
          <cell r="AK560">
            <v>0</v>
          </cell>
          <cell r="AP560">
            <v>1</v>
          </cell>
          <cell r="AQ560">
            <v>2</v>
          </cell>
          <cell r="AR560">
            <v>0</v>
          </cell>
          <cell r="AS560">
            <v>3</v>
          </cell>
          <cell r="AT560">
            <v>1</v>
          </cell>
          <cell r="AU560">
            <v>0</v>
          </cell>
          <cell r="AV560">
            <v>0</v>
          </cell>
          <cell r="AW560">
            <v>0</v>
          </cell>
          <cell r="AX560">
            <v>0</v>
          </cell>
          <cell r="AY560">
            <v>0</v>
          </cell>
          <cell r="AZ560">
            <v>0</v>
          </cell>
        </row>
        <row r="561">
          <cell r="A561" t="str">
            <v>AMI Partners Inc.</v>
          </cell>
          <cell r="B561">
            <v>1000</v>
          </cell>
          <cell r="C561" t="str">
            <v>C</v>
          </cell>
          <cell r="D561">
            <v>0</v>
          </cell>
          <cell r="L561">
            <v>0</v>
          </cell>
          <cell r="N561">
            <v>0</v>
          </cell>
          <cell r="P561">
            <v>0</v>
          </cell>
          <cell r="R561">
            <v>0</v>
          </cell>
          <cell r="S561">
            <v>0</v>
          </cell>
          <cell r="V561">
            <v>0</v>
          </cell>
          <cell r="Y561">
            <v>0</v>
          </cell>
          <cell r="AB561">
            <v>0</v>
          </cell>
          <cell r="AC561">
            <v>0</v>
          </cell>
          <cell r="AE561">
            <v>0</v>
          </cell>
          <cell r="AG561">
            <v>0</v>
          </cell>
          <cell r="AI561">
            <v>0</v>
          </cell>
          <cell r="AK561">
            <v>0</v>
          </cell>
          <cell r="AP561">
            <v>0</v>
          </cell>
          <cell r="AQ561">
            <v>1</v>
          </cell>
          <cell r="AR561">
            <v>0</v>
          </cell>
          <cell r="AS561">
            <v>3</v>
          </cell>
          <cell r="AT561">
            <v>1</v>
          </cell>
          <cell r="AU561">
            <v>0</v>
          </cell>
          <cell r="AV561">
            <v>0</v>
          </cell>
          <cell r="AW561">
            <v>0</v>
          </cell>
          <cell r="AX561">
            <v>0</v>
          </cell>
          <cell r="AY561">
            <v>0</v>
          </cell>
          <cell r="AZ561">
            <v>0</v>
          </cell>
        </row>
        <row r="562">
          <cell r="A562" t="str">
            <v>Anchor Lamina Inc.</v>
          </cell>
          <cell r="B562">
            <v>137148</v>
          </cell>
          <cell r="C562" t="str">
            <v>C</v>
          </cell>
          <cell r="D562">
            <v>0</v>
          </cell>
          <cell r="I562">
            <v>1500</v>
          </cell>
          <cell r="J562">
            <v>18000</v>
          </cell>
          <cell r="L562">
            <v>0</v>
          </cell>
          <cell r="N562">
            <v>0</v>
          </cell>
          <cell r="P562">
            <v>0</v>
          </cell>
          <cell r="R562">
            <v>0</v>
          </cell>
          <cell r="S562">
            <v>0</v>
          </cell>
          <cell r="V562">
            <v>0</v>
          </cell>
          <cell r="Y562">
            <v>0</v>
          </cell>
          <cell r="AC562">
            <v>0</v>
          </cell>
          <cell r="AE562">
            <v>0</v>
          </cell>
          <cell r="AG562">
            <v>0</v>
          </cell>
          <cell r="AI562">
            <v>0</v>
          </cell>
          <cell r="AK562">
            <v>0</v>
          </cell>
          <cell r="AP562">
            <v>0</v>
          </cell>
          <cell r="AQ562">
            <v>2</v>
          </cell>
          <cell r="AR562">
            <v>0</v>
          </cell>
          <cell r="AS562">
            <v>3</v>
          </cell>
          <cell r="AT562">
            <v>1</v>
          </cell>
          <cell r="AU562">
            <v>0</v>
          </cell>
          <cell r="AV562">
            <v>1</v>
          </cell>
          <cell r="AW562">
            <v>0</v>
          </cell>
          <cell r="AX562">
            <v>0</v>
          </cell>
          <cell r="AY562">
            <v>0</v>
          </cell>
          <cell r="AZ562">
            <v>0</v>
          </cell>
        </row>
        <row r="563">
          <cell r="A563" t="str">
            <v>APF Energy</v>
          </cell>
          <cell r="B563">
            <v>165457</v>
          </cell>
          <cell r="C563" t="str">
            <v>C</v>
          </cell>
          <cell r="D563">
            <v>0</v>
          </cell>
          <cell r="N563">
            <v>1</v>
          </cell>
          <cell r="O563">
            <v>3640</v>
          </cell>
          <cell r="R563">
            <v>0</v>
          </cell>
          <cell r="S563">
            <v>0</v>
          </cell>
          <cell r="V563">
            <v>0</v>
          </cell>
          <cell r="Y563">
            <v>0</v>
          </cell>
          <cell r="AB563">
            <v>0</v>
          </cell>
          <cell r="AE563">
            <v>0</v>
          </cell>
          <cell r="AG563">
            <v>0</v>
          </cell>
          <cell r="AI563">
            <v>0</v>
          </cell>
          <cell r="AP563">
            <v>0</v>
          </cell>
          <cell r="AQ563">
            <v>2</v>
          </cell>
          <cell r="AR563">
            <v>0</v>
          </cell>
          <cell r="AS563">
            <v>3</v>
          </cell>
          <cell r="AT563">
            <v>1</v>
          </cell>
          <cell r="AU563">
            <v>0</v>
          </cell>
          <cell r="AV563">
            <v>0</v>
          </cell>
          <cell r="AW563">
            <v>0</v>
          </cell>
          <cell r="AX563">
            <v>0</v>
          </cell>
          <cell r="AY563">
            <v>0</v>
          </cell>
          <cell r="AZ563">
            <v>0</v>
          </cell>
        </row>
        <row r="564">
          <cell r="A564" t="str">
            <v>ARAMARK Canada Ltd.</v>
          </cell>
          <cell r="B564">
            <v>557621</v>
          </cell>
          <cell r="C564" t="str">
            <v>C</v>
          </cell>
          <cell r="D564">
            <v>0</v>
          </cell>
          <cell r="F564">
            <v>41000</v>
          </cell>
          <cell r="G564">
            <v>48</v>
          </cell>
          <cell r="H564">
            <v>120000</v>
          </cell>
          <cell r="K564">
            <v>0</v>
          </cell>
          <cell r="L564">
            <v>1</v>
          </cell>
          <cell r="N564">
            <v>0</v>
          </cell>
          <cell r="P564">
            <v>0</v>
          </cell>
          <cell r="R564">
            <v>1</v>
          </cell>
          <cell r="S564">
            <v>0</v>
          </cell>
          <cell r="V564">
            <v>0</v>
          </cell>
          <cell r="Y564">
            <v>1</v>
          </cell>
          <cell r="AA564">
            <v>2000</v>
          </cell>
          <cell r="AB564">
            <v>1</v>
          </cell>
          <cell r="AC564">
            <v>1</v>
          </cell>
          <cell r="AE564">
            <v>1</v>
          </cell>
          <cell r="AG564">
            <v>0</v>
          </cell>
          <cell r="AI564">
            <v>0</v>
          </cell>
          <cell r="AK564">
            <v>0</v>
          </cell>
          <cell r="AP564">
            <v>1</v>
          </cell>
          <cell r="AQ564">
            <v>3</v>
          </cell>
          <cell r="AR564">
            <v>0</v>
          </cell>
          <cell r="AS564">
            <v>3</v>
          </cell>
          <cell r="AT564">
            <v>1</v>
          </cell>
          <cell r="AU564">
            <v>0</v>
          </cell>
          <cell r="AV564">
            <v>0</v>
          </cell>
          <cell r="AW564">
            <v>1</v>
          </cell>
          <cell r="AX564">
            <v>1</v>
          </cell>
          <cell r="AY564">
            <v>0</v>
          </cell>
          <cell r="AZ564">
            <v>0</v>
          </cell>
        </row>
        <row r="565">
          <cell r="A565" t="str">
            <v>Assurant Solutions</v>
          </cell>
          <cell r="B565">
            <v>197978</v>
          </cell>
          <cell r="C565" t="str">
            <v>C</v>
          </cell>
          <cell r="D565">
            <v>0</v>
          </cell>
          <cell r="G565">
            <v>0</v>
          </cell>
          <cell r="H565">
            <v>0</v>
          </cell>
          <cell r="I565">
            <v>0</v>
          </cell>
          <cell r="L565">
            <v>0</v>
          </cell>
          <cell r="N565">
            <v>1</v>
          </cell>
          <cell r="O565">
            <v>1500</v>
          </cell>
          <cell r="P565">
            <v>0</v>
          </cell>
          <cell r="R565">
            <v>0</v>
          </cell>
          <cell r="S565">
            <v>0</v>
          </cell>
          <cell r="V565">
            <v>0</v>
          </cell>
          <cell r="Y565">
            <v>0</v>
          </cell>
          <cell r="AB565">
            <v>1</v>
          </cell>
          <cell r="AC565">
            <v>0</v>
          </cell>
          <cell r="AD565">
            <v>0</v>
          </cell>
          <cell r="AE565">
            <v>0</v>
          </cell>
          <cell r="AG565">
            <v>0</v>
          </cell>
          <cell r="AI565">
            <v>0</v>
          </cell>
          <cell r="AK565">
            <v>0</v>
          </cell>
          <cell r="AP565">
            <v>0</v>
          </cell>
          <cell r="AQ565">
            <v>2</v>
          </cell>
          <cell r="AR565">
            <v>0</v>
          </cell>
          <cell r="AS565">
            <v>3</v>
          </cell>
          <cell r="AT565">
            <v>1</v>
          </cell>
          <cell r="AU565">
            <v>0</v>
          </cell>
          <cell r="AV565">
            <v>0</v>
          </cell>
          <cell r="AW565">
            <v>0</v>
          </cell>
          <cell r="AX565">
            <v>1</v>
          </cell>
          <cell r="AY565">
            <v>0</v>
          </cell>
          <cell r="AZ565">
            <v>0</v>
          </cell>
        </row>
        <row r="566">
          <cell r="A566" t="str">
            <v>AstraZeneca Canada Inc.</v>
          </cell>
          <cell r="B566">
            <v>1017000</v>
          </cell>
          <cell r="C566" t="str">
            <v>C</v>
          </cell>
          <cell r="D566">
            <v>0</v>
          </cell>
          <cell r="F566">
            <v>48000</v>
          </cell>
          <cell r="G566">
            <v>36</v>
          </cell>
          <cell r="H566">
            <v>80000</v>
          </cell>
          <cell r="L566">
            <v>1</v>
          </cell>
          <cell r="N566">
            <v>0</v>
          </cell>
          <cell r="P566">
            <v>0</v>
          </cell>
          <cell r="R566">
            <v>0</v>
          </cell>
          <cell r="S566">
            <v>0</v>
          </cell>
          <cell r="V566">
            <v>0</v>
          </cell>
          <cell r="Y566">
            <v>0</v>
          </cell>
          <cell r="AB566">
            <v>0</v>
          </cell>
          <cell r="AC566">
            <v>0</v>
          </cell>
          <cell r="AE566">
            <v>1</v>
          </cell>
          <cell r="AF566">
            <v>1000</v>
          </cell>
          <cell r="AG566">
            <v>1</v>
          </cell>
          <cell r="AH566">
            <v>2000</v>
          </cell>
          <cell r="AI566">
            <v>0</v>
          </cell>
          <cell r="AK566">
            <v>0</v>
          </cell>
          <cell r="AP566">
            <v>1</v>
          </cell>
          <cell r="AQ566">
            <v>4</v>
          </cell>
          <cell r="AR566">
            <v>0</v>
          </cell>
          <cell r="AS566">
            <v>3</v>
          </cell>
          <cell r="AT566">
            <v>1</v>
          </cell>
          <cell r="AU566">
            <v>0</v>
          </cell>
          <cell r="AV566">
            <v>0</v>
          </cell>
          <cell r="AW566">
            <v>0</v>
          </cell>
          <cell r="AX566">
            <v>0</v>
          </cell>
          <cell r="AY566">
            <v>0</v>
          </cell>
          <cell r="AZ566">
            <v>0</v>
          </cell>
        </row>
        <row r="567">
          <cell r="A567" t="str">
            <v>ATI Technologies Inc.</v>
          </cell>
          <cell r="B567">
            <v>1918631</v>
          </cell>
          <cell r="C567" t="str">
            <v>C</v>
          </cell>
          <cell r="D567">
            <v>0</v>
          </cell>
          <cell r="L567">
            <v>0</v>
          </cell>
          <cell r="N567">
            <v>0</v>
          </cell>
          <cell r="P567">
            <v>0</v>
          </cell>
          <cell r="R567">
            <v>0</v>
          </cell>
          <cell r="S567">
            <v>0</v>
          </cell>
          <cell r="V567">
            <v>0</v>
          </cell>
          <cell r="Y567">
            <v>0</v>
          </cell>
          <cell r="AB567">
            <v>0</v>
          </cell>
          <cell r="AC567">
            <v>1</v>
          </cell>
          <cell r="AE567">
            <v>1</v>
          </cell>
          <cell r="AG567">
            <v>0</v>
          </cell>
          <cell r="AI567">
            <v>0</v>
          </cell>
          <cell r="AK567">
            <v>0</v>
          </cell>
          <cell r="AP567">
            <v>0</v>
          </cell>
          <cell r="AQ567">
            <v>4</v>
          </cell>
          <cell r="AR567">
            <v>0</v>
          </cell>
          <cell r="AS567">
            <v>3</v>
          </cell>
          <cell r="AT567">
            <v>1</v>
          </cell>
          <cell r="AU567">
            <v>0</v>
          </cell>
          <cell r="AV567">
            <v>0</v>
          </cell>
          <cell r="AW567">
            <v>0</v>
          </cell>
          <cell r="AX567">
            <v>0</v>
          </cell>
          <cell r="AY567">
            <v>0</v>
          </cell>
          <cell r="AZ567">
            <v>0</v>
          </cell>
        </row>
        <row r="568">
          <cell r="A568" t="str">
            <v>Atomic Energy of Canada Limited</v>
          </cell>
          <cell r="B568">
            <v>571115</v>
          </cell>
          <cell r="C568" t="str">
            <v>C</v>
          </cell>
          <cell r="D568">
            <v>0</v>
          </cell>
          <cell r="F568">
            <v>45000</v>
          </cell>
          <cell r="G568">
            <v>36</v>
          </cell>
          <cell r="I568">
            <v>1400</v>
          </cell>
          <cell r="J568">
            <v>16800</v>
          </cell>
          <cell r="K568">
            <v>375</v>
          </cell>
          <cell r="L568">
            <v>1</v>
          </cell>
          <cell r="M568">
            <v>900</v>
          </cell>
          <cell r="N568">
            <v>0</v>
          </cell>
          <cell r="P568">
            <v>0</v>
          </cell>
          <cell r="R568">
            <v>0</v>
          </cell>
          <cell r="S568">
            <v>0</v>
          </cell>
          <cell r="V568">
            <v>0</v>
          </cell>
          <cell r="Y568">
            <v>0</v>
          </cell>
          <cell r="AB568">
            <v>2</v>
          </cell>
          <cell r="AC568">
            <v>0</v>
          </cell>
          <cell r="AE568">
            <v>0</v>
          </cell>
          <cell r="AG568">
            <v>0</v>
          </cell>
          <cell r="AI568">
            <v>0</v>
          </cell>
          <cell r="AK568">
            <v>0</v>
          </cell>
          <cell r="AP568">
            <v>0</v>
          </cell>
          <cell r="AQ568">
            <v>3</v>
          </cell>
          <cell r="AR568">
            <v>0</v>
          </cell>
          <cell r="AS568">
            <v>3</v>
          </cell>
          <cell r="AT568">
            <v>1</v>
          </cell>
          <cell r="AU568">
            <v>0</v>
          </cell>
          <cell r="AV568">
            <v>1</v>
          </cell>
          <cell r="AW568">
            <v>0</v>
          </cell>
          <cell r="AX568">
            <v>1</v>
          </cell>
          <cell r="AY568">
            <v>1</v>
          </cell>
          <cell r="AZ568">
            <v>0</v>
          </cell>
        </row>
        <row r="569">
          <cell r="A569" t="str">
            <v>Aurion Capital Management</v>
          </cell>
          <cell r="B569">
            <v>9831.1</v>
          </cell>
          <cell r="C569" t="str">
            <v>C</v>
          </cell>
          <cell r="D569">
            <v>0</v>
          </cell>
          <cell r="L569">
            <v>0</v>
          </cell>
          <cell r="N569">
            <v>1</v>
          </cell>
          <cell r="O569">
            <v>2760</v>
          </cell>
          <cell r="P569">
            <v>0</v>
          </cell>
          <cell r="R569">
            <v>0</v>
          </cell>
          <cell r="S569">
            <v>0</v>
          </cell>
          <cell r="V569">
            <v>0</v>
          </cell>
          <cell r="Y569">
            <v>0</v>
          </cell>
          <cell r="AB569">
            <v>0</v>
          </cell>
          <cell r="AC569">
            <v>0</v>
          </cell>
          <cell r="AE569">
            <v>1</v>
          </cell>
          <cell r="AG569">
            <v>0</v>
          </cell>
          <cell r="AI569">
            <v>0</v>
          </cell>
          <cell r="AK569">
            <v>0</v>
          </cell>
          <cell r="AP569">
            <v>0</v>
          </cell>
          <cell r="AQ569">
            <v>1</v>
          </cell>
          <cell r="AR569">
            <v>0</v>
          </cell>
          <cell r="AS569">
            <v>3</v>
          </cell>
          <cell r="AT569">
            <v>1</v>
          </cell>
          <cell r="AU569">
            <v>0</v>
          </cell>
          <cell r="AV569">
            <v>0</v>
          </cell>
          <cell r="AW569">
            <v>0</v>
          </cell>
          <cell r="AX569">
            <v>0</v>
          </cell>
          <cell r="AY569">
            <v>0</v>
          </cell>
          <cell r="AZ569">
            <v>0</v>
          </cell>
        </row>
        <row r="570">
          <cell r="A570" t="str">
            <v>Aviva Canada Inc.</v>
          </cell>
          <cell r="B570">
            <v>2562700</v>
          </cell>
          <cell r="C570" t="str">
            <v>C</v>
          </cell>
          <cell r="D570">
            <v>0</v>
          </cell>
          <cell r="F570">
            <v>37300</v>
          </cell>
          <cell r="G570">
            <v>48</v>
          </cell>
          <cell r="H570">
            <v>120000</v>
          </cell>
          <cell r="L570">
            <v>1</v>
          </cell>
          <cell r="N570">
            <v>1</v>
          </cell>
          <cell r="O570">
            <v>480</v>
          </cell>
          <cell r="P570">
            <v>0</v>
          </cell>
          <cell r="R570">
            <v>0</v>
          </cell>
          <cell r="S570">
            <v>0</v>
          </cell>
          <cell r="V570">
            <v>0</v>
          </cell>
          <cell r="Y570">
            <v>0</v>
          </cell>
          <cell r="AB570">
            <v>0</v>
          </cell>
          <cell r="AC570">
            <v>0</v>
          </cell>
          <cell r="AE570">
            <v>1</v>
          </cell>
          <cell r="AG570">
            <v>0</v>
          </cell>
          <cell r="AI570">
            <v>0</v>
          </cell>
          <cell r="AK570">
            <v>0</v>
          </cell>
          <cell r="AM570">
            <v>0</v>
          </cell>
          <cell r="AP570">
            <v>1</v>
          </cell>
          <cell r="AQ570">
            <v>5</v>
          </cell>
          <cell r="AR570">
            <v>0</v>
          </cell>
          <cell r="AS570">
            <v>3</v>
          </cell>
          <cell r="AT570">
            <v>1</v>
          </cell>
          <cell r="AU570">
            <v>0</v>
          </cell>
          <cell r="AV570">
            <v>0</v>
          </cell>
          <cell r="AW570">
            <v>0</v>
          </cell>
          <cell r="AX570">
            <v>0</v>
          </cell>
          <cell r="AY570">
            <v>0</v>
          </cell>
          <cell r="AZ570">
            <v>0</v>
          </cell>
        </row>
        <row r="571">
          <cell r="A571" t="str">
            <v>Avon Canada Inc.</v>
          </cell>
          <cell r="B571">
            <v>228124</v>
          </cell>
          <cell r="C571" t="str">
            <v>C</v>
          </cell>
          <cell r="D571">
            <v>0</v>
          </cell>
          <cell r="F571">
            <v>45000</v>
          </cell>
          <cell r="G571">
            <v>24</v>
          </cell>
          <cell r="I571">
            <v>0</v>
          </cell>
          <cell r="L571">
            <v>0</v>
          </cell>
          <cell r="N571">
            <v>0</v>
          </cell>
          <cell r="P571">
            <v>0</v>
          </cell>
          <cell r="R571">
            <v>0</v>
          </cell>
          <cell r="S571">
            <v>0</v>
          </cell>
          <cell r="V571">
            <v>0</v>
          </cell>
          <cell r="Y571">
            <v>0</v>
          </cell>
          <cell r="AB571">
            <v>0</v>
          </cell>
          <cell r="AC571">
            <v>0</v>
          </cell>
          <cell r="AE571">
            <v>0</v>
          </cell>
          <cell r="AG571">
            <v>0</v>
          </cell>
          <cell r="AI571">
            <v>0</v>
          </cell>
          <cell r="AK571">
            <v>0</v>
          </cell>
          <cell r="AP571">
            <v>1</v>
          </cell>
          <cell r="AQ571">
            <v>2</v>
          </cell>
          <cell r="AR571">
            <v>0</v>
          </cell>
          <cell r="AS571">
            <v>3</v>
          </cell>
          <cell r="AT571">
            <v>1</v>
          </cell>
          <cell r="AU571">
            <v>0</v>
          </cell>
          <cell r="AV571">
            <v>0</v>
          </cell>
          <cell r="AW571">
            <v>0</v>
          </cell>
          <cell r="AX571">
            <v>0</v>
          </cell>
          <cell r="AY571">
            <v>0</v>
          </cell>
          <cell r="AZ571">
            <v>0</v>
          </cell>
        </row>
        <row r="572">
          <cell r="A572" t="str">
            <v>B C Rail Ltd.</v>
          </cell>
          <cell r="B572">
            <v>364000</v>
          </cell>
          <cell r="C572" t="str">
            <v>C</v>
          </cell>
          <cell r="D572">
            <v>1</v>
          </cell>
          <cell r="E572">
            <v>3500</v>
          </cell>
          <cell r="I572">
            <v>900</v>
          </cell>
          <cell r="J572">
            <v>10800</v>
          </cell>
          <cell r="L572">
            <v>1</v>
          </cell>
          <cell r="N572">
            <v>1</v>
          </cell>
          <cell r="O572">
            <v>900</v>
          </cell>
          <cell r="P572">
            <v>0</v>
          </cell>
          <cell r="R572">
            <v>2</v>
          </cell>
          <cell r="S572">
            <v>0</v>
          </cell>
          <cell r="V572">
            <v>1</v>
          </cell>
          <cell r="W572">
            <v>10000</v>
          </cell>
          <cell r="X572">
            <v>2500</v>
          </cell>
          <cell r="Y572">
            <v>1</v>
          </cell>
          <cell r="AA572">
            <v>3500</v>
          </cell>
          <cell r="AB572">
            <v>2</v>
          </cell>
          <cell r="AC572">
            <v>1</v>
          </cell>
          <cell r="AD572">
            <v>450</v>
          </cell>
          <cell r="AE572">
            <v>1</v>
          </cell>
          <cell r="AF572">
            <v>1500</v>
          </cell>
          <cell r="AG572">
            <v>0</v>
          </cell>
          <cell r="AI572">
            <v>0</v>
          </cell>
          <cell r="AP572">
            <v>0</v>
          </cell>
          <cell r="AQ572">
            <v>2</v>
          </cell>
          <cell r="AR572">
            <v>0</v>
          </cell>
          <cell r="AS572">
            <v>3</v>
          </cell>
          <cell r="AT572">
            <v>1</v>
          </cell>
          <cell r="AU572">
            <v>0</v>
          </cell>
          <cell r="AV572">
            <v>1</v>
          </cell>
          <cell r="AW572">
            <v>1</v>
          </cell>
          <cell r="AX572">
            <v>1</v>
          </cell>
          <cell r="AY572">
            <v>0</v>
          </cell>
          <cell r="AZ572">
            <v>0</v>
          </cell>
        </row>
        <row r="573">
          <cell r="A573" t="str">
            <v>Bank of Montreal</v>
          </cell>
          <cell r="B573">
            <v>13147000</v>
          </cell>
          <cell r="C573" t="str">
            <v>C</v>
          </cell>
          <cell r="D573">
            <v>0</v>
          </cell>
          <cell r="F573">
            <v>31800</v>
          </cell>
          <cell r="G573">
            <v>36</v>
          </cell>
          <cell r="K573">
            <v>100</v>
          </cell>
          <cell r="L573">
            <v>1</v>
          </cell>
          <cell r="M573">
            <v>1300</v>
          </cell>
          <cell r="N573">
            <v>1</v>
          </cell>
          <cell r="O573">
            <v>0</v>
          </cell>
          <cell r="P573">
            <v>0</v>
          </cell>
          <cell r="R573">
            <v>1</v>
          </cell>
          <cell r="S573">
            <v>0</v>
          </cell>
          <cell r="V573">
            <v>0</v>
          </cell>
          <cell r="Y573">
            <v>0</v>
          </cell>
          <cell r="AB573">
            <v>2</v>
          </cell>
          <cell r="AC573">
            <v>0</v>
          </cell>
          <cell r="AE573">
            <v>1</v>
          </cell>
          <cell r="AF573">
            <v>1000</v>
          </cell>
          <cell r="AG573">
            <v>0</v>
          </cell>
          <cell r="AI573">
            <v>0</v>
          </cell>
          <cell r="AM573">
            <v>1</v>
          </cell>
          <cell r="AP573">
            <v>1</v>
          </cell>
          <cell r="AQ573">
            <v>6</v>
          </cell>
          <cell r="AR573">
            <v>0</v>
          </cell>
          <cell r="AS573">
            <v>3</v>
          </cell>
          <cell r="AT573">
            <v>1</v>
          </cell>
          <cell r="AU573">
            <v>0</v>
          </cell>
          <cell r="AV573">
            <v>0</v>
          </cell>
          <cell r="AW573">
            <v>1</v>
          </cell>
          <cell r="AX573">
            <v>1</v>
          </cell>
          <cell r="AY573">
            <v>1</v>
          </cell>
          <cell r="AZ573">
            <v>0</v>
          </cell>
        </row>
        <row r="574">
          <cell r="A574" t="str">
            <v>Barclays Global Investors</v>
          </cell>
          <cell r="B574">
            <v>48800</v>
          </cell>
          <cell r="C574" t="str">
            <v>C</v>
          </cell>
          <cell r="D574">
            <v>0</v>
          </cell>
          <cell r="L574">
            <v>0</v>
          </cell>
          <cell r="N574">
            <v>0</v>
          </cell>
          <cell r="P574">
            <v>0</v>
          </cell>
          <cell r="R574">
            <v>0</v>
          </cell>
          <cell r="S574">
            <v>0</v>
          </cell>
          <cell r="V574">
            <v>0</v>
          </cell>
          <cell r="Y574">
            <v>0</v>
          </cell>
          <cell r="AB574">
            <v>0</v>
          </cell>
          <cell r="AC574">
            <v>0</v>
          </cell>
          <cell r="AE574">
            <v>0</v>
          </cell>
          <cell r="AG574">
            <v>0</v>
          </cell>
          <cell r="AI574">
            <v>0</v>
          </cell>
          <cell r="AK574">
            <v>0</v>
          </cell>
          <cell r="AP574">
            <v>0</v>
          </cell>
          <cell r="AQ574">
            <v>1</v>
          </cell>
          <cell r="AR574">
            <v>0</v>
          </cell>
          <cell r="AS574">
            <v>3</v>
          </cell>
          <cell r="AT574">
            <v>1</v>
          </cell>
          <cell r="AU574">
            <v>0</v>
          </cell>
          <cell r="AV574">
            <v>0</v>
          </cell>
          <cell r="AW574">
            <v>0</v>
          </cell>
          <cell r="AX574">
            <v>0</v>
          </cell>
          <cell r="AY574">
            <v>0</v>
          </cell>
          <cell r="AZ574">
            <v>0</v>
          </cell>
        </row>
        <row r="575">
          <cell r="A575" t="str">
            <v>BASF Canada</v>
          </cell>
          <cell r="B575">
            <v>1030021</v>
          </cell>
          <cell r="C575" t="str">
            <v>C</v>
          </cell>
          <cell r="D575">
            <v>0</v>
          </cell>
          <cell r="F575">
            <v>55737</v>
          </cell>
          <cell r="G575">
            <v>36</v>
          </cell>
          <cell r="L575">
            <v>1</v>
          </cell>
          <cell r="N575">
            <v>0</v>
          </cell>
          <cell r="P575">
            <v>0</v>
          </cell>
          <cell r="R575">
            <v>1</v>
          </cell>
          <cell r="S575">
            <v>0</v>
          </cell>
          <cell r="V575">
            <v>0</v>
          </cell>
          <cell r="Y575">
            <v>1</v>
          </cell>
          <cell r="AA575">
            <v>150</v>
          </cell>
          <cell r="AB575">
            <v>0</v>
          </cell>
          <cell r="AC575">
            <v>0</v>
          </cell>
          <cell r="AE575">
            <v>0</v>
          </cell>
          <cell r="AG575">
            <v>0</v>
          </cell>
          <cell r="AI575">
            <v>0</v>
          </cell>
          <cell r="AK575">
            <v>0</v>
          </cell>
          <cell r="AP575">
            <v>1</v>
          </cell>
          <cell r="AQ575">
            <v>4</v>
          </cell>
          <cell r="AR575">
            <v>0</v>
          </cell>
          <cell r="AS575">
            <v>3</v>
          </cell>
          <cell r="AT575">
            <v>1</v>
          </cell>
          <cell r="AU575">
            <v>0</v>
          </cell>
          <cell r="AV575">
            <v>0</v>
          </cell>
          <cell r="AW575">
            <v>1</v>
          </cell>
          <cell r="AX575">
            <v>0</v>
          </cell>
          <cell r="AY575">
            <v>0</v>
          </cell>
          <cell r="AZ575">
            <v>0</v>
          </cell>
        </row>
        <row r="576">
          <cell r="A576" t="str">
            <v>Bata Limited</v>
          </cell>
          <cell r="B576">
            <v>2348700</v>
          </cell>
          <cell r="C576" t="str">
            <v>C</v>
          </cell>
          <cell r="D576">
            <v>0</v>
          </cell>
          <cell r="L576">
            <v>0</v>
          </cell>
          <cell r="N576">
            <v>0</v>
          </cell>
          <cell r="P576">
            <v>0</v>
          </cell>
          <cell r="R576">
            <v>0</v>
          </cell>
          <cell r="S576">
            <v>0</v>
          </cell>
          <cell r="V576">
            <v>0</v>
          </cell>
          <cell r="Y576">
            <v>0</v>
          </cell>
          <cell r="AB576">
            <v>0</v>
          </cell>
          <cell r="AE576">
            <v>0</v>
          </cell>
          <cell r="AG576">
            <v>0</v>
          </cell>
          <cell r="AI576">
            <v>0</v>
          </cell>
          <cell r="AK576">
            <v>0</v>
          </cell>
          <cell r="AP576">
            <v>0</v>
          </cell>
          <cell r="AQ576">
            <v>5</v>
          </cell>
          <cell r="AR576">
            <v>0</v>
          </cell>
          <cell r="AS576">
            <v>3</v>
          </cell>
          <cell r="AT576">
            <v>1</v>
          </cell>
          <cell r="AU576">
            <v>0</v>
          </cell>
          <cell r="AV576">
            <v>0</v>
          </cell>
          <cell r="AW576">
            <v>0</v>
          </cell>
          <cell r="AX576">
            <v>0</v>
          </cell>
          <cell r="AY576">
            <v>0</v>
          </cell>
          <cell r="AZ576">
            <v>0</v>
          </cell>
        </row>
        <row r="577">
          <cell r="A577" t="str">
            <v>Baxter Corporation</v>
          </cell>
          <cell r="B577">
            <v>390185</v>
          </cell>
          <cell r="C577" t="str">
            <v>C</v>
          </cell>
          <cell r="D577">
            <v>0</v>
          </cell>
          <cell r="I577">
            <v>1300</v>
          </cell>
          <cell r="J577">
            <v>15600</v>
          </cell>
          <cell r="L577">
            <v>1</v>
          </cell>
          <cell r="M577">
            <v>1400</v>
          </cell>
          <cell r="N577">
            <v>1</v>
          </cell>
          <cell r="O577">
            <v>1300</v>
          </cell>
          <cell r="P577">
            <v>0</v>
          </cell>
          <cell r="R577">
            <v>0</v>
          </cell>
          <cell r="S577">
            <v>0</v>
          </cell>
          <cell r="V577">
            <v>0</v>
          </cell>
          <cell r="Y577">
            <v>0</v>
          </cell>
          <cell r="AB577">
            <v>0</v>
          </cell>
          <cell r="AC577">
            <v>0</v>
          </cell>
          <cell r="AE577">
            <v>1</v>
          </cell>
          <cell r="AF577">
            <v>1000</v>
          </cell>
          <cell r="AG577">
            <v>1</v>
          </cell>
          <cell r="AH577">
            <v>1500</v>
          </cell>
          <cell r="AI577">
            <v>0</v>
          </cell>
          <cell r="AK577">
            <v>0</v>
          </cell>
          <cell r="AP577">
            <v>0</v>
          </cell>
          <cell r="AQ577">
            <v>2</v>
          </cell>
          <cell r="AR577">
            <v>0</v>
          </cell>
          <cell r="AS577">
            <v>3</v>
          </cell>
          <cell r="AT577">
            <v>1</v>
          </cell>
          <cell r="AU577">
            <v>0</v>
          </cell>
          <cell r="AV577">
            <v>1</v>
          </cell>
          <cell r="AW577">
            <v>0</v>
          </cell>
          <cell r="AX577">
            <v>0</v>
          </cell>
          <cell r="AY577">
            <v>0</v>
          </cell>
          <cell r="AZ577">
            <v>0</v>
          </cell>
        </row>
        <row r="578">
          <cell r="A578" t="str">
            <v>Bayer Inc.</v>
          </cell>
          <cell r="B578">
            <v>1478000</v>
          </cell>
          <cell r="C578" t="str">
            <v>C</v>
          </cell>
          <cell r="D578">
            <v>1</v>
          </cell>
          <cell r="F578">
            <v>41500</v>
          </cell>
          <cell r="G578">
            <v>48</v>
          </cell>
          <cell r="L578">
            <v>0</v>
          </cell>
          <cell r="N578">
            <v>0</v>
          </cell>
          <cell r="P578">
            <v>0</v>
          </cell>
          <cell r="R578">
            <v>0</v>
          </cell>
          <cell r="S578">
            <v>0</v>
          </cell>
          <cell r="V578">
            <v>0</v>
          </cell>
          <cell r="Y578">
            <v>0</v>
          </cell>
          <cell r="AB578">
            <v>0</v>
          </cell>
          <cell r="AC578">
            <v>0</v>
          </cell>
          <cell r="AE578">
            <v>1</v>
          </cell>
          <cell r="AF578">
            <v>1000</v>
          </cell>
          <cell r="AG578">
            <v>1</v>
          </cell>
          <cell r="AI578">
            <v>0</v>
          </cell>
          <cell r="AK578">
            <v>0</v>
          </cell>
          <cell r="AP578">
            <v>1</v>
          </cell>
          <cell r="AQ578">
            <v>4</v>
          </cell>
          <cell r="AR578">
            <v>0</v>
          </cell>
          <cell r="AS578">
            <v>3</v>
          </cell>
          <cell r="AT578">
            <v>1</v>
          </cell>
          <cell r="AU578">
            <v>0</v>
          </cell>
          <cell r="AV578">
            <v>0</v>
          </cell>
          <cell r="AW578">
            <v>0</v>
          </cell>
          <cell r="AX578">
            <v>0</v>
          </cell>
          <cell r="AY578">
            <v>0</v>
          </cell>
          <cell r="AZ578">
            <v>0</v>
          </cell>
        </row>
        <row r="579">
          <cell r="A579" t="str">
            <v>BCE Emergis</v>
          </cell>
          <cell r="B579">
            <v>315700</v>
          </cell>
          <cell r="C579" t="str">
            <v>C</v>
          </cell>
          <cell r="D579">
            <v>1</v>
          </cell>
          <cell r="E579">
            <v>10000</v>
          </cell>
          <cell r="L579">
            <v>0</v>
          </cell>
          <cell r="N579">
            <v>0</v>
          </cell>
          <cell r="P579">
            <v>0</v>
          </cell>
          <cell r="R579">
            <v>0</v>
          </cell>
          <cell r="S579">
            <v>0</v>
          </cell>
          <cell r="V579">
            <v>0</v>
          </cell>
          <cell r="Y579">
            <v>0</v>
          </cell>
          <cell r="AB579">
            <v>0</v>
          </cell>
          <cell r="AC579">
            <v>0</v>
          </cell>
          <cell r="AE579">
            <v>0</v>
          </cell>
          <cell r="AG579">
            <v>0</v>
          </cell>
          <cell r="AI579">
            <v>0</v>
          </cell>
          <cell r="AK579">
            <v>0</v>
          </cell>
          <cell r="AP579">
            <v>0</v>
          </cell>
          <cell r="AQ579">
            <v>2</v>
          </cell>
          <cell r="AR579">
            <v>0</v>
          </cell>
          <cell r="AS579">
            <v>3</v>
          </cell>
          <cell r="AT579">
            <v>1</v>
          </cell>
          <cell r="AU579">
            <v>0</v>
          </cell>
          <cell r="AV579">
            <v>0</v>
          </cell>
          <cell r="AW579">
            <v>0</v>
          </cell>
          <cell r="AX579">
            <v>0</v>
          </cell>
          <cell r="AY579">
            <v>0</v>
          </cell>
          <cell r="AZ579">
            <v>0</v>
          </cell>
        </row>
        <row r="580">
          <cell r="A580" t="str">
            <v>BCE Inc.</v>
          </cell>
          <cell r="B580">
            <v>19056000</v>
          </cell>
          <cell r="C580" t="str">
            <v>C</v>
          </cell>
          <cell r="D580">
            <v>0</v>
          </cell>
          <cell r="F580">
            <v>37000</v>
          </cell>
          <cell r="G580">
            <v>36</v>
          </cell>
          <cell r="K580">
            <v>416</v>
          </cell>
          <cell r="L580">
            <v>1</v>
          </cell>
          <cell r="N580">
            <v>1</v>
          </cell>
          <cell r="O580">
            <v>2400</v>
          </cell>
          <cell r="P580">
            <v>0</v>
          </cell>
          <cell r="R580">
            <v>1</v>
          </cell>
          <cell r="S580">
            <v>0</v>
          </cell>
          <cell r="V580">
            <v>0</v>
          </cell>
          <cell r="Y580">
            <v>1</v>
          </cell>
          <cell r="Z580">
            <v>1500</v>
          </cell>
          <cell r="AA580">
            <v>700</v>
          </cell>
          <cell r="AB580">
            <v>1</v>
          </cell>
          <cell r="AC580">
            <v>1</v>
          </cell>
          <cell r="AE580">
            <v>1</v>
          </cell>
          <cell r="AF580">
            <v>850</v>
          </cell>
          <cell r="AG580">
            <v>1</v>
          </cell>
          <cell r="AH580">
            <v>1000</v>
          </cell>
          <cell r="AI580">
            <v>0</v>
          </cell>
          <cell r="AK580">
            <v>0</v>
          </cell>
          <cell r="AP580">
            <v>1</v>
          </cell>
          <cell r="AQ580">
            <v>6</v>
          </cell>
          <cell r="AR580">
            <v>0</v>
          </cell>
          <cell r="AS580">
            <v>3</v>
          </cell>
          <cell r="AT580">
            <v>1</v>
          </cell>
          <cell r="AU580">
            <v>0</v>
          </cell>
          <cell r="AV580">
            <v>0</v>
          </cell>
          <cell r="AW580">
            <v>1</v>
          </cell>
          <cell r="AX580">
            <v>1</v>
          </cell>
          <cell r="AY580">
            <v>1</v>
          </cell>
          <cell r="AZ580">
            <v>0</v>
          </cell>
        </row>
        <row r="581">
          <cell r="A581" t="str">
            <v>Bell Helicopter-Textron</v>
          </cell>
          <cell r="B581">
            <v>583900</v>
          </cell>
          <cell r="C581" t="str">
            <v>C</v>
          </cell>
          <cell r="AP581">
            <v>0</v>
          </cell>
          <cell r="AQ581">
            <v>3</v>
          </cell>
          <cell r="AR581">
            <v>0</v>
          </cell>
          <cell r="AS581">
            <v>3</v>
          </cell>
          <cell r="AT581">
            <v>0</v>
          </cell>
          <cell r="AU581">
            <v>0</v>
          </cell>
          <cell r="AV581">
            <v>0</v>
          </cell>
          <cell r="AW581">
            <v>0</v>
          </cell>
          <cell r="AX581">
            <v>0</v>
          </cell>
          <cell r="AY581">
            <v>0</v>
          </cell>
          <cell r="AZ581">
            <v>0</v>
          </cell>
        </row>
        <row r="582">
          <cell r="A582" t="str">
            <v>BIMCOR Inc.</v>
          </cell>
          <cell r="B582">
            <v>17416.5</v>
          </cell>
          <cell r="C582" t="str">
            <v>C</v>
          </cell>
          <cell r="D582">
            <v>0</v>
          </cell>
          <cell r="F582">
            <v>37000</v>
          </cell>
          <cell r="G582">
            <v>36</v>
          </cell>
          <cell r="K582">
            <v>360</v>
          </cell>
          <cell r="L582">
            <v>1</v>
          </cell>
          <cell r="M582">
            <v>443</v>
          </cell>
          <cell r="N582">
            <v>1</v>
          </cell>
          <cell r="O582">
            <v>3285</v>
          </cell>
          <cell r="P582">
            <v>0</v>
          </cell>
          <cell r="R582">
            <v>0</v>
          </cell>
          <cell r="S582">
            <v>0</v>
          </cell>
          <cell r="V582">
            <v>0</v>
          </cell>
          <cell r="Y582">
            <v>1</v>
          </cell>
          <cell r="AA582">
            <v>645</v>
          </cell>
          <cell r="AB582">
            <v>1</v>
          </cell>
          <cell r="AC582">
            <v>1</v>
          </cell>
          <cell r="AD582">
            <v>600</v>
          </cell>
          <cell r="AE582">
            <v>1</v>
          </cell>
          <cell r="AF582">
            <v>760</v>
          </cell>
          <cell r="AG582">
            <v>0</v>
          </cell>
          <cell r="AI582">
            <v>1</v>
          </cell>
          <cell r="AJ582">
            <v>300</v>
          </cell>
          <cell r="AK582">
            <v>0</v>
          </cell>
          <cell r="AP582">
            <v>1</v>
          </cell>
          <cell r="AQ582">
            <v>1</v>
          </cell>
          <cell r="AR582">
            <v>0</v>
          </cell>
          <cell r="AS582">
            <v>3</v>
          </cell>
          <cell r="AT582">
            <v>1</v>
          </cell>
          <cell r="AU582">
            <v>0</v>
          </cell>
          <cell r="AV582">
            <v>0</v>
          </cell>
          <cell r="AW582">
            <v>0</v>
          </cell>
          <cell r="AX582">
            <v>1</v>
          </cell>
          <cell r="AY582">
            <v>1</v>
          </cell>
          <cell r="AZ582">
            <v>0</v>
          </cell>
        </row>
        <row r="583">
          <cell r="A583" t="str">
            <v>Biovail Corporation</v>
          </cell>
          <cell r="B583">
            <v>1064496</v>
          </cell>
          <cell r="C583" t="str">
            <v>C</v>
          </cell>
          <cell r="D583">
            <v>0</v>
          </cell>
          <cell r="I583">
            <v>815</v>
          </cell>
          <cell r="J583">
            <v>9780</v>
          </cell>
          <cell r="L583">
            <v>0</v>
          </cell>
          <cell r="N583">
            <v>0</v>
          </cell>
          <cell r="P583">
            <v>0</v>
          </cell>
          <cell r="R583">
            <v>0</v>
          </cell>
          <cell r="S583">
            <v>0</v>
          </cell>
          <cell r="V583">
            <v>0</v>
          </cell>
          <cell r="Y583">
            <v>0</v>
          </cell>
          <cell r="AB583">
            <v>0</v>
          </cell>
          <cell r="AC583">
            <v>1</v>
          </cell>
          <cell r="AD583">
            <v>4115</v>
          </cell>
          <cell r="AE583">
            <v>1</v>
          </cell>
          <cell r="AF583">
            <v>945</v>
          </cell>
          <cell r="AG583">
            <v>0</v>
          </cell>
          <cell r="AI583">
            <v>0</v>
          </cell>
          <cell r="AK583">
            <v>0</v>
          </cell>
          <cell r="AP583">
            <v>0</v>
          </cell>
          <cell r="AQ583">
            <v>4</v>
          </cell>
          <cell r="AR583">
            <v>0</v>
          </cell>
          <cell r="AS583">
            <v>3</v>
          </cell>
          <cell r="AT583">
            <v>1</v>
          </cell>
          <cell r="AU583">
            <v>0</v>
          </cell>
          <cell r="AV583">
            <v>1</v>
          </cell>
          <cell r="AW583">
            <v>0</v>
          </cell>
          <cell r="AX583">
            <v>0</v>
          </cell>
          <cell r="AY583">
            <v>0</v>
          </cell>
          <cell r="AZ583">
            <v>0</v>
          </cell>
        </row>
        <row r="584">
          <cell r="A584" t="str">
            <v>Boeing Canada Technology - Winnipeg Division</v>
          </cell>
          <cell r="B584">
            <v>360000</v>
          </cell>
          <cell r="C584" t="str">
            <v>C</v>
          </cell>
          <cell r="D584">
            <v>1</v>
          </cell>
          <cell r="E584">
            <v>12055</v>
          </cell>
          <cell r="P584">
            <v>0</v>
          </cell>
          <cell r="AP584">
            <v>0</v>
          </cell>
          <cell r="AQ584">
            <v>2</v>
          </cell>
          <cell r="AR584">
            <v>0</v>
          </cell>
          <cell r="AS584">
            <v>3</v>
          </cell>
          <cell r="AT584">
            <v>1</v>
          </cell>
          <cell r="AU584">
            <v>0</v>
          </cell>
          <cell r="AV584">
            <v>0</v>
          </cell>
          <cell r="AW584">
            <v>0</v>
          </cell>
          <cell r="AX584">
            <v>0</v>
          </cell>
          <cell r="AY584">
            <v>0</v>
          </cell>
          <cell r="AZ584">
            <v>0</v>
          </cell>
        </row>
        <row r="585">
          <cell r="A585" t="str">
            <v>Bombardier Inc.</v>
          </cell>
          <cell r="B585">
            <v>23664900</v>
          </cell>
          <cell r="C585" t="str">
            <v>C</v>
          </cell>
          <cell r="D585">
            <v>0</v>
          </cell>
          <cell r="F585">
            <v>39700</v>
          </cell>
          <cell r="G585">
            <v>36</v>
          </cell>
          <cell r="H585">
            <v>100000</v>
          </cell>
          <cell r="K585">
            <v>1500</v>
          </cell>
          <cell r="L585">
            <v>1</v>
          </cell>
          <cell r="N585">
            <v>1</v>
          </cell>
          <cell r="O585">
            <v>4200</v>
          </cell>
          <cell r="P585">
            <v>0</v>
          </cell>
          <cell r="R585">
            <v>1</v>
          </cell>
          <cell r="S585">
            <v>0</v>
          </cell>
          <cell r="V585">
            <v>1</v>
          </cell>
          <cell r="Y585">
            <v>0</v>
          </cell>
          <cell r="AB585">
            <v>1</v>
          </cell>
          <cell r="AC585">
            <v>1</v>
          </cell>
          <cell r="AE585">
            <v>1</v>
          </cell>
          <cell r="AF585">
            <v>750</v>
          </cell>
          <cell r="AG585">
            <v>1</v>
          </cell>
          <cell r="AH585">
            <v>3000</v>
          </cell>
          <cell r="AI585">
            <v>0</v>
          </cell>
          <cell r="AK585">
            <v>0</v>
          </cell>
          <cell r="AP585">
            <v>1</v>
          </cell>
          <cell r="AQ585">
            <v>6</v>
          </cell>
          <cell r="AR585">
            <v>0</v>
          </cell>
          <cell r="AS585">
            <v>3</v>
          </cell>
          <cell r="AT585">
            <v>1</v>
          </cell>
          <cell r="AU585">
            <v>0</v>
          </cell>
          <cell r="AV585">
            <v>0</v>
          </cell>
          <cell r="AW585">
            <v>1</v>
          </cell>
          <cell r="AX585">
            <v>1</v>
          </cell>
          <cell r="AY585">
            <v>1</v>
          </cell>
          <cell r="AZ585">
            <v>0</v>
          </cell>
        </row>
        <row r="586">
          <cell r="A586" t="str">
            <v>Bowater Canada</v>
          </cell>
          <cell r="B586">
            <v>1554047</v>
          </cell>
          <cell r="C586" t="str">
            <v>C</v>
          </cell>
          <cell r="D586">
            <v>0</v>
          </cell>
          <cell r="F586">
            <v>39000</v>
          </cell>
          <cell r="G586">
            <v>36</v>
          </cell>
          <cell r="N586">
            <v>1</v>
          </cell>
          <cell r="O586">
            <v>2400</v>
          </cell>
          <cell r="R586">
            <v>0</v>
          </cell>
          <cell r="S586">
            <v>0</v>
          </cell>
          <cell r="V586">
            <v>0</v>
          </cell>
          <cell r="Y586">
            <v>0</v>
          </cell>
          <cell r="AC586">
            <v>0</v>
          </cell>
          <cell r="AG586">
            <v>0</v>
          </cell>
          <cell r="AP586">
            <v>1</v>
          </cell>
          <cell r="AQ586">
            <v>4</v>
          </cell>
          <cell r="AR586">
            <v>0</v>
          </cell>
          <cell r="AS586">
            <v>3</v>
          </cell>
          <cell r="AT586">
            <v>1</v>
          </cell>
          <cell r="AU586">
            <v>0</v>
          </cell>
          <cell r="AV586">
            <v>0</v>
          </cell>
          <cell r="AW586">
            <v>0</v>
          </cell>
          <cell r="AX586">
            <v>0</v>
          </cell>
          <cell r="AY586">
            <v>0</v>
          </cell>
          <cell r="AZ586">
            <v>0</v>
          </cell>
        </row>
        <row r="587">
          <cell r="A587" t="str">
            <v>BP Canada Energy Company</v>
          </cell>
          <cell r="B587">
            <v>32000000</v>
          </cell>
          <cell r="C587" t="str">
            <v>C</v>
          </cell>
          <cell r="D587">
            <v>0</v>
          </cell>
          <cell r="I587">
            <v>917</v>
          </cell>
          <cell r="J587">
            <v>11004</v>
          </cell>
          <cell r="L587">
            <v>0</v>
          </cell>
          <cell r="N587">
            <v>1</v>
          </cell>
          <cell r="O587">
            <v>325</v>
          </cell>
          <cell r="R587">
            <v>1</v>
          </cell>
          <cell r="S587">
            <v>0</v>
          </cell>
          <cell r="V587">
            <v>1</v>
          </cell>
          <cell r="W587">
            <v>2000</v>
          </cell>
          <cell r="X587">
            <v>834</v>
          </cell>
          <cell r="Y587">
            <v>0</v>
          </cell>
          <cell r="AC587">
            <v>0</v>
          </cell>
          <cell r="AE587">
            <v>1</v>
          </cell>
          <cell r="AF587">
            <v>800</v>
          </cell>
          <cell r="AG587">
            <v>0</v>
          </cell>
          <cell r="AI587">
            <v>0</v>
          </cell>
          <cell r="AP587">
            <v>0</v>
          </cell>
          <cell r="AQ587">
            <v>6</v>
          </cell>
          <cell r="AR587">
            <v>0</v>
          </cell>
          <cell r="AS587">
            <v>3</v>
          </cell>
          <cell r="AT587">
            <v>1</v>
          </cell>
          <cell r="AU587">
            <v>0</v>
          </cell>
          <cell r="AV587">
            <v>1</v>
          </cell>
          <cell r="AW587">
            <v>1</v>
          </cell>
          <cell r="AX587">
            <v>0</v>
          </cell>
          <cell r="AY587">
            <v>0</v>
          </cell>
          <cell r="AZ587">
            <v>0</v>
          </cell>
        </row>
        <row r="588">
          <cell r="A588" t="str">
            <v>Brewers' Distributor Ltd.</v>
          </cell>
          <cell r="B588">
            <v>1000000</v>
          </cell>
          <cell r="C588" t="str">
            <v>C</v>
          </cell>
          <cell r="AP588">
            <v>0</v>
          </cell>
          <cell r="AQ588">
            <v>4</v>
          </cell>
          <cell r="AR588">
            <v>0</v>
          </cell>
          <cell r="AS588">
            <v>3</v>
          </cell>
          <cell r="AT588">
            <v>0</v>
          </cell>
          <cell r="AU588">
            <v>0</v>
          </cell>
          <cell r="AV588">
            <v>0</v>
          </cell>
          <cell r="AW588">
            <v>0</v>
          </cell>
          <cell r="AX588">
            <v>0</v>
          </cell>
          <cell r="AY588">
            <v>0</v>
          </cell>
          <cell r="AZ588">
            <v>0</v>
          </cell>
        </row>
        <row r="589">
          <cell r="A589" t="str">
            <v>Brewster Transport Company Ltd.</v>
          </cell>
          <cell r="B589">
            <v>69270</v>
          </cell>
          <cell r="C589" t="str">
            <v>C</v>
          </cell>
          <cell r="D589">
            <v>0</v>
          </cell>
          <cell r="F589">
            <v>47500</v>
          </cell>
          <cell r="G589">
            <v>48</v>
          </cell>
          <cell r="I589">
            <v>700</v>
          </cell>
          <cell r="J589">
            <v>8400</v>
          </cell>
          <cell r="L589">
            <v>1</v>
          </cell>
          <cell r="N589">
            <v>0</v>
          </cell>
          <cell r="P589">
            <v>0</v>
          </cell>
          <cell r="R589">
            <v>0</v>
          </cell>
          <cell r="S589">
            <v>0</v>
          </cell>
          <cell r="V589">
            <v>0</v>
          </cell>
          <cell r="Y589">
            <v>0</v>
          </cell>
          <cell r="AB589">
            <v>0</v>
          </cell>
          <cell r="AC589">
            <v>0</v>
          </cell>
          <cell r="AE589">
            <v>0</v>
          </cell>
          <cell r="AG589">
            <v>0</v>
          </cell>
          <cell r="AI589">
            <v>0</v>
          </cell>
          <cell r="AK589">
            <v>0</v>
          </cell>
          <cell r="AP589">
            <v>0</v>
          </cell>
          <cell r="AQ589">
            <v>1</v>
          </cell>
          <cell r="AR589">
            <v>0</v>
          </cell>
          <cell r="AS589">
            <v>3</v>
          </cell>
          <cell r="AT589">
            <v>1</v>
          </cell>
          <cell r="AU589">
            <v>0</v>
          </cell>
          <cell r="AV589">
            <v>1</v>
          </cell>
          <cell r="AW589">
            <v>0</v>
          </cell>
          <cell r="AX589">
            <v>0</v>
          </cell>
          <cell r="AY589">
            <v>0</v>
          </cell>
          <cell r="AZ589">
            <v>0</v>
          </cell>
        </row>
        <row r="590">
          <cell r="A590" t="str">
            <v>Bristol-Myers Squibb Canada Inc.</v>
          </cell>
          <cell r="B590">
            <v>390000</v>
          </cell>
          <cell r="C590" t="str">
            <v>C</v>
          </cell>
          <cell r="AP590">
            <v>0</v>
          </cell>
          <cell r="AQ590">
            <v>2</v>
          </cell>
          <cell r="AR590">
            <v>0</v>
          </cell>
          <cell r="AS590">
            <v>3</v>
          </cell>
          <cell r="AT590">
            <v>0</v>
          </cell>
          <cell r="AU590">
            <v>0</v>
          </cell>
          <cell r="AV590">
            <v>0</v>
          </cell>
          <cell r="AW590">
            <v>0</v>
          </cell>
          <cell r="AX590">
            <v>0</v>
          </cell>
          <cell r="AY590">
            <v>0</v>
          </cell>
          <cell r="AZ590">
            <v>0</v>
          </cell>
        </row>
        <row r="591">
          <cell r="A591" t="str">
            <v>British Columbia Hydro and Power Authority</v>
          </cell>
          <cell r="B591">
            <v>4407000</v>
          </cell>
          <cell r="C591" t="str">
            <v>C</v>
          </cell>
          <cell r="D591">
            <v>0</v>
          </cell>
          <cell r="I591">
            <v>1100</v>
          </cell>
          <cell r="J591">
            <v>13200</v>
          </cell>
          <cell r="L591">
            <v>0</v>
          </cell>
          <cell r="N591">
            <v>1</v>
          </cell>
          <cell r="O591">
            <v>840</v>
          </cell>
          <cell r="P591">
            <v>0</v>
          </cell>
          <cell r="R591">
            <v>0</v>
          </cell>
          <cell r="S591">
            <v>0</v>
          </cell>
          <cell r="V591">
            <v>0</v>
          </cell>
          <cell r="Y591">
            <v>0</v>
          </cell>
          <cell r="AB591">
            <v>2</v>
          </cell>
          <cell r="AC591">
            <v>1</v>
          </cell>
          <cell r="AE591">
            <v>1</v>
          </cell>
          <cell r="AG591">
            <v>0</v>
          </cell>
          <cell r="AI591">
            <v>0</v>
          </cell>
          <cell r="AK591">
            <v>0</v>
          </cell>
          <cell r="AP591">
            <v>0</v>
          </cell>
          <cell r="AQ591">
            <v>5</v>
          </cell>
          <cell r="AR591">
            <v>0</v>
          </cell>
          <cell r="AS591">
            <v>3</v>
          </cell>
          <cell r="AT591">
            <v>1</v>
          </cell>
          <cell r="AU591">
            <v>0</v>
          </cell>
          <cell r="AV591">
            <v>1</v>
          </cell>
          <cell r="AW591">
            <v>0</v>
          </cell>
          <cell r="AX591">
            <v>1</v>
          </cell>
          <cell r="AY591">
            <v>0</v>
          </cell>
          <cell r="AZ591">
            <v>0</v>
          </cell>
        </row>
        <row r="592">
          <cell r="A592" t="str">
            <v>British Columbia Investment Management Corp.</v>
          </cell>
          <cell r="B592">
            <v>72884</v>
          </cell>
          <cell r="C592" t="str">
            <v>C</v>
          </cell>
          <cell r="D592">
            <v>0</v>
          </cell>
          <cell r="L592">
            <v>0</v>
          </cell>
          <cell r="N592">
            <v>1</v>
          </cell>
          <cell r="O592">
            <v>840</v>
          </cell>
          <cell r="P592">
            <v>0</v>
          </cell>
          <cell r="R592">
            <v>0</v>
          </cell>
          <cell r="S592">
            <v>0</v>
          </cell>
          <cell r="V592">
            <v>0</v>
          </cell>
          <cell r="Y592">
            <v>0</v>
          </cell>
          <cell r="AB592">
            <v>1</v>
          </cell>
          <cell r="AC592">
            <v>0</v>
          </cell>
          <cell r="AE592">
            <v>0</v>
          </cell>
          <cell r="AG592">
            <v>0</v>
          </cell>
          <cell r="AI592">
            <v>0</v>
          </cell>
          <cell r="AK592">
            <v>0</v>
          </cell>
          <cell r="AP592">
            <v>0</v>
          </cell>
          <cell r="AQ592">
            <v>1</v>
          </cell>
          <cell r="AR592">
            <v>0</v>
          </cell>
          <cell r="AS592">
            <v>3</v>
          </cell>
          <cell r="AT592">
            <v>1</v>
          </cell>
          <cell r="AU592">
            <v>0</v>
          </cell>
          <cell r="AV592">
            <v>0</v>
          </cell>
          <cell r="AW592">
            <v>0</v>
          </cell>
          <cell r="AX592">
            <v>1</v>
          </cell>
          <cell r="AY592">
            <v>0</v>
          </cell>
          <cell r="AZ592">
            <v>0</v>
          </cell>
        </row>
        <row r="593">
          <cell r="A593" t="str">
            <v>Brookfield LePage Johnson Controls (BCJC)</v>
          </cell>
          <cell r="B593">
            <v>469331</v>
          </cell>
          <cell r="C593" t="str">
            <v>C</v>
          </cell>
          <cell r="D593">
            <v>0</v>
          </cell>
          <cell r="I593">
            <v>1000</v>
          </cell>
          <cell r="J593">
            <v>12000</v>
          </cell>
          <cell r="L593">
            <v>0</v>
          </cell>
          <cell r="N593">
            <v>0</v>
          </cell>
          <cell r="P593">
            <v>0</v>
          </cell>
          <cell r="R593">
            <v>3</v>
          </cell>
          <cell r="S593">
            <v>1</v>
          </cell>
          <cell r="V593">
            <v>1</v>
          </cell>
          <cell r="Y593">
            <v>1</v>
          </cell>
          <cell r="AB593">
            <v>0</v>
          </cell>
          <cell r="AC593">
            <v>0</v>
          </cell>
          <cell r="AE593">
            <v>0</v>
          </cell>
          <cell r="AG593">
            <v>0</v>
          </cell>
          <cell r="AI593">
            <v>0</v>
          </cell>
          <cell r="AK593">
            <v>0</v>
          </cell>
          <cell r="AP593">
            <v>0</v>
          </cell>
          <cell r="AQ593">
            <v>3</v>
          </cell>
          <cell r="AR593">
            <v>0</v>
          </cell>
          <cell r="AS593">
            <v>3</v>
          </cell>
          <cell r="AT593">
            <v>1</v>
          </cell>
          <cell r="AU593">
            <v>0</v>
          </cell>
          <cell r="AV593">
            <v>1</v>
          </cell>
          <cell r="AW593">
            <v>1</v>
          </cell>
          <cell r="AX593">
            <v>0</v>
          </cell>
          <cell r="AY593">
            <v>0</v>
          </cell>
          <cell r="AZ593">
            <v>0</v>
          </cell>
        </row>
        <row r="594">
          <cell r="A594" t="str">
            <v>Burlington Resources Canada Ltd.</v>
          </cell>
          <cell r="B594">
            <v>3521758.2960000001</v>
          </cell>
          <cell r="C594" t="str">
            <v>C</v>
          </cell>
          <cell r="D594">
            <v>0</v>
          </cell>
          <cell r="I594">
            <v>812</v>
          </cell>
          <cell r="J594">
            <v>9744</v>
          </cell>
          <cell r="N594">
            <v>1</v>
          </cell>
          <cell r="O594">
            <v>4075</v>
          </cell>
          <cell r="R594">
            <v>2</v>
          </cell>
          <cell r="S594">
            <v>1</v>
          </cell>
          <cell r="U594">
            <v>1000</v>
          </cell>
          <cell r="V594">
            <v>0</v>
          </cell>
          <cell r="Y594">
            <v>1</v>
          </cell>
          <cell r="AA594">
            <v>1000</v>
          </cell>
          <cell r="AB594">
            <v>0</v>
          </cell>
          <cell r="AE594">
            <v>0</v>
          </cell>
          <cell r="AG594">
            <v>0</v>
          </cell>
          <cell r="AI594">
            <v>0</v>
          </cell>
          <cell r="AP594">
            <v>0</v>
          </cell>
          <cell r="AQ594">
            <v>5</v>
          </cell>
          <cell r="AR594">
            <v>0</v>
          </cell>
          <cell r="AS594">
            <v>3</v>
          </cell>
          <cell r="AT594">
            <v>1</v>
          </cell>
          <cell r="AU594">
            <v>0</v>
          </cell>
          <cell r="AV594">
            <v>1</v>
          </cell>
          <cell r="AW594">
            <v>1</v>
          </cell>
          <cell r="AX594">
            <v>0</v>
          </cell>
          <cell r="AY594">
            <v>0</v>
          </cell>
          <cell r="AZ594">
            <v>0</v>
          </cell>
        </row>
        <row r="595">
          <cell r="A595" t="str">
            <v>Business Development Bank of Canada</v>
          </cell>
          <cell r="B595">
            <v>570000</v>
          </cell>
          <cell r="C595" t="str">
            <v>C</v>
          </cell>
          <cell r="AP595">
            <v>0</v>
          </cell>
          <cell r="AQ595">
            <v>3</v>
          </cell>
          <cell r="AR595">
            <v>0</v>
          </cell>
          <cell r="AS595">
            <v>3</v>
          </cell>
          <cell r="AT595">
            <v>0</v>
          </cell>
          <cell r="AU595">
            <v>0</v>
          </cell>
          <cell r="AV595">
            <v>0</v>
          </cell>
          <cell r="AW595">
            <v>0</v>
          </cell>
          <cell r="AX595">
            <v>0</v>
          </cell>
          <cell r="AY595">
            <v>0</v>
          </cell>
          <cell r="AZ595">
            <v>0</v>
          </cell>
        </row>
        <row r="596">
          <cell r="A596" t="str">
            <v>Caisse de dépôt et placement du Québec</v>
          </cell>
          <cell r="B596">
            <v>5781000</v>
          </cell>
          <cell r="C596" t="str">
            <v>C</v>
          </cell>
          <cell r="D596">
            <v>1</v>
          </cell>
          <cell r="E596">
            <v>5000</v>
          </cell>
          <cell r="F596">
            <v>40000</v>
          </cell>
          <cell r="G596">
            <v>36</v>
          </cell>
          <cell r="K596">
            <v>333</v>
          </cell>
          <cell r="L596">
            <v>1</v>
          </cell>
          <cell r="M596">
            <v>700</v>
          </cell>
          <cell r="N596">
            <v>1</v>
          </cell>
          <cell r="O596">
            <v>1200</v>
          </cell>
          <cell r="P596">
            <v>0</v>
          </cell>
          <cell r="R596">
            <v>1</v>
          </cell>
          <cell r="S596">
            <v>0</v>
          </cell>
          <cell r="V596">
            <v>0</v>
          </cell>
          <cell r="Y596">
            <v>0</v>
          </cell>
          <cell r="AB596">
            <v>2</v>
          </cell>
          <cell r="AC596">
            <v>0</v>
          </cell>
          <cell r="AE596">
            <v>1</v>
          </cell>
          <cell r="AG596">
            <v>1</v>
          </cell>
          <cell r="AI596">
            <v>0</v>
          </cell>
          <cell r="AK596">
            <v>1</v>
          </cell>
          <cell r="AM596">
            <v>1</v>
          </cell>
          <cell r="AP596">
            <v>1</v>
          </cell>
          <cell r="AQ596">
            <v>6</v>
          </cell>
          <cell r="AR596">
            <v>0</v>
          </cell>
          <cell r="AS596">
            <v>3</v>
          </cell>
          <cell r="AT596">
            <v>1</v>
          </cell>
          <cell r="AU596">
            <v>0</v>
          </cell>
          <cell r="AV596">
            <v>0</v>
          </cell>
          <cell r="AW596">
            <v>1</v>
          </cell>
          <cell r="AX596">
            <v>1</v>
          </cell>
          <cell r="AY596">
            <v>1</v>
          </cell>
          <cell r="AZ596">
            <v>0</v>
          </cell>
        </row>
        <row r="597">
          <cell r="A597" t="str">
            <v>Calgary Health Region</v>
          </cell>
          <cell r="B597">
            <v>1564169</v>
          </cell>
          <cell r="C597" t="str">
            <v>C</v>
          </cell>
          <cell r="D597">
            <v>0</v>
          </cell>
          <cell r="L597">
            <v>0</v>
          </cell>
          <cell r="N597">
            <v>1</v>
          </cell>
          <cell r="O597">
            <v>600</v>
          </cell>
          <cell r="P597">
            <v>0</v>
          </cell>
          <cell r="S597">
            <v>0</v>
          </cell>
          <cell r="V597">
            <v>0</v>
          </cell>
          <cell r="Y597">
            <v>0</v>
          </cell>
          <cell r="AB597">
            <v>2</v>
          </cell>
          <cell r="AC597">
            <v>1</v>
          </cell>
          <cell r="AD597">
            <v>1000</v>
          </cell>
          <cell r="AE597">
            <v>0</v>
          </cell>
          <cell r="AG597">
            <v>0</v>
          </cell>
          <cell r="AI597">
            <v>0</v>
          </cell>
          <cell r="AP597">
            <v>0</v>
          </cell>
          <cell r="AQ597">
            <v>4</v>
          </cell>
          <cell r="AR597">
            <v>0</v>
          </cell>
          <cell r="AS597">
            <v>3</v>
          </cell>
          <cell r="AT597">
            <v>1</v>
          </cell>
          <cell r="AU597">
            <v>0</v>
          </cell>
          <cell r="AV597">
            <v>0</v>
          </cell>
          <cell r="AW597">
            <v>0</v>
          </cell>
          <cell r="AX597">
            <v>1</v>
          </cell>
          <cell r="AY597">
            <v>0</v>
          </cell>
          <cell r="AZ597">
            <v>0</v>
          </cell>
        </row>
        <row r="598">
          <cell r="A598" t="str">
            <v>Calpine Canada Resources Ltd.</v>
          </cell>
          <cell r="B598">
            <v>998790.18700000003</v>
          </cell>
          <cell r="C598" t="str">
            <v>C</v>
          </cell>
          <cell r="D598">
            <v>0</v>
          </cell>
          <cell r="N598">
            <v>1</v>
          </cell>
          <cell r="O598">
            <v>3900</v>
          </cell>
          <cell r="R598">
            <v>0</v>
          </cell>
          <cell r="S598">
            <v>0</v>
          </cell>
          <cell r="V598">
            <v>0</v>
          </cell>
          <cell r="Y598">
            <v>0</v>
          </cell>
          <cell r="AB598">
            <v>0</v>
          </cell>
          <cell r="AE598">
            <v>0</v>
          </cell>
          <cell r="AG598">
            <v>0</v>
          </cell>
          <cell r="AI598">
            <v>0</v>
          </cell>
          <cell r="AP598">
            <v>0</v>
          </cell>
          <cell r="AQ598">
            <v>3</v>
          </cell>
          <cell r="AR598">
            <v>0</v>
          </cell>
          <cell r="AS598">
            <v>3</v>
          </cell>
          <cell r="AT598">
            <v>1</v>
          </cell>
          <cell r="AU598">
            <v>0</v>
          </cell>
          <cell r="AV598">
            <v>0</v>
          </cell>
          <cell r="AW598">
            <v>0</v>
          </cell>
          <cell r="AX598">
            <v>0</v>
          </cell>
          <cell r="AY598">
            <v>0</v>
          </cell>
          <cell r="AZ598">
            <v>0</v>
          </cell>
        </row>
        <row r="599">
          <cell r="A599" t="str">
            <v>Campbell's Company of Canada</v>
          </cell>
          <cell r="B599">
            <v>500000</v>
          </cell>
          <cell r="C599" t="str">
            <v>C</v>
          </cell>
          <cell r="D599">
            <v>1</v>
          </cell>
          <cell r="E599">
            <v>6000</v>
          </cell>
          <cell r="F599">
            <v>31000</v>
          </cell>
          <cell r="G599">
            <v>36</v>
          </cell>
          <cell r="L599">
            <v>0</v>
          </cell>
          <cell r="N599">
            <v>0</v>
          </cell>
          <cell r="P599">
            <v>0</v>
          </cell>
          <cell r="R599">
            <v>0</v>
          </cell>
          <cell r="S599">
            <v>0</v>
          </cell>
          <cell r="V599">
            <v>0</v>
          </cell>
          <cell r="Y599">
            <v>0</v>
          </cell>
          <cell r="AB599">
            <v>2</v>
          </cell>
          <cell r="AC599">
            <v>0</v>
          </cell>
          <cell r="AE599">
            <v>0</v>
          </cell>
          <cell r="AG599">
            <v>0</v>
          </cell>
          <cell r="AI599">
            <v>0</v>
          </cell>
          <cell r="AK599">
            <v>0</v>
          </cell>
          <cell r="AM599">
            <v>0</v>
          </cell>
          <cell r="AP599">
            <v>1</v>
          </cell>
          <cell r="AQ599">
            <v>3</v>
          </cell>
          <cell r="AR599">
            <v>0</v>
          </cell>
          <cell r="AS599">
            <v>3</v>
          </cell>
          <cell r="AT599">
            <v>1</v>
          </cell>
          <cell r="AU599">
            <v>0</v>
          </cell>
          <cell r="AV599">
            <v>0</v>
          </cell>
          <cell r="AW599">
            <v>0</v>
          </cell>
          <cell r="AX599">
            <v>1</v>
          </cell>
          <cell r="AY599">
            <v>0</v>
          </cell>
          <cell r="AZ599">
            <v>0</v>
          </cell>
        </row>
        <row r="600">
          <cell r="A600" t="str">
            <v>Canada Bread Company, Limited</v>
          </cell>
          <cell r="B600">
            <v>1262811</v>
          </cell>
          <cell r="C600" t="str">
            <v>C</v>
          </cell>
          <cell r="D600">
            <v>0</v>
          </cell>
          <cell r="F600">
            <v>32000</v>
          </cell>
          <cell r="H600">
            <v>75000</v>
          </cell>
          <cell r="L600">
            <v>1</v>
          </cell>
          <cell r="N600">
            <v>1</v>
          </cell>
          <cell r="P600">
            <v>0</v>
          </cell>
          <cell r="R600">
            <v>1</v>
          </cell>
          <cell r="S600">
            <v>0</v>
          </cell>
          <cell r="V600">
            <v>1</v>
          </cell>
          <cell r="X600">
            <v>2500</v>
          </cell>
          <cell r="Y600">
            <v>0</v>
          </cell>
          <cell r="AB600">
            <v>2</v>
          </cell>
          <cell r="AC600">
            <v>0</v>
          </cell>
          <cell r="AE600">
            <v>0</v>
          </cell>
          <cell r="AG600">
            <v>0</v>
          </cell>
          <cell r="AI600">
            <v>0</v>
          </cell>
          <cell r="AK600">
            <v>0</v>
          </cell>
          <cell r="AP600">
            <v>1</v>
          </cell>
          <cell r="AQ600">
            <v>4</v>
          </cell>
          <cell r="AR600">
            <v>0</v>
          </cell>
          <cell r="AS600">
            <v>3</v>
          </cell>
          <cell r="AT600">
            <v>1</v>
          </cell>
          <cell r="AU600">
            <v>0</v>
          </cell>
          <cell r="AV600">
            <v>0</v>
          </cell>
          <cell r="AW600">
            <v>1</v>
          </cell>
          <cell r="AX600">
            <v>1</v>
          </cell>
          <cell r="AY600">
            <v>0</v>
          </cell>
          <cell r="AZ600">
            <v>0</v>
          </cell>
        </row>
        <row r="601">
          <cell r="A601" t="str">
            <v>Canada Mortgage and Housing Corporation</v>
          </cell>
          <cell r="B601">
            <v>2215000</v>
          </cell>
          <cell r="C601" t="str">
            <v>C</v>
          </cell>
          <cell r="D601">
            <v>1</v>
          </cell>
          <cell r="E601">
            <v>2500</v>
          </cell>
          <cell r="L601">
            <v>0</v>
          </cell>
          <cell r="N601">
            <v>0</v>
          </cell>
          <cell r="P601">
            <v>0</v>
          </cell>
          <cell r="R601">
            <v>1</v>
          </cell>
          <cell r="S601">
            <v>0</v>
          </cell>
          <cell r="V601">
            <v>0</v>
          </cell>
          <cell r="Y601">
            <v>1</v>
          </cell>
          <cell r="AA601">
            <v>200</v>
          </cell>
          <cell r="AB601">
            <v>0</v>
          </cell>
          <cell r="AC601">
            <v>0</v>
          </cell>
          <cell r="AE601">
            <v>0</v>
          </cell>
          <cell r="AG601">
            <v>0</v>
          </cell>
          <cell r="AI601">
            <v>0</v>
          </cell>
          <cell r="AK601">
            <v>0</v>
          </cell>
          <cell r="AP601">
            <v>0</v>
          </cell>
          <cell r="AQ601">
            <v>5</v>
          </cell>
          <cell r="AR601">
            <v>0</v>
          </cell>
          <cell r="AS601">
            <v>3</v>
          </cell>
          <cell r="AT601">
            <v>1</v>
          </cell>
          <cell r="AU601">
            <v>0</v>
          </cell>
          <cell r="AV601">
            <v>0</v>
          </cell>
          <cell r="AW601">
            <v>1</v>
          </cell>
          <cell r="AX601">
            <v>0</v>
          </cell>
          <cell r="AY601">
            <v>0</v>
          </cell>
          <cell r="AZ601">
            <v>0</v>
          </cell>
        </row>
        <row r="602">
          <cell r="A602" t="str">
            <v>Canada Safeway Limited</v>
          </cell>
          <cell r="B602">
            <v>5666200</v>
          </cell>
          <cell r="C602" t="str">
            <v>C</v>
          </cell>
          <cell r="D602">
            <v>0</v>
          </cell>
          <cell r="L602">
            <v>0</v>
          </cell>
          <cell r="N602">
            <v>0</v>
          </cell>
          <cell r="P602">
            <v>0</v>
          </cell>
          <cell r="S602">
            <v>0</v>
          </cell>
          <cell r="V602">
            <v>0</v>
          </cell>
          <cell r="Y602">
            <v>0</v>
          </cell>
          <cell r="AB602">
            <v>0</v>
          </cell>
          <cell r="AC602">
            <v>0</v>
          </cell>
          <cell r="AE602">
            <v>0</v>
          </cell>
          <cell r="AG602">
            <v>0</v>
          </cell>
          <cell r="AI602">
            <v>0</v>
          </cell>
          <cell r="AK602">
            <v>0</v>
          </cell>
          <cell r="AP602">
            <v>0</v>
          </cell>
          <cell r="AQ602">
            <v>6</v>
          </cell>
          <cell r="AR602">
            <v>0</v>
          </cell>
          <cell r="AS602">
            <v>3</v>
          </cell>
          <cell r="AT602">
            <v>1</v>
          </cell>
          <cell r="AU602">
            <v>0</v>
          </cell>
          <cell r="AV602">
            <v>0</v>
          </cell>
          <cell r="AW602">
            <v>0</v>
          </cell>
          <cell r="AX602">
            <v>0</v>
          </cell>
          <cell r="AY602">
            <v>0</v>
          </cell>
          <cell r="AZ602">
            <v>0</v>
          </cell>
        </row>
        <row r="603">
          <cell r="A603" t="str">
            <v>Canadian Broadcasting Corporation</v>
          </cell>
          <cell r="B603">
            <v>1551817</v>
          </cell>
          <cell r="C603" t="str">
            <v>C</v>
          </cell>
          <cell r="D603">
            <v>1</v>
          </cell>
          <cell r="E603">
            <v>12500</v>
          </cell>
          <cell r="I603">
            <v>980</v>
          </cell>
          <cell r="J603">
            <v>11760</v>
          </cell>
          <cell r="L603">
            <v>0</v>
          </cell>
          <cell r="N603">
            <v>0</v>
          </cell>
          <cell r="P603">
            <v>0</v>
          </cell>
          <cell r="R603">
            <v>1</v>
          </cell>
          <cell r="S603">
            <v>0</v>
          </cell>
          <cell r="V603">
            <v>0</v>
          </cell>
          <cell r="Y603">
            <v>0</v>
          </cell>
          <cell r="AB603">
            <v>2</v>
          </cell>
          <cell r="AC603">
            <v>1</v>
          </cell>
          <cell r="AE603">
            <v>1</v>
          </cell>
          <cell r="AF603">
            <v>800</v>
          </cell>
          <cell r="AG603">
            <v>1</v>
          </cell>
          <cell r="AH603">
            <v>1600</v>
          </cell>
          <cell r="AI603">
            <v>0</v>
          </cell>
          <cell r="AK603">
            <v>0</v>
          </cell>
          <cell r="AM603">
            <v>1</v>
          </cell>
          <cell r="AP603">
            <v>0</v>
          </cell>
          <cell r="AQ603">
            <v>4</v>
          </cell>
          <cell r="AR603">
            <v>0</v>
          </cell>
          <cell r="AS603">
            <v>3</v>
          </cell>
          <cell r="AT603">
            <v>1</v>
          </cell>
          <cell r="AU603">
            <v>0</v>
          </cell>
          <cell r="AV603">
            <v>1</v>
          </cell>
          <cell r="AW603">
            <v>1</v>
          </cell>
          <cell r="AX603">
            <v>1</v>
          </cell>
          <cell r="AY603">
            <v>0</v>
          </cell>
          <cell r="AZ603">
            <v>0</v>
          </cell>
        </row>
        <row r="604">
          <cell r="A604" t="str">
            <v>Canadian Dental Service Plans Inc.</v>
          </cell>
          <cell r="B604">
            <v>64455</v>
          </cell>
          <cell r="C604" t="str">
            <v>C</v>
          </cell>
          <cell r="D604">
            <v>0</v>
          </cell>
          <cell r="L604">
            <v>0</v>
          </cell>
          <cell r="N604">
            <v>0</v>
          </cell>
          <cell r="P604">
            <v>0</v>
          </cell>
          <cell r="R604">
            <v>1</v>
          </cell>
          <cell r="S604">
            <v>0</v>
          </cell>
          <cell r="V604">
            <v>0</v>
          </cell>
          <cell r="Y604">
            <v>1</v>
          </cell>
          <cell r="AA604">
            <v>150</v>
          </cell>
          <cell r="AB604">
            <v>0</v>
          </cell>
          <cell r="AC604">
            <v>0</v>
          </cell>
          <cell r="AE604">
            <v>0</v>
          </cell>
          <cell r="AG604">
            <v>0</v>
          </cell>
          <cell r="AI604">
            <v>0</v>
          </cell>
          <cell r="AK604">
            <v>0</v>
          </cell>
          <cell r="AP604">
            <v>0</v>
          </cell>
          <cell r="AQ604">
            <v>1</v>
          </cell>
          <cell r="AR604">
            <v>0</v>
          </cell>
          <cell r="AS604">
            <v>3</v>
          </cell>
          <cell r="AT604">
            <v>1</v>
          </cell>
          <cell r="AU604">
            <v>0</v>
          </cell>
          <cell r="AV604">
            <v>0</v>
          </cell>
          <cell r="AW604">
            <v>1</v>
          </cell>
          <cell r="AX604">
            <v>0</v>
          </cell>
          <cell r="AY604">
            <v>0</v>
          </cell>
          <cell r="AZ604">
            <v>0</v>
          </cell>
        </row>
        <row r="605">
          <cell r="A605" t="str">
            <v>Canadian General-Tower Limited</v>
          </cell>
          <cell r="B605">
            <v>334789</v>
          </cell>
          <cell r="C605" t="str">
            <v>C</v>
          </cell>
          <cell r="D605">
            <v>0</v>
          </cell>
          <cell r="I605">
            <v>775</v>
          </cell>
          <cell r="J605">
            <v>9300</v>
          </cell>
          <cell r="L605">
            <v>0</v>
          </cell>
          <cell r="N605">
            <v>1</v>
          </cell>
          <cell r="P605">
            <v>0</v>
          </cell>
          <cell r="R605">
            <v>0</v>
          </cell>
          <cell r="S605">
            <v>0</v>
          </cell>
          <cell r="V605">
            <v>0</v>
          </cell>
          <cell r="Y605">
            <v>0</v>
          </cell>
          <cell r="AB605">
            <v>1</v>
          </cell>
          <cell r="AC605">
            <v>1</v>
          </cell>
          <cell r="AE605">
            <v>1</v>
          </cell>
          <cell r="AG605">
            <v>1</v>
          </cell>
          <cell r="AI605">
            <v>0</v>
          </cell>
          <cell r="AK605">
            <v>0</v>
          </cell>
          <cell r="AP605">
            <v>0</v>
          </cell>
          <cell r="AQ605">
            <v>2</v>
          </cell>
          <cell r="AR605">
            <v>0</v>
          </cell>
          <cell r="AS605">
            <v>3</v>
          </cell>
          <cell r="AT605">
            <v>1</v>
          </cell>
          <cell r="AU605">
            <v>0</v>
          </cell>
          <cell r="AV605">
            <v>1</v>
          </cell>
          <cell r="AW605">
            <v>0</v>
          </cell>
          <cell r="AX605">
            <v>1</v>
          </cell>
          <cell r="AY605">
            <v>0</v>
          </cell>
          <cell r="AZ605">
            <v>0</v>
          </cell>
        </row>
        <row r="606">
          <cell r="A606" t="str">
            <v>Canadian Imperial Bank of Commerce</v>
          </cell>
          <cell r="B606">
            <v>17122000</v>
          </cell>
          <cell r="C606" t="str">
            <v>C</v>
          </cell>
          <cell r="D606">
            <v>0</v>
          </cell>
          <cell r="F606">
            <v>35000</v>
          </cell>
          <cell r="G606">
            <v>36</v>
          </cell>
          <cell r="L606">
            <v>1</v>
          </cell>
          <cell r="N606">
            <v>1</v>
          </cell>
          <cell r="P606">
            <v>0</v>
          </cell>
          <cell r="R606">
            <v>0</v>
          </cell>
          <cell r="S606">
            <v>0</v>
          </cell>
          <cell r="V606">
            <v>0</v>
          </cell>
          <cell r="Y606">
            <v>0</v>
          </cell>
          <cell r="AB606">
            <v>0</v>
          </cell>
          <cell r="AC606">
            <v>1</v>
          </cell>
          <cell r="AE606">
            <v>1</v>
          </cell>
          <cell r="AG606">
            <v>0</v>
          </cell>
          <cell r="AI606">
            <v>0</v>
          </cell>
          <cell r="AK606">
            <v>0</v>
          </cell>
          <cell r="AM606">
            <v>0</v>
          </cell>
          <cell r="AP606">
            <v>1</v>
          </cell>
          <cell r="AQ606">
            <v>6</v>
          </cell>
          <cell r="AR606">
            <v>0</v>
          </cell>
          <cell r="AS606">
            <v>3</v>
          </cell>
          <cell r="AT606">
            <v>1</v>
          </cell>
          <cell r="AU606">
            <v>0</v>
          </cell>
          <cell r="AV606">
            <v>0</v>
          </cell>
          <cell r="AW606">
            <v>0</v>
          </cell>
          <cell r="AX606">
            <v>0</v>
          </cell>
          <cell r="AY606">
            <v>0</v>
          </cell>
          <cell r="AZ606">
            <v>0</v>
          </cell>
        </row>
        <row r="607">
          <cell r="A607" t="str">
            <v>Canadian National Railway Company</v>
          </cell>
          <cell r="B607">
            <v>5884000</v>
          </cell>
          <cell r="C607" t="str">
            <v>C</v>
          </cell>
          <cell r="D607">
            <v>0</v>
          </cell>
          <cell r="F607">
            <v>55500</v>
          </cell>
          <cell r="L607">
            <v>0</v>
          </cell>
          <cell r="N607">
            <v>0</v>
          </cell>
          <cell r="P607">
            <v>0</v>
          </cell>
          <cell r="R607">
            <v>1</v>
          </cell>
          <cell r="S607">
            <v>0</v>
          </cell>
          <cell r="V607">
            <v>0</v>
          </cell>
          <cell r="Y607">
            <v>0</v>
          </cell>
          <cell r="AB607">
            <v>1</v>
          </cell>
          <cell r="AC607">
            <v>1</v>
          </cell>
          <cell r="AE607">
            <v>0</v>
          </cell>
          <cell r="AG607">
            <v>0</v>
          </cell>
          <cell r="AI607">
            <v>0</v>
          </cell>
          <cell r="AK607">
            <v>0</v>
          </cell>
          <cell r="AM607">
            <v>1</v>
          </cell>
          <cell r="AN607">
            <v>2500</v>
          </cell>
          <cell r="AP607">
            <v>1</v>
          </cell>
          <cell r="AQ607">
            <v>6</v>
          </cell>
          <cell r="AR607">
            <v>0</v>
          </cell>
          <cell r="AS607">
            <v>3</v>
          </cell>
          <cell r="AT607">
            <v>1</v>
          </cell>
          <cell r="AU607">
            <v>0</v>
          </cell>
          <cell r="AV607">
            <v>0</v>
          </cell>
          <cell r="AW607">
            <v>1</v>
          </cell>
          <cell r="AX607">
            <v>1</v>
          </cell>
          <cell r="AY607">
            <v>0</v>
          </cell>
          <cell r="AZ607">
            <v>0</v>
          </cell>
        </row>
        <row r="608">
          <cell r="A608" t="str">
            <v>Canadian Oil Sands Limited</v>
          </cell>
          <cell r="B608">
            <v>1000000</v>
          </cell>
          <cell r="C608" t="str">
            <v>C</v>
          </cell>
          <cell r="D608">
            <v>0</v>
          </cell>
          <cell r="N608">
            <v>1</v>
          </cell>
          <cell r="O608">
            <v>3900</v>
          </cell>
          <cell r="R608">
            <v>0</v>
          </cell>
          <cell r="S608">
            <v>0</v>
          </cell>
          <cell r="V608">
            <v>0</v>
          </cell>
          <cell r="Y608">
            <v>0</v>
          </cell>
          <cell r="AB608">
            <v>0</v>
          </cell>
          <cell r="AE608">
            <v>0</v>
          </cell>
          <cell r="AG608">
            <v>0</v>
          </cell>
          <cell r="AI608">
            <v>0</v>
          </cell>
          <cell r="AP608">
            <v>0</v>
          </cell>
          <cell r="AQ608">
            <v>4</v>
          </cell>
          <cell r="AR608">
            <v>0</v>
          </cell>
          <cell r="AS608">
            <v>3</v>
          </cell>
          <cell r="AT608">
            <v>1</v>
          </cell>
          <cell r="AU608">
            <v>0</v>
          </cell>
          <cell r="AV608">
            <v>0</v>
          </cell>
          <cell r="AW608">
            <v>0</v>
          </cell>
          <cell r="AX608">
            <v>0</v>
          </cell>
          <cell r="AY608">
            <v>0</v>
          </cell>
          <cell r="AZ608">
            <v>0</v>
          </cell>
        </row>
        <row r="609">
          <cell r="A609" t="str">
            <v>Canadian Pacific Railway</v>
          </cell>
          <cell r="B609">
            <v>3660700</v>
          </cell>
          <cell r="C609" t="str">
            <v>C</v>
          </cell>
          <cell r="D609">
            <v>1</v>
          </cell>
          <cell r="E609">
            <v>33000</v>
          </cell>
          <cell r="F609">
            <v>46500</v>
          </cell>
          <cell r="G609">
            <v>36</v>
          </cell>
          <cell r="H609">
            <v>80000</v>
          </cell>
          <cell r="K609">
            <v>225</v>
          </cell>
          <cell r="L609">
            <v>1</v>
          </cell>
          <cell r="M609">
            <v>1800</v>
          </cell>
          <cell r="N609">
            <v>1</v>
          </cell>
          <cell r="O609">
            <v>2400</v>
          </cell>
          <cell r="P609">
            <v>0</v>
          </cell>
          <cell r="R609">
            <v>1</v>
          </cell>
          <cell r="S609">
            <v>1</v>
          </cell>
          <cell r="U609">
            <v>4000</v>
          </cell>
          <cell r="V609">
            <v>0</v>
          </cell>
          <cell r="Y609">
            <v>1</v>
          </cell>
          <cell r="AA609">
            <v>250</v>
          </cell>
          <cell r="AB609">
            <v>2</v>
          </cell>
          <cell r="AC609">
            <v>0</v>
          </cell>
          <cell r="AE609">
            <v>1</v>
          </cell>
          <cell r="AF609">
            <v>750</v>
          </cell>
          <cell r="AG609">
            <v>1</v>
          </cell>
          <cell r="AH609">
            <v>5000</v>
          </cell>
          <cell r="AI609">
            <v>0</v>
          </cell>
          <cell r="AK609">
            <v>0</v>
          </cell>
          <cell r="AP609">
            <v>1</v>
          </cell>
          <cell r="AQ609">
            <v>5</v>
          </cell>
          <cell r="AR609">
            <v>0</v>
          </cell>
          <cell r="AS609">
            <v>3</v>
          </cell>
          <cell r="AT609">
            <v>1</v>
          </cell>
          <cell r="AU609">
            <v>0</v>
          </cell>
          <cell r="AV609">
            <v>0</v>
          </cell>
          <cell r="AW609">
            <v>1</v>
          </cell>
          <cell r="AX609">
            <v>1</v>
          </cell>
          <cell r="AY609">
            <v>1</v>
          </cell>
          <cell r="AZ609">
            <v>0</v>
          </cell>
        </row>
        <row r="610">
          <cell r="A610" t="str">
            <v>Canadian Securities Institute</v>
          </cell>
          <cell r="B610">
            <v>100000</v>
          </cell>
          <cell r="C610" t="str">
            <v>C</v>
          </cell>
          <cell r="AP610">
            <v>0</v>
          </cell>
          <cell r="AQ610">
            <v>2</v>
          </cell>
          <cell r="AR610">
            <v>0</v>
          </cell>
          <cell r="AS610">
            <v>3</v>
          </cell>
          <cell r="AT610">
            <v>0</v>
          </cell>
          <cell r="AU610">
            <v>0</v>
          </cell>
          <cell r="AV610">
            <v>0</v>
          </cell>
          <cell r="AW610">
            <v>0</v>
          </cell>
          <cell r="AX610">
            <v>0</v>
          </cell>
          <cell r="AY610">
            <v>0</v>
          </cell>
          <cell r="AZ610">
            <v>0</v>
          </cell>
        </row>
        <row r="611">
          <cell r="A611" t="str">
            <v>Canadian Tire Corporation Limited</v>
          </cell>
          <cell r="B611">
            <v>6552800</v>
          </cell>
          <cell r="C611" t="str">
            <v>C</v>
          </cell>
          <cell r="D611">
            <v>0</v>
          </cell>
          <cell r="I611">
            <v>1470</v>
          </cell>
          <cell r="J611">
            <v>17640</v>
          </cell>
          <cell r="L611">
            <v>0</v>
          </cell>
          <cell r="N611">
            <v>1</v>
          </cell>
          <cell r="O611">
            <v>2484</v>
          </cell>
          <cell r="P611">
            <v>0</v>
          </cell>
          <cell r="R611">
            <v>0</v>
          </cell>
          <cell r="S611">
            <v>0</v>
          </cell>
          <cell r="V611">
            <v>0</v>
          </cell>
          <cell r="Y611">
            <v>0</v>
          </cell>
          <cell r="AB611">
            <v>0</v>
          </cell>
          <cell r="AC611">
            <v>0</v>
          </cell>
          <cell r="AE611">
            <v>1</v>
          </cell>
          <cell r="AF611">
            <v>958</v>
          </cell>
          <cell r="AG611">
            <v>0</v>
          </cell>
          <cell r="AI611">
            <v>0</v>
          </cell>
          <cell r="AK611">
            <v>0</v>
          </cell>
          <cell r="AP611">
            <v>0</v>
          </cell>
          <cell r="AQ611">
            <v>6</v>
          </cell>
          <cell r="AR611">
            <v>0</v>
          </cell>
          <cell r="AS611">
            <v>3</v>
          </cell>
          <cell r="AT611">
            <v>1</v>
          </cell>
          <cell r="AU611">
            <v>0</v>
          </cell>
          <cell r="AV611">
            <v>1</v>
          </cell>
          <cell r="AW611">
            <v>0</v>
          </cell>
          <cell r="AX611">
            <v>0</v>
          </cell>
          <cell r="AY611">
            <v>0</v>
          </cell>
          <cell r="AZ611">
            <v>0</v>
          </cell>
        </row>
        <row r="612">
          <cell r="A612" t="str">
            <v>Canfor Corporation</v>
          </cell>
          <cell r="B612">
            <v>2095500</v>
          </cell>
          <cell r="C612" t="str">
            <v>C</v>
          </cell>
          <cell r="D612">
            <v>1</v>
          </cell>
          <cell r="E612">
            <v>25000</v>
          </cell>
          <cell r="F612">
            <v>55000</v>
          </cell>
          <cell r="G612">
            <v>48</v>
          </cell>
          <cell r="H612">
            <v>100000</v>
          </cell>
          <cell r="L612">
            <v>0</v>
          </cell>
          <cell r="N612">
            <v>0</v>
          </cell>
          <cell r="P612">
            <v>0</v>
          </cell>
          <cell r="R612">
            <v>0</v>
          </cell>
          <cell r="S612">
            <v>0</v>
          </cell>
          <cell r="V612">
            <v>0</v>
          </cell>
          <cell r="Y612">
            <v>0</v>
          </cell>
          <cell r="AB612">
            <v>1</v>
          </cell>
          <cell r="AC612">
            <v>0</v>
          </cell>
          <cell r="AE612">
            <v>0</v>
          </cell>
          <cell r="AG612">
            <v>0</v>
          </cell>
          <cell r="AI612">
            <v>0</v>
          </cell>
          <cell r="AK612">
            <v>0</v>
          </cell>
          <cell r="AP612">
            <v>1</v>
          </cell>
          <cell r="AQ612">
            <v>5</v>
          </cell>
          <cell r="AR612">
            <v>0</v>
          </cell>
          <cell r="AS612">
            <v>3</v>
          </cell>
          <cell r="AT612">
            <v>1</v>
          </cell>
          <cell r="AU612">
            <v>0</v>
          </cell>
          <cell r="AV612">
            <v>0</v>
          </cell>
          <cell r="AW612">
            <v>0</v>
          </cell>
          <cell r="AX612">
            <v>1</v>
          </cell>
          <cell r="AY612">
            <v>0</v>
          </cell>
          <cell r="AZ612">
            <v>0</v>
          </cell>
        </row>
        <row r="613">
          <cell r="A613" t="str">
            <v>Cara Operations Limited</v>
          </cell>
          <cell r="B613">
            <v>1769590</v>
          </cell>
          <cell r="C613" t="str">
            <v>C</v>
          </cell>
          <cell r="D613">
            <v>0</v>
          </cell>
          <cell r="I613">
            <v>1000</v>
          </cell>
          <cell r="J613">
            <v>12000</v>
          </cell>
          <cell r="L613">
            <v>0</v>
          </cell>
          <cell r="N613">
            <v>0</v>
          </cell>
          <cell r="P613">
            <v>0</v>
          </cell>
          <cell r="R613">
            <v>0</v>
          </cell>
          <cell r="S613">
            <v>0</v>
          </cell>
          <cell r="V613">
            <v>0</v>
          </cell>
          <cell r="Y613">
            <v>0</v>
          </cell>
          <cell r="AB613">
            <v>0</v>
          </cell>
          <cell r="AC613">
            <v>0</v>
          </cell>
          <cell r="AE613">
            <v>0</v>
          </cell>
          <cell r="AG613">
            <v>0</v>
          </cell>
          <cell r="AI613">
            <v>0</v>
          </cell>
          <cell r="AK613">
            <v>0</v>
          </cell>
          <cell r="AP613">
            <v>0</v>
          </cell>
          <cell r="AQ613">
            <v>4</v>
          </cell>
          <cell r="AR613">
            <v>0</v>
          </cell>
          <cell r="AS613">
            <v>3</v>
          </cell>
          <cell r="AT613">
            <v>1</v>
          </cell>
          <cell r="AU613">
            <v>0</v>
          </cell>
          <cell r="AV613">
            <v>1</v>
          </cell>
          <cell r="AW613">
            <v>0</v>
          </cell>
          <cell r="AX613">
            <v>0</v>
          </cell>
          <cell r="AY613">
            <v>0</v>
          </cell>
          <cell r="AZ613">
            <v>0</v>
          </cell>
        </row>
        <row r="614">
          <cell r="A614" t="str">
            <v>Cargill Power and Gas Markets</v>
          </cell>
          <cell r="B614">
            <v>70000</v>
          </cell>
          <cell r="C614" t="str">
            <v>C</v>
          </cell>
          <cell r="D614">
            <v>0</v>
          </cell>
          <cell r="N614">
            <v>1</v>
          </cell>
          <cell r="O614">
            <v>4815</v>
          </cell>
          <cell r="R614">
            <v>1</v>
          </cell>
          <cell r="S614">
            <v>0</v>
          </cell>
          <cell r="V614">
            <v>0</v>
          </cell>
          <cell r="Y614">
            <v>1</v>
          </cell>
          <cell r="AA614">
            <v>225</v>
          </cell>
          <cell r="AB614">
            <v>0</v>
          </cell>
          <cell r="AC614">
            <v>0</v>
          </cell>
          <cell r="AE614">
            <v>0</v>
          </cell>
          <cell r="AG614">
            <v>0</v>
          </cell>
          <cell r="AI614">
            <v>0</v>
          </cell>
          <cell r="AK614">
            <v>0</v>
          </cell>
          <cell r="AP614">
            <v>0</v>
          </cell>
          <cell r="AQ614">
            <v>1</v>
          </cell>
          <cell r="AR614">
            <v>0</v>
          </cell>
          <cell r="AS614">
            <v>3</v>
          </cell>
          <cell r="AT614">
            <v>1</v>
          </cell>
          <cell r="AU614">
            <v>0</v>
          </cell>
          <cell r="AV614">
            <v>0</v>
          </cell>
          <cell r="AW614">
            <v>1</v>
          </cell>
          <cell r="AX614">
            <v>0</v>
          </cell>
          <cell r="AY614">
            <v>0</v>
          </cell>
          <cell r="AZ614">
            <v>0</v>
          </cell>
        </row>
        <row r="615">
          <cell r="A615" t="str">
            <v>Cascades Inc.</v>
          </cell>
          <cell r="B615">
            <v>3299000</v>
          </cell>
          <cell r="C615" t="str">
            <v>C</v>
          </cell>
          <cell r="AP615">
            <v>0</v>
          </cell>
          <cell r="AQ615">
            <v>5</v>
          </cell>
          <cell r="AR615">
            <v>0</v>
          </cell>
          <cell r="AS615">
            <v>3</v>
          </cell>
          <cell r="AT615">
            <v>0</v>
          </cell>
          <cell r="AU615">
            <v>0</v>
          </cell>
          <cell r="AV615">
            <v>0</v>
          </cell>
          <cell r="AW615">
            <v>0</v>
          </cell>
          <cell r="AX615">
            <v>0</v>
          </cell>
          <cell r="AY615">
            <v>0</v>
          </cell>
          <cell r="AZ615">
            <v>0</v>
          </cell>
        </row>
        <row r="616">
          <cell r="A616" t="str">
            <v>Cedara Software Corp.</v>
          </cell>
          <cell r="B616">
            <v>30148</v>
          </cell>
          <cell r="C616" t="str">
            <v>C</v>
          </cell>
          <cell r="D616">
            <v>0</v>
          </cell>
          <cell r="I616">
            <v>900</v>
          </cell>
          <cell r="J616">
            <v>10800</v>
          </cell>
          <cell r="L616">
            <v>0</v>
          </cell>
          <cell r="N616">
            <v>0</v>
          </cell>
          <cell r="P616">
            <v>0</v>
          </cell>
          <cell r="R616">
            <v>0</v>
          </cell>
          <cell r="S616">
            <v>0</v>
          </cell>
          <cell r="V616">
            <v>0</v>
          </cell>
          <cell r="Y616">
            <v>0</v>
          </cell>
          <cell r="AB616">
            <v>0</v>
          </cell>
          <cell r="AC616">
            <v>1</v>
          </cell>
          <cell r="AE616">
            <v>1</v>
          </cell>
          <cell r="AG616">
            <v>0</v>
          </cell>
          <cell r="AI616">
            <v>0</v>
          </cell>
          <cell r="AK616">
            <v>0</v>
          </cell>
          <cell r="AP616">
            <v>0</v>
          </cell>
          <cell r="AQ616">
            <v>1</v>
          </cell>
          <cell r="AR616">
            <v>0</v>
          </cell>
          <cell r="AS616">
            <v>3</v>
          </cell>
          <cell r="AT616">
            <v>1</v>
          </cell>
          <cell r="AU616">
            <v>0</v>
          </cell>
          <cell r="AV616">
            <v>1</v>
          </cell>
          <cell r="AW616">
            <v>0</v>
          </cell>
          <cell r="AX616">
            <v>0</v>
          </cell>
          <cell r="AY616">
            <v>0</v>
          </cell>
          <cell r="AZ616">
            <v>0</v>
          </cell>
        </row>
        <row r="617">
          <cell r="A617" t="str">
            <v>Celestica Inc.</v>
          </cell>
          <cell r="B617">
            <v>8704030</v>
          </cell>
          <cell r="C617" t="str">
            <v>C</v>
          </cell>
          <cell r="D617">
            <v>0</v>
          </cell>
          <cell r="L617">
            <v>0</v>
          </cell>
          <cell r="N617">
            <v>0</v>
          </cell>
          <cell r="P617">
            <v>0</v>
          </cell>
          <cell r="R617">
            <v>0</v>
          </cell>
          <cell r="S617">
            <v>0</v>
          </cell>
          <cell r="V617">
            <v>0</v>
          </cell>
          <cell r="Y617">
            <v>0</v>
          </cell>
          <cell r="AB617">
            <v>1</v>
          </cell>
          <cell r="AC617">
            <v>0</v>
          </cell>
          <cell r="AE617">
            <v>0</v>
          </cell>
          <cell r="AG617">
            <v>0</v>
          </cell>
          <cell r="AI617">
            <v>0</v>
          </cell>
          <cell r="AK617">
            <v>0</v>
          </cell>
          <cell r="AM617">
            <v>0</v>
          </cell>
          <cell r="AP617">
            <v>0</v>
          </cell>
          <cell r="AQ617">
            <v>6</v>
          </cell>
          <cell r="AR617">
            <v>0</v>
          </cell>
          <cell r="AS617">
            <v>3</v>
          </cell>
          <cell r="AT617">
            <v>1</v>
          </cell>
          <cell r="AU617">
            <v>0</v>
          </cell>
          <cell r="AV617">
            <v>0</v>
          </cell>
          <cell r="AW617">
            <v>0</v>
          </cell>
          <cell r="AX617">
            <v>1</v>
          </cell>
          <cell r="AY617">
            <v>0</v>
          </cell>
          <cell r="AZ617">
            <v>0</v>
          </cell>
        </row>
        <row r="618">
          <cell r="A618" t="str">
            <v>CGI Group Inc.</v>
          </cell>
          <cell r="B618">
            <v>2719695</v>
          </cell>
          <cell r="C618" t="str">
            <v>C</v>
          </cell>
          <cell r="D618">
            <v>1</v>
          </cell>
          <cell r="F618">
            <v>55000</v>
          </cell>
          <cell r="G618">
            <v>36</v>
          </cell>
          <cell r="K618">
            <v>500</v>
          </cell>
          <cell r="L618">
            <v>1</v>
          </cell>
          <cell r="M618">
            <v>1300</v>
          </cell>
          <cell r="N618">
            <v>0</v>
          </cell>
          <cell r="O618">
            <v>2400</v>
          </cell>
          <cell r="P618">
            <v>0</v>
          </cell>
          <cell r="R618">
            <v>0</v>
          </cell>
          <cell r="S618">
            <v>0</v>
          </cell>
          <cell r="V618">
            <v>0</v>
          </cell>
          <cell r="Y618">
            <v>0</v>
          </cell>
          <cell r="AB618">
            <v>0</v>
          </cell>
          <cell r="AC618">
            <v>1</v>
          </cell>
          <cell r="AE618">
            <v>1</v>
          </cell>
          <cell r="AF618">
            <v>1000</v>
          </cell>
          <cell r="AG618">
            <v>1</v>
          </cell>
          <cell r="AH618">
            <v>3000</v>
          </cell>
          <cell r="AI618">
            <v>0</v>
          </cell>
          <cell r="AK618">
            <v>0</v>
          </cell>
          <cell r="AP618">
            <v>1</v>
          </cell>
          <cell r="AQ618">
            <v>5</v>
          </cell>
          <cell r="AR618">
            <v>0</v>
          </cell>
          <cell r="AS618">
            <v>3</v>
          </cell>
          <cell r="AT618">
            <v>1</v>
          </cell>
          <cell r="AU618">
            <v>0</v>
          </cell>
          <cell r="AV618">
            <v>0</v>
          </cell>
          <cell r="AW618">
            <v>0</v>
          </cell>
          <cell r="AX618">
            <v>0</v>
          </cell>
          <cell r="AY618">
            <v>1</v>
          </cell>
          <cell r="AZ618">
            <v>0</v>
          </cell>
        </row>
        <row r="619">
          <cell r="A619" t="str">
            <v>Chemtrade Logistics</v>
          </cell>
          <cell r="B619">
            <v>290610</v>
          </cell>
          <cell r="C619" t="str">
            <v>C</v>
          </cell>
          <cell r="I619">
            <v>1392</v>
          </cell>
          <cell r="J619">
            <v>16704</v>
          </cell>
          <cell r="AP619">
            <v>0</v>
          </cell>
          <cell r="AQ619">
            <v>2</v>
          </cell>
          <cell r="AR619">
            <v>0</v>
          </cell>
          <cell r="AS619">
            <v>3</v>
          </cell>
          <cell r="AT619">
            <v>1</v>
          </cell>
          <cell r="AU619">
            <v>0</v>
          </cell>
          <cell r="AV619">
            <v>1</v>
          </cell>
          <cell r="AW619">
            <v>0</v>
          </cell>
          <cell r="AX619">
            <v>0</v>
          </cell>
          <cell r="AY619">
            <v>0</v>
          </cell>
          <cell r="AZ619">
            <v>0</v>
          </cell>
        </row>
        <row r="620">
          <cell r="A620" t="str">
            <v>Chubb Insurance Company of Canada</v>
          </cell>
          <cell r="B620">
            <v>565124</v>
          </cell>
          <cell r="C620" t="str">
            <v>C</v>
          </cell>
          <cell r="D620">
            <v>0</v>
          </cell>
          <cell r="F620">
            <v>36000</v>
          </cell>
          <cell r="G620">
            <v>36</v>
          </cell>
          <cell r="L620">
            <v>1</v>
          </cell>
          <cell r="M620">
            <v>2000</v>
          </cell>
          <cell r="N620">
            <v>1</v>
          </cell>
          <cell r="O620">
            <v>3000</v>
          </cell>
          <cell r="P620">
            <v>0</v>
          </cell>
          <cell r="R620">
            <v>1</v>
          </cell>
          <cell r="S620">
            <v>0</v>
          </cell>
          <cell r="V620">
            <v>0</v>
          </cell>
          <cell r="Y620">
            <v>1</v>
          </cell>
          <cell r="AA620">
            <v>150</v>
          </cell>
          <cell r="AB620">
            <v>2</v>
          </cell>
          <cell r="AC620">
            <v>1</v>
          </cell>
          <cell r="AE620">
            <v>1</v>
          </cell>
          <cell r="AF620">
            <v>2500</v>
          </cell>
          <cell r="AG620">
            <v>0</v>
          </cell>
          <cell r="AI620">
            <v>0</v>
          </cell>
          <cell r="AK620">
            <v>0</v>
          </cell>
          <cell r="AP620">
            <v>1</v>
          </cell>
          <cell r="AQ620">
            <v>3</v>
          </cell>
          <cell r="AR620">
            <v>0</v>
          </cell>
          <cell r="AS620">
            <v>3</v>
          </cell>
          <cell r="AT620">
            <v>1</v>
          </cell>
          <cell r="AU620">
            <v>0</v>
          </cell>
          <cell r="AV620">
            <v>0</v>
          </cell>
          <cell r="AW620">
            <v>1</v>
          </cell>
          <cell r="AX620">
            <v>1</v>
          </cell>
          <cell r="AY620">
            <v>0</v>
          </cell>
          <cell r="AZ620">
            <v>0</v>
          </cell>
        </row>
        <row r="621">
          <cell r="A621" t="str">
            <v>Cirque du Soleil</v>
          </cell>
          <cell r="B621">
            <v>520612</v>
          </cell>
          <cell r="C621" t="str">
            <v>C</v>
          </cell>
          <cell r="D621">
            <v>0</v>
          </cell>
          <cell r="L621">
            <v>0</v>
          </cell>
          <cell r="N621">
            <v>1</v>
          </cell>
          <cell r="P621">
            <v>0</v>
          </cell>
          <cell r="R621">
            <v>0</v>
          </cell>
          <cell r="S621">
            <v>0</v>
          </cell>
          <cell r="V621">
            <v>0</v>
          </cell>
          <cell r="Y621">
            <v>0</v>
          </cell>
          <cell r="AB621">
            <v>0</v>
          </cell>
          <cell r="AC621">
            <v>0</v>
          </cell>
          <cell r="AE621">
            <v>1</v>
          </cell>
          <cell r="AG621">
            <v>1</v>
          </cell>
          <cell r="AH621">
            <v>2500</v>
          </cell>
          <cell r="AI621">
            <v>0</v>
          </cell>
          <cell r="AK621">
            <v>0</v>
          </cell>
          <cell r="AM621">
            <v>0</v>
          </cell>
          <cell r="AP621">
            <v>0</v>
          </cell>
          <cell r="AQ621">
            <v>3</v>
          </cell>
          <cell r="AR621">
            <v>0</v>
          </cell>
          <cell r="AS621">
            <v>3</v>
          </cell>
          <cell r="AT621">
            <v>1</v>
          </cell>
          <cell r="AU621">
            <v>0</v>
          </cell>
          <cell r="AV621">
            <v>0</v>
          </cell>
          <cell r="AW621">
            <v>0</v>
          </cell>
          <cell r="AX621">
            <v>0</v>
          </cell>
          <cell r="AY621">
            <v>0</v>
          </cell>
          <cell r="AZ621">
            <v>0</v>
          </cell>
        </row>
        <row r="622">
          <cell r="A622" t="str">
            <v>Citadel General Assurance Company, The</v>
          </cell>
          <cell r="B622">
            <v>333500</v>
          </cell>
          <cell r="C622" t="str">
            <v>C</v>
          </cell>
          <cell r="D622">
            <v>0</v>
          </cell>
          <cell r="F622">
            <v>28955</v>
          </cell>
          <cell r="G622">
            <v>36</v>
          </cell>
          <cell r="H622">
            <v>110000</v>
          </cell>
          <cell r="K622">
            <v>396</v>
          </cell>
          <cell r="L622">
            <v>1</v>
          </cell>
          <cell r="M622">
            <v>1654</v>
          </cell>
          <cell r="N622">
            <v>1</v>
          </cell>
          <cell r="O622">
            <v>1320</v>
          </cell>
          <cell r="P622">
            <v>0</v>
          </cell>
          <cell r="R622">
            <v>0</v>
          </cell>
          <cell r="S622">
            <v>0</v>
          </cell>
          <cell r="V622">
            <v>1</v>
          </cell>
          <cell r="Y622">
            <v>0</v>
          </cell>
          <cell r="AA622">
            <v>750</v>
          </cell>
          <cell r="AB622">
            <v>2</v>
          </cell>
          <cell r="AC622">
            <v>1</v>
          </cell>
          <cell r="AD622">
            <v>260</v>
          </cell>
          <cell r="AE622">
            <v>1</v>
          </cell>
          <cell r="AF622">
            <v>15000</v>
          </cell>
          <cell r="AG622">
            <v>0</v>
          </cell>
          <cell r="AI622">
            <v>0</v>
          </cell>
          <cell r="AK622">
            <v>0</v>
          </cell>
          <cell r="AM622">
            <v>1</v>
          </cell>
          <cell r="AN622">
            <v>1350</v>
          </cell>
          <cell r="AP622">
            <v>1</v>
          </cell>
          <cell r="AQ622">
            <v>2</v>
          </cell>
          <cell r="AR622">
            <v>0</v>
          </cell>
          <cell r="AS622">
            <v>3</v>
          </cell>
          <cell r="AT622">
            <v>1</v>
          </cell>
          <cell r="AU622">
            <v>0</v>
          </cell>
          <cell r="AV622">
            <v>0</v>
          </cell>
          <cell r="AW622">
            <v>0</v>
          </cell>
          <cell r="AX622">
            <v>1</v>
          </cell>
          <cell r="AY622">
            <v>1</v>
          </cell>
          <cell r="AZ622">
            <v>0</v>
          </cell>
        </row>
        <row r="623">
          <cell r="A623" t="str">
            <v>Citi Cards Canada</v>
          </cell>
          <cell r="B623">
            <v>400000</v>
          </cell>
          <cell r="C623" t="str">
            <v>C</v>
          </cell>
          <cell r="D623">
            <v>0</v>
          </cell>
          <cell r="L623">
            <v>0</v>
          </cell>
          <cell r="N623">
            <v>0</v>
          </cell>
          <cell r="P623">
            <v>0</v>
          </cell>
          <cell r="R623">
            <v>0</v>
          </cell>
          <cell r="S623">
            <v>0</v>
          </cell>
          <cell r="V623">
            <v>0</v>
          </cell>
          <cell r="Z623">
            <v>0</v>
          </cell>
          <cell r="AB623">
            <v>0</v>
          </cell>
          <cell r="AC623">
            <v>0</v>
          </cell>
          <cell r="AE623">
            <v>0</v>
          </cell>
          <cell r="AG623">
            <v>0</v>
          </cell>
          <cell r="AI623">
            <v>0</v>
          </cell>
          <cell r="AK623">
            <v>0</v>
          </cell>
          <cell r="AP623">
            <v>0</v>
          </cell>
          <cell r="AQ623">
            <v>3</v>
          </cell>
          <cell r="AR623">
            <v>0</v>
          </cell>
          <cell r="AS623">
            <v>3</v>
          </cell>
          <cell r="AT623">
            <v>1</v>
          </cell>
          <cell r="AU623">
            <v>0</v>
          </cell>
          <cell r="AV623">
            <v>0</v>
          </cell>
          <cell r="AW623">
            <v>0</v>
          </cell>
          <cell r="AX623">
            <v>0</v>
          </cell>
          <cell r="AY623">
            <v>0</v>
          </cell>
          <cell r="AZ623">
            <v>0</v>
          </cell>
        </row>
        <row r="624">
          <cell r="A624" t="str">
            <v>Coca-Cola Bottling Company</v>
          </cell>
          <cell r="B624">
            <v>1739938</v>
          </cell>
          <cell r="C624" t="str">
            <v>C</v>
          </cell>
          <cell r="D624">
            <v>0</v>
          </cell>
          <cell r="E624">
            <v>0</v>
          </cell>
          <cell r="I624">
            <v>1150</v>
          </cell>
          <cell r="J624">
            <v>13800</v>
          </cell>
          <cell r="L624">
            <v>0</v>
          </cell>
          <cell r="N624">
            <v>0</v>
          </cell>
          <cell r="P624">
            <v>0</v>
          </cell>
          <cell r="R624">
            <v>0</v>
          </cell>
          <cell r="S624">
            <v>0</v>
          </cell>
          <cell r="V624">
            <v>0</v>
          </cell>
          <cell r="Y624">
            <v>0</v>
          </cell>
          <cell r="AB624">
            <v>0</v>
          </cell>
          <cell r="AC624">
            <v>0</v>
          </cell>
          <cell r="AE624">
            <v>0</v>
          </cell>
          <cell r="AG624">
            <v>0</v>
          </cell>
          <cell r="AI624">
            <v>0</v>
          </cell>
          <cell r="AK624">
            <v>0</v>
          </cell>
          <cell r="AP624">
            <v>0</v>
          </cell>
          <cell r="AQ624">
            <v>4</v>
          </cell>
          <cell r="AR624">
            <v>0</v>
          </cell>
          <cell r="AS624">
            <v>3</v>
          </cell>
          <cell r="AT624">
            <v>1</v>
          </cell>
          <cell r="AU624">
            <v>0</v>
          </cell>
          <cell r="AV624">
            <v>1</v>
          </cell>
          <cell r="AW624">
            <v>0</v>
          </cell>
          <cell r="AX624">
            <v>0</v>
          </cell>
          <cell r="AY624">
            <v>0</v>
          </cell>
          <cell r="AZ624">
            <v>0</v>
          </cell>
        </row>
        <row r="625">
          <cell r="A625" t="str">
            <v>Cogeco Inc.</v>
          </cell>
          <cell r="B625">
            <v>603774</v>
          </cell>
          <cell r="C625" t="str">
            <v>C</v>
          </cell>
          <cell r="D625">
            <v>1</v>
          </cell>
          <cell r="I625">
            <v>1167</v>
          </cell>
          <cell r="J625">
            <v>14004</v>
          </cell>
          <cell r="L625">
            <v>0</v>
          </cell>
          <cell r="N625">
            <v>1</v>
          </cell>
          <cell r="O625">
            <v>2400</v>
          </cell>
          <cell r="P625">
            <v>0</v>
          </cell>
          <cell r="R625">
            <v>0</v>
          </cell>
          <cell r="S625">
            <v>0</v>
          </cell>
          <cell r="V625">
            <v>0</v>
          </cell>
          <cell r="Y625">
            <v>0</v>
          </cell>
          <cell r="AB625">
            <v>2</v>
          </cell>
          <cell r="AC625">
            <v>1</v>
          </cell>
          <cell r="AE625">
            <v>0</v>
          </cell>
          <cell r="AG625">
            <v>0</v>
          </cell>
          <cell r="AI625">
            <v>0</v>
          </cell>
          <cell r="AK625">
            <v>1</v>
          </cell>
          <cell r="AL625">
            <v>6000</v>
          </cell>
          <cell r="AP625">
            <v>0</v>
          </cell>
          <cell r="AQ625">
            <v>3</v>
          </cell>
          <cell r="AR625">
            <v>0</v>
          </cell>
          <cell r="AS625">
            <v>3</v>
          </cell>
          <cell r="AT625">
            <v>1</v>
          </cell>
          <cell r="AU625">
            <v>0</v>
          </cell>
          <cell r="AV625">
            <v>1</v>
          </cell>
          <cell r="AW625">
            <v>0</v>
          </cell>
          <cell r="AX625">
            <v>1</v>
          </cell>
          <cell r="AY625">
            <v>0</v>
          </cell>
          <cell r="AZ625">
            <v>0</v>
          </cell>
        </row>
        <row r="626">
          <cell r="A626" t="str">
            <v>Cognos Inc.</v>
          </cell>
          <cell r="B626">
            <v>915718</v>
          </cell>
          <cell r="C626" t="str">
            <v>C</v>
          </cell>
          <cell r="D626">
            <v>0</v>
          </cell>
          <cell r="L626">
            <v>0</v>
          </cell>
          <cell r="N626">
            <v>0</v>
          </cell>
          <cell r="P626">
            <v>0</v>
          </cell>
          <cell r="R626">
            <v>1</v>
          </cell>
          <cell r="S626">
            <v>1</v>
          </cell>
          <cell r="T626">
            <v>6650</v>
          </cell>
          <cell r="U626">
            <v>500</v>
          </cell>
          <cell r="V626">
            <v>0</v>
          </cell>
          <cell r="Y626">
            <v>0</v>
          </cell>
          <cell r="AB626">
            <v>0</v>
          </cell>
          <cell r="AC626">
            <v>0</v>
          </cell>
          <cell r="AE626">
            <v>0</v>
          </cell>
          <cell r="AG626">
            <v>0</v>
          </cell>
          <cell r="AI626">
            <v>0</v>
          </cell>
          <cell r="AK626">
            <v>0</v>
          </cell>
          <cell r="AM626">
            <v>0</v>
          </cell>
          <cell r="AP626">
            <v>0</v>
          </cell>
          <cell r="AQ626">
            <v>3</v>
          </cell>
          <cell r="AR626">
            <v>0</v>
          </cell>
          <cell r="AS626">
            <v>3</v>
          </cell>
          <cell r="AT626">
            <v>1</v>
          </cell>
          <cell r="AU626">
            <v>0</v>
          </cell>
          <cell r="AV626">
            <v>0</v>
          </cell>
          <cell r="AW626">
            <v>1</v>
          </cell>
          <cell r="AX626">
            <v>0</v>
          </cell>
          <cell r="AY626">
            <v>0</v>
          </cell>
          <cell r="AZ626">
            <v>0</v>
          </cell>
        </row>
        <row r="627">
          <cell r="A627" t="str">
            <v>Connors Bros., Limited</v>
          </cell>
          <cell r="B627">
            <v>139984</v>
          </cell>
          <cell r="C627" t="str">
            <v>C</v>
          </cell>
          <cell r="D627">
            <v>0</v>
          </cell>
          <cell r="F627">
            <v>35000</v>
          </cell>
          <cell r="G627">
            <v>48</v>
          </cell>
          <cell r="H627">
            <v>150000</v>
          </cell>
          <cell r="L627">
            <v>1</v>
          </cell>
          <cell r="N627">
            <v>0</v>
          </cell>
          <cell r="P627">
            <v>0</v>
          </cell>
          <cell r="R627">
            <v>0</v>
          </cell>
          <cell r="S627">
            <v>0</v>
          </cell>
          <cell r="V627">
            <v>0</v>
          </cell>
          <cell r="Y627">
            <v>0</v>
          </cell>
          <cell r="AB627">
            <v>0</v>
          </cell>
          <cell r="AC627">
            <v>0</v>
          </cell>
          <cell r="AE627">
            <v>0</v>
          </cell>
          <cell r="AG627">
            <v>0</v>
          </cell>
          <cell r="AI627">
            <v>0</v>
          </cell>
          <cell r="AK627">
            <v>0</v>
          </cell>
          <cell r="AP627">
            <v>1</v>
          </cell>
          <cell r="AQ627">
            <v>2</v>
          </cell>
          <cell r="AR627">
            <v>0</v>
          </cell>
          <cell r="AS627">
            <v>3</v>
          </cell>
          <cell r="AT627">
            <v>1</v>
          </cell>
          <cell r="AU627">
            <v>0</v>
          </cell>
          <cell r="AV627">
            <v>0</v>
          </cell>
          <cell r="AW627">
            <v>0</v>
          </cell>
          <cell r="AX627">
            <v>0</v>
          </cell>
          <cell r="AY627">
            <v>0</v>
          </cell>
          <cell r="AZ627">
            <v>0</v>
          </cell>
        </row>
        <row r="628">
          <cell r="A628" t="str">
            <v>Co-operators General Insurance Company</v>
          </cell>
          <cell r="B628">
            <v>1692686</v>
          </cell>
          <cell r="C628" t="str">
            <v>C</v>
          </cell>
          <cell r="D628">
            <v>0</v>
          </cell>
          <cell r="F628">
            <v>35500</v>
          </cell>
          <cell r="G628">
            <v>36</v>
          </cell>
          <cell r="K628">
            <v>245</v>
          </cell>
          <cell r="L628">
            <v>1</v>
          </cell>
          <cell r="N628">
            <v>1</v>
          </cell>
          <cell r="O628">
            <v>800</v>
          </cell>
          <cell r="P628">
            <v>0</v>
          </cell>
          <cell r="R628">
            <v>0</v>
          </cell>
          <cell r="S628">
            <v>0</v>
          </cell>
          <cell r="V628">
            <v>0</v>
          </cell>
          <cell r="Y628">
            <v>0</v>
          </cell>
          <cell r="AB628">
            <v>0</v>
          </cell>
          <cell r="AC628">
            <v>0</v>
          </cell>
          <cell r="AE628">
            <v>0</v>
          </cell>
          <cell r="AG628">
            <v>1</v>
          </cell>
          <cell r="AH628">
            <v>1200</v>
          </cell>
          <cell r="AI628">
            <v>0</v>
          </cell>
          <cell r="AK628">
            <v>0</v>
          </cell>
          <cell r="AP628">
            <v>1</v>
          </cell>
          <cell r="AQ628">
            <v>4</v>
          </cell>
          <cell r="AR628">
            <v>0</v>
          </cell>
          <cell r="AS628">
            <v>3</v>
          </cell>
          <cell r="AT628">
            <v>1</v>
          </cell>
          <cell r="AU628">
            <v>0</v>
          </cell>
          <cell r="AV628">
            <v>0</v>
          </cell>
          <cell r="AW628">
            <v>0</v>
          </cell>
          <cell r="AX628">
            <v>0</v>
          </cell>
          <cell r="AY628">
            <v>1</v>
          </cell>
          <cell r="AZ628">
            <v>0</v>
          </cell>
        </row>
        <row r="629">
          <cell r="A629" t="str">
            <v>Co-operators Investment Counselling Limited</v>
          </cell>
          <cell r="B629">
            <v>10340</v>
          </cell>
          <cell r="C629" t="str">
            <v>C</v>
          </cell>
          <cell r="D629">
            <v>1</v>
          </cell>
          <cell r="E629">
            <v>24653</v>
          </cell>
          <cell r="F629">
            <v>35000</v>
          </cell>
          <cell r="G629">
            <v>36</v>
          </cell>
          <cell r="L629">
            <v>1</v>
          </cell>
          <cell r="N629">
            <v>1</v>
          </cell>
          <cell r="P629">
            <v>0</v>
          </cell>
          <cell r="R629">
            <v>0</v>
          </cell>
          <cell r="S629">
            <v>0</v>
          </cell>
          <cell r="V629">
            <v>0</v>
          </cell>
          <cell r="Y629">
            <v>0</v>
          </cell>
          <cell r="AB629">
            <v>0</v>
          </cell>
          <cell r="AC629">
            <v>0</v>
          </cell>
          <cell r="AE629">
            <v>0</v>
          </cell>
          <cell r="AG629">
            <v>0</v>
          </cell>
          <cell r="AI629">
            <v>0</v>
          </cell>
          <cell r="AK629">
            <v>0</v>
          </cell>
          <cell r="AP629">
            <v>1</v>
          </cell>
          <cell r="AQ629">
            <v>1</v>
          </cell>
          <cell r="AR629">
            <v>0</v>
          </cell>
          <cell r="AS629">
            <v>3</v>
          </cell>
          <cell r="AT629">
            <v>1</v>
          </cell>
          <cell r="AU629">
            <v>0</v>
          </cell>
          <cell r="AV629">
            <v>0</v>
          </cell>
          <cell r="AW629">
            <v>0</v>
          </cell>
          <cell r="AX629">
            <v>0</v>
          </cell>
          <cell r="AY629">
            <v>0</v>
          </cell>
          <cell r="AZ629">
            <v>0</v>
          </cell>
        </row>
        <row r="630">
          <cell r="A630" t="str">
            <v>Coors Canada</v>
          </cell>
          <cell r="B630">
            <v>500000</v>
          </cell>
          <cell r="C630" t="str">
            <v>C</v>
          </cell>
          <cell r="AP630">
            <v>0</v>
          </cell>
          <cell r="AQ630">
            <v>3</v>
          </cell>
          <cell r="AR630">
            <v>0</v>
          </cell>
          <cell r="AS630">
            <v>3</v>
          </cell>
          <cell r="AT630">
            <v>0</v>
          </cell>
          <cell r="AU630">
            <v>0</v>
          </cell>
          <cell r="AV630">
            <v>0</v>
          </cell>
          <cell r="AW630">
            <v>0</v>
          </cell>
          <cell r="AX630">
            <v>0</v>
          </cell>
          <cell r="AY630">
            <v>0</v>
          </cell>
          <cell r="AZ630">
            <v>0</v>
          </cell>
        </row>
        <row r="631">
          <cell r="A631" t="str">
            <v>Corus L.P.</v>
          </cell>
          <cell r="B631">
            <v>258353</v>
          </cell>
          <cell r="C631" t="str">
            <v>C</v>
          </cell>
          <cell r="D631">
            <v>0</v>
          </cell>
          <cell r="F631">
            <v>30000</v>
          </cell>
          <cell r="G631">
            <v>36</v>
          </cell>
          <cell r="H631">
            <v>80000</v>
          </cell>
          <cell r="K631">
            <v>50</v>
          </cell>
          <cell r="L631">
            <v>1</v>
          </cell>
          <cell r="M631">
            <v>1400</v>
          </cell>
          <cell r="N631">
            <v>1</v>
          </cell>
          <cell r="P631">
            <v>0</v>
          </cell>
          <cell r="R631">
            <v>0</v>
          </cell>
          <cell r="S631">
            <v>0</v>
          </cell>
          <cell r="V631">
            <v>0</v>
          </cell>
          <cell r="Y631">
            <v>0</v>
          </cell>
          <cell r="AB631">
            <v>1</v>
          </cell>
          <cell r="AC631">
            <v>1</v>
          </cell>
          <cell r="AE631">
            <v>1</v>
          </cell>
          <cell r="AG631">
            <v>0</v>
          </cell>
          <cell r="AI631">
            <v>0</v>
          </cell>
          <cell r="AK631">
            <v>0</v>
          </cell>
          <cell r="AM631">
            <v>0</v>
          </cell>
          <cell r="AP631">
            <v>1</v>
          </cell>
          <cell r="AQ631">
            <v>2</v>
          </cell>
          <cell r="AR631">
            <v>0</v>
          </cell>
          <cell r="AS631">
            <v>3</v>
          </cell>
          <cell r="AT631">
            <v>1</v>
          </cell>
          <cell r="AU631">
            <v>0</v>
          </cell>
          <cell r="AV631">
            <v>0</v>
          </cell>
          <cell r="AW631">
            <v>0</v>
          </cell>
          <cell r="AX631">
            <v>1</v>
          </cell>
          <cell r="AY631">
            <v>1</v>
          </cell>
          <cell r="AZ631">
            <v>0</v>
          </cell>
        </row>
        <row r="632">
          <cell r="A632" t="str">
            <v>Credit Union Central of Saskatchewan</v>
          </cell>
          <cell r="B632">
            <v>291431</v>
          </cell>
          <cell r="C632" t="str">
            <v>C</v>
          </cell>
          <cell r="D632">
            <v>0</v>
          </cell>
          <cell r="F632">
            <v>10290</v>
          </cell>
          <cell r="I632">
            <v>910</v>
          </cell>
          <cell r="J632">
            <v>10920</v>
          </cell>
          <cell r="L632">
            <v>0</v>
          </cell>
          <cell r="N632">
            <v>0</v>
          </cell>
          <cell r="P632">
            <v>0</v>
          </cell>
          <cell r="R632">
            <v>0</v>
          </cell>
          <cell r="S632">
            <v>0</v>
          </cell>
          <cell r="V632">
            <v>0</v>
          </cell>
          <cell r="Y632">
            <v>0</v>
          </cell>
          <cell r="AB632">
            <v>2</v>
          </cell>
          <cell r="AC632">
            <v>0</v>
          </cell>
          <cell r="AE632">
            <v>0</v>
          </cell>
          <cell r="AG632">
            <v>0</v>
          </cell>
          <cell r="AI632">
            <v>0</v>
          </cell>
          <cell r="AK632">
            <v>0</v>
          </cell>
          <cell r="AP632">
            <v>0</v>
          </cell>
          <cell r="AQ632">
            <v>2</v>
          </cell>
          <cell r="AR632">
            <v>0</v>
          </cell>
          <cell r="AS632">
            <v>3</v>
          </cell>
          <cell r="AT632">
            <v>1</v>
          </cell>
          <cell r="AU632">
            <v>0</v>
          </cell>
          <cell r="AV632">
            <v>1</v>
          </cell>
          <cell r="AW632">
            <v>0</v>
          </cell>
          <cell r="AX632">
            <v>1</v>
          </cell>
          <cell r="AY632">
            <v>0</v>
          </cell>
          <cell r="AZ632">
            <v>0</v>
          </cell>
        </row>
        <row r="633">
          <cell r="A633" t="str">
            <v>Creo Inc.</v>
          </cell>
          <cell r="B633">
            <v>780756</v>
          </cell>
          <cell r="C633" t="str">
            <v>C</v>
          </cell>
          <cell r="D633">
            <v>1</v>
          </cell>
          <cell r="E633">
            <v>200</v>
          </cell>
          <cell r="L633">
            <v>0</v>
          </cell>
          <cell r="N633">
            <v>0</v>
          </cell>
          <cell r="P633">
            <v>0</v>
          </cell>
          <cell r="R633">
            <v>0</v>
          </cell>
          <cell r="S633">
            <v>0</v>
          </cell>
          <cell r="V633">
            <v>0</v>
          </cell>
          <cell r="Y633">
            <v>0</v>
          </cell>
          <cell r="AB633">
            <v>0</v>
          </cell>
          <cell r="AC633">
            <v>0</v>
          </cell>
          <cell r="AE633">
            <v>0</v>
          </cell>
          <cell r="AG633">
            <v>0</v>
          </cell>
          <cell r="AI633">
            <v>0</v>
          </cell>
          <cell r="AK633">
            <v>0</v>
          </cell>
          <cell r="AP633">
            <v>0</v>
          </cell>
          <cell r="AQ633">
            <v>3</v>
          </cell>
          <cell r="AR633">
            <v>0</v>
          </cell>
          <cell r="AS633">
            <v>3</v>
          </cell>
          <cell r="AT633">
            <v>1</v>
          </cell>
          <cell r="AU633">
            <v>0</v>
          </cell>
          <cell r="AV633">
            <v>0</v>
          </cell>
          <cell r="AW633">
            <v>0</v>
          </cell>
          <cell r="AX633">
            <v>0</v>
          </cell>
          <cell r="AY633">
            <v>0</v>
          </cell>
          <cell r="AZ633">
            <v>0</v>
          </cell>
        </row>
        <row r="634">
          <cell r="A634" t="str">
            <v>Crescent Point Energy Trust</v>
          </cell>
          <cell r="B634">
            <v>74854</v>
          </cell>
          <cell r="C634" t="str">
            <v>C</v>
          </cell>
          <cell r="D634">
            <v>0</v>
          </cell>
          <cell r="N634">
            <v>1</v>
          </cell>
          <cell r="O634">
            <v>3825</v>
          </cell>
          <cell r="R634">
            <v>1</v>
          </cell>
          <cell r="S634">
            <v>0</v>
          </cell>
          <cell r="V634">
            <v>0</v>
          </cell>
          <cell r="Y634">
            <v>1</v>
          </cell>
          <cell r="AA634">
            <v>500</v>
          </cell>
          <cell r="AB634">
            <v>0</v>
          </cell>
          <cell r="AE634">
            <v>0</v>
          </cell>
          <cell r="AG634">
            <v>0</v>
          </cell>
          <cell r="AI634">
            <v>0</v>
          </cell>
          <cell r="AP634">
            <v>0</v>
          </cell>
          <cell r="AQ634">
            <v>1</v>
          </cell>
          <cell r="AR634">
            <v>0</v>
          </cell>
          <cell r="AS634">
            <v>3</v>
          </cell>
          <cell r="AT634">
            <v>1</v>
          </cell>
          <cell r="AU634">
            <v>0</v>
          </cell>
          <cell r="AV634">
            <v>0</v>
          </cell>
          <cell r="AW634">
            <v>1</v>
          </cell>
          <cell r="AX634">
            <v>0</v>
          </cell>
          <cell r="AY634">
            <v>0</v>
          </cell>
          <cell r="AZ634">
            <v>0</v>
          </cell>
        </row>
        <row r="635">
          <cell r="A635" t="str">
            <v>Crown Metal Packaging Canada LP</v>
          </cell>
          <cell r="B635">
            <v>749734</v>
          </cell>
          <cell r="C635" t="str">
            <v>C</v>
          </cell>
          <cell r="D635">
            <v>0</v>
          </cell>
          <cell r="F635">
            <v>40000</v>
          </cell>
          <cell r="H635">
            <v>90000</v>
          </cell>
          <cell r="L635">
            <v>1</v>
          </cell>
          <cell r="N635">
            <v>0</v>
          </cell>
          <cell r="P635">
            <v>0</v>
          </cell>
          <cell r="R635">
            <v>0</v>
          </cell>
          <cell r="V635">
            <v>0</v>
          </cell>
          <cell r="Y635">
            <v>0</v>
          </cell>
          <cell r="AB635">
            <v>0</v>
          </cell>
          <cell r="AC635">
            <v>0</v>
          </cell>
          <cell r="AE635">
            <v>0</v>
          </cell>
          <cell r="AG635">
            <v>0</v>
          </cell>
          <cell r="AI635">
            <v>0</v>
          </cell>
          <cell r="AK635">
            <v>0</v>
          </cell>
          <cell r="AP635">
            <v>1</v>
          </cell>
          <cell r="AQ635">
            <v>3</v>
          </cell>
          <cell r="AR635">
            <v>0</v>
          </cell>
          <cell r="AS635">
            <v>3</v>
          </cell>
          <cell r="AT635">
            <v>1</v>
          </cell>
          <cell r="AU635">
            <v>0</v>
          </cell>
          <cell r="AV635">
            <v>0</v>
          </cell>
          <cell r="AW635">
            <v>0</v>
          </cell>
          <cell r="AX635">
            <v>0</v>
          </cell>
          <cell r="AY635">
            <v>0</v>
          </cell>
          <cell r="AZ635">
            <v>0</v>
          </cell>
        </row>
        <row r="636">
          <cell r="A636" t="str">
            <v>Cryptologic Inc.</v>
          </cell>
          <cell r="B636">
            <v>57134</v>
          </cell>
          <cell r="C636" t="str">
            <v>C</v>
          </cell>
          <cell r="AP636">
            <v>0</v>
          </cell>
          <cell r="AQ636">
            <v>1</v>
          </cell>
          <cell r="AR636">
            <v>0</v>
          </cell>
          <cell r="AS636">
            <v>3</v>
          </cell>
          <cell r="AT636">
            <v>0</v>
          </cell>
          <cell r="AU636">
            <v>0</v>
          </cell>
          <cell r="AV636">
            <v>0</v>
          </cell>
          <cell r="AW636">
            <v>0</v>
          </cell>
          <cell r="AX636">
            <v>0</v>
          </cell>
          <cell r="AY636">
            <v>0</v>
          </cell>
          <cell r="AZ636">
            <v>0</v>
          </cell>
        </row>
        <row r="637">
          <cell r="A637" t="str">
            <v>Danone</v>
          </cell>
          <cell r="B637">
            <v>191384</v>
          </cell>
          <cell r="C637" t="str">
            <v>C</v>
          </cell>
          <cell r="D637">
            <v>1</v>
          </cell>
          <cell r="E637">
            <v>7000</v>
          </cell>
          <cell r="F637">
            <v>45000</v>
          </cell>
          <cell r="G637">
            <v>36</v>
          </cell>
          <cell r="H637">
            <v>120000</v>
          </cell>
          <cell r="K637">
            <v>258</v>
          </cell>
          <cell r="L637">
            <v>1</v>
          </cell>
          <cell r="N637">
            <v>0</v>
          </cell>
          <cell r="P637">
            <v>0</v>
          </cell>
          <cell r="R637">
            <v>0</v>
          </cell>
          <cell r="S637">
            <v>0</v>
          </cell>
          <cell r="V637">
            <v>0</v>
          </cell>
          <cell r="Y637">
            <v>0</v>
          </cell>
          <cell r="AB637">
            <v>2</v>
          </cell>
          <cell r="AC637">
            <v>1</v>
          </cell>
          <cell r="AE637">
            <v>1</v>
          </cell>
          <cell r="AG637">
            <v>0</v>
          </cell>
          <cell r="AI637">
            <v>0</v>
          </cell>
          <cell r="AK637">
            <v>1</v>
          </cell>
          <cell r="AL637">
            <v>7000</v>
          </cell>
          <cell r="AP637">
            <v>1</v>
          </cell>
          <cell r="AQ637">
            <v>2</v>
          </cell>
          <cell r="AR637">
            <v>0</v>
          </cell>
          <cell r="AS637">
            <v>3</v>
          </cell>
          <cell r="AT637">
            <v>1</v>
          </cell>
          <cell r="AU637">
            <v>0</v>
          </cell>
          <cell r="AV637">
            <v>0</v>
          </cell>
          <cell r="AW637">
            <v>0</v>
          </cell>
          <cell r="AX637">
            <v>1</v>
          </cell>
          <cell r="AY637">
            <v>1</v>
          </cell>
          <cell r="AZ637">
            <v>0</v>
          </cell>
        </row>
        <row r="638">
          <cell r="A638" t="str">
            <v>DCCI Inc.</v>
          </cell>
          <cell r="B638">
            <v>21000</v>
          </cell>
          <cell r="C638" t="str">
            <v>C</v>
          </cell>
          <cell r="D638">
            <v>0</v>
          </cell>
          <cell r="L638">
            <v>0</v>
          </cell>
          <cell r="N638">
            <v>0</v>
          </cell>
          <cell r="P638">
            <v>0</v>
          </cell>
          <cell r="R638">
            <v>0</v>
          </cell>
          <cell r="S638">
            <v>0</v>
          </cell>
          <cell r="V638">
            <v>0</v>
          </cell>
          <cell r="Y638">
            <v>0</v>
          </cell>
          <cell r="AB638">
            <v>0</v>
          </cell>
          <cell r="AC638">
            <v>0</v>
          </cell>
          <cell r="AE638">
            <v>0</v>
          </cell>
          <cell r="AG638">
            <v>0</v>
          </cell>
          <cell r="AI638">
            <v>0</v>
          </cell>
          <cell r="AK638">
            <v>0</v>
          </cell>
          <cell r="AM638">
            <v>0</v>
          </cell>
          <cell r="AP638">
            <v>0</v>
          </cell>
          <cell r="AQ638">
            <v>1</v>
          </cell>
          <cell r="AR638">
            <v>0</v>
          </cell>
          <cell r="AS638">
            <v>3</v>
          </cell>
          <cell r="AT638">
            <v>1</v>
          </cell>
          <cell r="AU638">
            <v>0</v>
          </cell>
          <cell r="AV638">
            <v>0</v>
          </cell>
          <cell r="AW638">
            <v>0</v>
          </cell>
          <cell r="AX638">
            <v>0</v>
          </cell>
          <cell r="AY638">
            <v>0</v>
          </cell>
          <cell r="AZ638">
            <v>0</v>
          </cell>
        </row>
        <row r="639">
          <cell r="A639" t="str">
            <v>Dell Computer Corporation - Canada</v>
          </cell>
          <cell r="B639">
            <v>1614964</v>
          </cell>
          <cell r="C639" t="str">
            <v>C</v>
          </cell>
          <cell r="D639">
            <v>0</v>
          </cell>
          <cell r="I639">
            <v>600</v>
          </cell>
          <cell r="J639">
            <v>7200</v>
          </cell>
          <cell r="L639">
            <v>0</v>
          </cell>
          <cell r="N639">
            <v>0</v>
          </cell>
          <cell r="P639">
            <v>0</v>
          </cell>
          <cell r="R639">
            <v>0</v>
          </cell>
          <cell r="S639">
            <v>0</v>
          </cell>
          <cell r="V639">
            <v>0</v>
          </cell>
          <cell r="Y639">
            <v>0</v>
          </cell>
          <cell r="AB639">
            <v>0</v>
          </cell>
          <cell r="AC639">
            <v>0</v>
          </cell>
          <cell r="AE639">
            <v>1</v>
          </cell>
          <cell r="AF639">
            <v>1150</v>
          </cell>
          <cell r="AG639">
            <v>1</v>
          </cell>
          <cell r="AH639">
            <v>3900</v>
          </cell>
          <cell r="AI639">
            <v>0</v>
          </cell>
          <cell r="AK639">
            <v>0</v>
          </cell>
          <cell r="AP639">
            <v>0</v>
          </cell>
          <cell r="AQ639">
            <v>4</v>
          </cell>
          <cell r="AR639">
            <v>0</v>
          </cell>
          <cell r="AS639">
            <v>3</v>
          </cell>
          <cell r="AT639">
            <v>1</v>
          </cell>
          <cell r="AU639">
            <v>0</v>
          </cell>
          <cell r="AV639">
            <v>1</v>
          </cell>
          <cell r="AW639">
            <v>0</v>
          </cell>
          <cell r="AX639">
            <v>0</v>
          </cell>
          <cell r="AY639">
            <v>0</v>
          </cell>
          <cell r="AZ639">
            <v>0</v>
          </cell>
        </row>
        <row r="640">
          <cell r="A640" t="str">
            <v>Desjardins Financial Security</v>
          </cell>
          <cell r="B640">
            <v>2078800</v>
          </cell>
          <cell r="C640" t="str">
            <v>C</v>
          </cell>
          <cell r="D640">
            <v>1</v>
          </cell>
          <cell r="E640">
            <v>12200</v>
          </cell>
          <cell r="F640">
            <v>21960</v>
          </cell>
          <cell r="G640">
            <v>36</v>
          </cell>
          <cell r="L640">
            <v>1</v>
          </cell>
          <cell r="N640">
            <v>0</v>
          </cell>
          <cell r="P640">
            <v>0</v>
          </cell>
          <cell r="R640">
            <v>0</v>
          </cell>
          <cell r="S640">
            <v>0</v>
          </cell>
          <cell r="V640">
            <v>0</v>
          </cell>
          <cell r="Y640">
            <v>0</v>
          </cell>
          <cell r="AB640">
            <v>0</v>
          </cell>
          <cell r="AC640">
            <v>0</v>
          </cell>
          <cell r="AE640">
            <v>1</v>
          </cell>
          <cell r="AG640">
            <v>0</v>
          </cell>
          <cell r="AI640">
            <v>0</v>
          </cell>
          <cell r="AK640">
            <v>0</v>
          </cell>
          <cell r="AP640">
            <v>1</v>
          </cell>
          <cell r="AQ640">
            <v>5</v>
          </cell>
          <cell r="AR640">
            <v>0</v>
          </cell>
          <cell r="AS640">
            <v>3</v>
          </cell>
          <cell r="AT640">
            <v>1</v>
          </cell>
          <cell r="AU640">
            <v>0</v>
          </cell>
          <cell r="AV640">
            <v>0</v>
          </cell>
          <cell r="AW640">
            <v>0</v>
          </cell>
          <cell r="AX640">
            <v>0</v>
          </cell>
          <cell r="AY640">
            <v>0</v>
          </cell>
          <cell r="AZ640">
            <v>0</v>
          </cell>
        </row>
        <row r="641">
          <cell r="A641" t="str">
            <v>Desjardins Group General Insurance</v>
          </cell>
          <cell r="B641">
            <v>1270300</v>
          </cell>
          <cell r="C641" t="str">
            <v>C</v>
          </cell>
          <cell r="D641">
            <v>1</v>
          </cell>
          <cell r="E641">
            <v>12415</v>
          </cell>
          <cell r="F641">
            <v>20450</v>
          </cell>
          <cell r="G641">
            <v>48</v>
          </cell>
          <cell r="H641">
            <v>89000</v>
          </cell>
          <cell r="K641">
            <v>292</v>
          </cell>
          <cell r="L641">
            <v>1</v>
          </cell>
          <cell r="M641">
            <v>650</v>
          </cell>
          <cell r="N641">
            <v>0</v>
          </cell>
          <cell r="P641">
            <v>0</v>
          </cell>
          <cell r="R641">
            <v>0</v>
          </cell>
          <cell r="S641">
            <v>0</v>
          </cell>
          <cell r="V641">
            <v>0</v>
          </cell>
          <cell r="Y641">
            <v>0</v>
          </cell>
          <cell r="AB641">
            <v>1</v>
          </cell>
          <cell r="AC641">
            <v>1</v>
          </cell>
          <cell r="AE641">
            <v>0</v>
          </cell>
          <cell r="AG641">
            <v>0</v>
          </cell>
          <cell r="AI641">
            <v>0</v>
          </cell>
          <cell r="AK641">
            <v>0</v>
          </cell>
          <cell r="AP641">
            <v>1</v>
          </cell>
          <cell r="AQ641">
            <v>4</v>
          </cell>
          <cell r="AR641">
            <v>0</v>
          </cell>
          <cell r="AS641">
            <v>3</v>
          </cell>
          <cell r="AT641">
            <v>1</v>
          </cell>
          <cell r="AU641">
            <v>0</v>
          </cell>
          <cell r="AV641">
            <v>0</v>
          </cell>
          <cell r="AW641">
            <v>0</v>
          </cell>
          <cell r="AX641">
            <v>1</v>
          </cell>
          <cell r="AY641">
            <v>1</v>
          </cell>
          <cell r="AZ641">
            <v>0</v>
          </cell>
        </row>
        <row r="642">
          <cell r="A642" t="str">
            <v>Deutsche Bank AG, Canada Branch</v>
          </cell>
          <cell r="B642">
            <v>113125</v>
          </cell>
          <cell r="C642" t="str">
            <v>C</v>
          </cell>
          <cell r="D642">
            <v>0</v>
          </cell>
          <cell r="L642">
            <v>0</v>
          </cell>
          <cell r="N642">
            <v>0</v>
          </cell>
          <cell r="P642">
            <v>0</v>
          </cell>
          <cell r="R642">
            <v>0</v>
          </cell>
          <cell r="S642">
            <v>0</v>
          </cell>
          <cell r="V642">
            <v>0</v>
          </cell>
          <cell r="Y642">
            <v>0</v>
          </cell>
          <cell r="AB642">
            <v>0</v>
          </cell>
          <cell r="AC642">
            <v>0</v>
          </cell>
          <cell r="AE642">
            <v>0</v>
          </cell>
          <cell r="AG642">
            <v>0</v>
          </cell>
          <cell r="AI642">
            <v>0</v>
          </cell>
          <cell r="AP642">
            <v>0</v>
          </cell>
          <cell r="AQ642">
            <v>2</v>
          </cell>
          <cell r="AR642">
            <v>0</v>
          </cell>
          <cell r="AS642">
            <v>3</v>
          </cell>
          <cell r="AT642">
            <v>1</v>
          </cell>
          <cell r="AU642">
            <v>0</v>
          </cell>
          <cell r="AV642">
            <v>0</v>
          </cell>
          <cell r="AW642">
            <v>0</v>
          </cell>
          <cell r="AX642">
            <v>0</v>
          </cell>
          <cell r="AY642">
            <v>0</v>
          </cell>
          <cell r="AZ642">
            <v>0</v>
          </cell>
        </row>
        <row r="643">
          <cell r="A643" t="str">
            <v>Diageo Canada Inc.</v>
          </cell>
          <cell r="B643">
            <v>411000</v>
          </cell>
          <cell r="C643" t="str">
            <v>C</v>
          </cell>
          <cell r="D643">
            <v>1</v>
          </cell>
          <cell r="E643">
            <v>7000</v>
          </cell>
          <cell r="I643">
            <v>1800</v>
          </cell>
          <cell r="J643">
            <v>21600</v>
          </cell>
          <cell r="L643">
            <v>0</v>
          </cell>
          <cell r="N643">
            <v>0</v>
          </cell>
          <cell r="P643">
            <v>0</v>
          </cell>
          <cell r="R643">
            <v>0</v>
          </cell>
          <cell r="S643">
            <v>0</v>
          </cell>
          <cell r="V643">
            <v>0</v>
          </cell>
          <cell r="Y643">
            <v>0</v>
          </cell>
          <cell r="AB643">
            <v>2</v>
          </cell>
          <cell r="AC643">
            <v>1</v>
          </cell>
          <cell r="AE643">
            <v>1</v>
          </cell>
          <cell r="AG643">
            <v>1</v>
          </cell>
          <cell r="AI643">
            <v>0</v>
          </cell>
          <cell r="AK643">
            <v>0</v>
          </cell>
          <cell r="AP643">
            <v>0</v>
          </cell>
          <cell r="AQ643">
            <v>3</v>
          </cell>
          <cell r="AR643">
            <v>0</v>
          </cell>
          <cell r="AS643">
            <v>3</v>
          </cell>
          <cell r="AT643">
            <v>1</v>
          </cell>
          <cell r="AU643">
            <v>0</v>
          </cell>
          <cell r="AV643">
            <v>1</v>
          </cell>
          <cell r="AW643">
            <v>0</v>
          </cell>
          <cell r="AX643">
            <v>1</v>
          </cell>
          <cell r="AY643">
            <v>0</v>
          </cell>
          <cell r="AZ643">
            <v>0</v>
          </cell>
        </row>
        <row r="644">
          <cell r="A644" t="str">
            <v>Dofasco Inc.</v>
          </cell>
          <cell r="B644">
            <v>3554900</v>
          </cell>
          <cell r="C644" t="str">
            <v>C</v>
          </cell>
          <cell r="D644">
            <v>0</v>
          </cell>
          <cell r="F644">
            <v>50000</v>
          </cell>
          <cell r="G644">
            <v>36</v>
          </cell>
          <cell r="L644">
            <v>1</v>
          </cell>
          <cell r="N644">
            <v>1</v>
          </cell>
          <cell r="P644">
            <v>1</v>
          </cell>
          <cell r="R644">
            <v>1</v>
          </cell>
          <cell r="S644">
            <v>1</v>
          </cell>
          <cell r="T644">
            <v>20000</v>
          </cell>
          <cell r="U644">
            <v>3500</v>
          </cell>
          <cell r="V644">
            <v>0</v>
          </cell>
          <cell r="Y644">
            <v>0</v>
          </cell>
          <cell r="AB644">
            <v>2</v>
          </cell>
          <cell r="AC644">
            <v>0</v>
          </cell>
          <cell r="AE644">
            <v>1</v>
          </cell>
          <cell r="AG644">
            <v>0</v>
          </cell>
          <cell r="AI644">
            <v>0</v>
          </cell>
          <cell r="AK644">
            <v>0</v>
          </cell>
          <cell r="AM644">
            <v>0</v>
          </cell>
          <cell r="AP644">
            <v>1</v>
          </cell>
          <cell r="AQ644">
            <v>5</v>
          </cell>
          <cell r="AR644">
            <v>0</v>
          </cell>
          <cell r="AS644">
            <v>3</v>
          </cell>
          <cell r="AT644">
            <v>1</v>
          </cell>
          <cell r="AU644">
            <v>0</v>
          </cell>
          <cell r="AV644">
            <v>0</v>
          </cell>
          <cell r="AW644">
            <v>1</v>
          </cell>
          <cell r="AX644">
            <v>1</v>
          </cell>
          <cell r="AY644">
            <v>0</v>
          </cell>
          <cell r="AZ644">
            <v>0</v>
          </cell>
        </row>
        <row r="645">
          <cell r="A645" t="str">
            <v>Dominion Exploration Canada Ltd.</v>
          </cell>
          <cell r="B645">
            <v>323300</v>
          </cell>
          <cell r="C645" t="str">
            <v>C</v>
          </cell>
          <cell r="D645">
            <v>1</v>
          </cell>
          <cell r="E645">
            <v>5175</v>
          </cell>
          <cell r="N645">
            <v>0</v>
          </cell>
          <cell r="R645">
            <v>0</v>
          </cell>
          <cell r="S645">
            <v>0</v>
          </cell>
          <cell r="V645">
            <v>0</v>
          </cell>
          <cell r="Y645">
            <v>0</v>
          </cell>
          <cell r="AB645">
            <v>0</v>
          </cell>
          <cell r="AE645">
            <v>0</v>
          </cell>
          <cell r="AG645">
            <v>1</v>
          </cell>
          <cell r="AH645">
            <v>600</v>
          </cell>
          <cell r="AI645">
            <v>0</v>
          </cell>
          <cell r="AP645">
            <v>0</v>
          </cell>
          <cell r="AQ645">
            <v>2</v>
          </cell>
          <cell r="AR645">
            <v>0</v>
          </cell>
          <cell r="AS645">
            <v>3</v>
          </cell>
          <cell r="AT645">
            <v>1</v>
          </cell>
          <cell r="AU645">
            <v>0</v>
          </cell>
          <cell r="AV645">
            <v>0</v>
          </cell>
          <cell r="AW645">
            <v>0</v>
          </cell>
          <cell r="AX645">
            <v>0</v>
          </cell>
          <cell r="AY645">
            <v>0</v>
          </cell>
          <cell r="AZ645">
            <v>0</v>
          </cell>
        </row>
        <row r="646">
          <cell r="A646" t="str">
            <v>Dominion of Canada General Insurance</v>
          </cell>
          <cell r="B646">
            <v>914844</v>
          </cell>
          <cell r="C646" t="str">
            <v>C</v>
          </cell>
          <cell r="D646">
            <v>0</v>
          </cell>
          <cell r="F646">
            <v>46000</v>
          </cell>
          <cell r="G646">
            <v>48</v>
          </cell>
          <cell r="H646">
            <v>120000</v>
          </cell>
          <cell r="L646">
            <v>1</v>
          </cell>
          <cell r="M646">
            <v>1313</v>
          </cell>
          <cell r="N646">
            <v>1</v>
          </cell>
          <cell r="O646">
            <v>3974</v>
          </cell>
          <cell r="P646">
            <v>0</v>
          </cell>
          <cell r="R646">
            <v>0</v>
          </cell>
          <cell r="S646">
            <v>0</v>
          </cell>
          <cell r="V646">
            <v>0</v>
          </cell>
          <cell r="Y646">
            <v>0</v>
          </cell>
          <cell r="AB646">
            <v>2</v>
          </cell>
          <cell r="AC646">
            <v>0</v>
          </cell>
          <cell r="AE646">
            <v>1</v>
          </cell>
          <cell r="AF646">
            <v>1300</v>
          </cell>
          <cell r="AG646">
            <v>0</v>
          </cell>
          <cell r="AI646">
            <v>0</v>
          </cell>
          <cell r="AK646">
            <v>0</v>
          </cell>
          <cell r="AP646">
            <v>1</v>
          </cell>
          <cell r="AQ646">
            <v>3</v>
          </cell>
          <cell r="AR646">
            <v>0</v>
          </cell>
          <cell r="AS646">
            <v>3</v>
          </cell>
          <cell r="AT646">
            <v>1</v>
          </cell>
          <cell r="AU646">
            <v>0</v>
          </cell>
          <cell r="AV646">
            <v>0</v>
          </cell>
          <cell r="AW646">
            <v>0</v>
          </cell>
          <cell r="AX646">
            <v>1</v>
          </cell>
          <cell r="AY646">
            <v>0</v>
          </cell>
          <cell r="AZ646">
            <v>0</v>
          </cell>
        </row>
        <row r="647">
          <cell r="A647" t="str">
            <v>Domtar Inc.</v>
          </cell>
          <cell r="B647">
            <v>4777000</v>
          </cell>
          <cell r="C647" t="str">
            <v>C</v>
          </cell>
          <cell r="D647">
            <v>1</v>
          </cell>
          <cell r="E647">
            <v>3600</v>
          </cell>
          <cell r="F647">
            <v>36900</v>
          </cell>
          <cell r="G647">
            <v>36</v>
          </cell>
          <cell r="H647">
            <v>90000</v>
          </cell>
          <cell r="L647">
            <v>1</v>
          </cell>
          <cell r="N647">
            <v>1</v>
          </cell>
          <cell r="O647">
            <v>1200</v>
          </cell>
          <cell r="P647">
            <v>0</v>
          </cell>
          <cell r="R647">
            <v>0</v>
          </cell>
          <cell r="S647">
            <v>0</v>
          </cell>
          <cell r="V647">
            <v>0</v>
          </cell>
          <cell r="Y647">
            <v>0</v>
          </cell>
          <cell r="AB647">
            <v>0</v>
          </cell>
          <cell r="AC647">
            <v>0</v>
          </cell>
          <cell r="AE647">
            <v>1</v>
          </cell>
          <cell r="AF647">
            <v>840</v>
          </cell>
          <cell r="AG647">
            <v>0</v>
          </cell>
          <cell r="AI647">
            <v>0</v>
          </cell>
          <cell r="AK647">
            <v>0</v>
          </cell>
          <cell r="AM647">
            <v>0</v>
          </cell>
          <cell r="AP647">
            <v>1</v>
          </cell>
          <cell r="AQ647">
            <v>5</v>
          </cell>
          <cell r="AR647">
            <v>0</v>
          </cell>
          <cell r="AS647">
            <v>3</v>
          </cell>
          <cell r="AT647">
            <v>1</v>
          </cell>
          <cell r="AU647">
            <v>0</v>
          </cell>
          <cell r="AV647">
            <v>0</v>
          </cell>
          <cell r="AW647">
            <v>0</v>
          </cell>
          <cell r="AX647">
            <v>0</v>
          </cell>
          <cell r="AY647">
            <v>0</v>
          </cell>
          <cell r="AZ647">
            <v>0</v>
          </cell>
        </row>
        <row r="648">
          <cell r="A648" t="str">
            <v>Dupont Canada Inc.</v>
          </cell>
          <cell r="B648">
            <v>1446733</v>
          </cell>
          <cell r="C648" t="str">
            <v>C</v>
          </cell>
          <cell r="D648">
            <v>0</v>
          </cell>
          <cell r="F648">
            <v>45000</v>
          </cell>
          <cell r="G648">
            <v>36</v>
          </cell>
          <cell r="H648">
            <v>100000</v>
          </cell>
          <cell r="L648">
            <v>1</v>
          </cell>
          <cell r="M648">
            <v>2200</v>
          </cell>
          <cell r="N648">
            <v>0</v>
          </cell>
          <cell r="P648">
            <v>0</v>
          </cell>
          <cell r="R648">
            <v>0</v>
          </cell>
          <cell r="S648">
            <v>0</v>
          </cell>
          <cell r="V648">
            <v>0</v>
          </cell>
          <cell r="Y648">
            <v>0</v>
          </cell>
          <cell r="AB648">
            <v>0</v>
          </cell>
          <cell r="AC648">
            <v>0</v>
          </cell>
          <cell r="AE648">
            <v>0</v>
          </cell>
          <cell r="AG648">
            <v>1</v>
          </cell>
          <cell r="AH648">
            <v>6000</v>
          </cell>
          <cell r="AI648">
            <v>0</v>
          </cell>
          <cell r="AK648">
            <v>0</v>
          </cell>
          <cell r="AP648">
            <v>1</v>
          </cell>
          <cell r="AQ648">
            <v>4</v>
          </cell>
          <cell r="AR648">
            <v>0</v>
          </cell>
          <cell r="AS648">
            <v>3</v>
          </cell>
          <cell r="AT648">
            <v>1</v>
          </cell>
          <cell r="AU648">
            <v>0</v>
          </cell>
          <cell r="AV648">
            <v>0</v>
          </cell>
          <cell r="AW648">
            <v>0</v>
          </cell>
          <cell r="AX648">
            <v>0</v>
          </cell>
          <cell r="AY648">
            <v>0</v>
          </cell>
          <cell r="AZ648">
            <v>0</v>
          </cell>
        </row>
        <row r="649">
          <cell r="A649" t="str">
            <v>Dynamic Mutual Funds</v>
          </cell>
          <cell r="B649">
            <v>2000000</v>
          </cell>
          <cell r="C649" t="str">
            <v>C</v>
          </cell>
          <cell r="D649">
            <v>0</v>
          </cell>
          <cell r="L649">
            <v>0</v>
          </cell>
          <cell r="N649">
            <v>1</v>
          </cell>
          <cell r="P649">
            <v>0</v>
          </cell>
          <cell r="R649">
            <v>1</v>
          </cell>
          <cell r="S649">
            <v>0</v>
          </cell>
          <cell r="V649">
            <v>0</v>
          </cell>
          <cell r="Y649">
            <v>1</v>
          </cell>
          <cell r="AA649">
            <v>1000</v>
          </cell>
          <cell r="AB649">
            <v>2</v>
          </cell>
          <cell r="AC649">
            <v>0</v>
          </cell>
          <cell r="AE649">
            <v>0</v>
          </cell>
          <cell r="AG649">
            <v>0</v>
          </cell>
          <cell r="AI649">
            <v>0</v>
          </cell>
          <cell r="AK649">
            <v>0</v>
          </cell>
          <cell r="AP649">
            <v>0</v>
          </cell>
          <cell r="AQ649">
            <v>5</v>
          </cell>
          <cell r="AR649">
            <v>0</v>
          </cell>
          <cell r="AS649">
            <v>3</v>
          </cell>
          <cell r="AT649">
            <v>1</v>
          </cell>
          <cell r="AU649">
            <v>0</v>
          </cell>
          <cell r="AV649">
            <v>0</v>
          </cell>
          <cell r="AW649">
            <v>1</v>
          </cell>
          <cell r="AX649">
            <v>1</v>
          </cell>
          <cell r="AY649">
            <v>0</v>
          </cell>
          <cell r="AZ649">
            <v>0</v>
          </cell>
        </row>
        <row r="650">
          <cell r="A650" t="str">
            <v>Dynea</v>
          </cell>
          <cell r="B650">
            <v>35858.499000000003</v>
          </cell>
          <cell r="C650" t="str">
            <v>C</v>
          </cell>
          <cell r="D650">
            <v>0</v>
          </cell>
          <cell r="I650">
            <v>1167</v>
          </cell>
          <cell r="J650">
            <v>14004</v>
          </cell>
          <cell r="L650">
            <v>1</v>
          </cell>
          <cell r="N650">
            <v>0</v>
          </cell>
          <cell r="P650">
            <v>0</v>
          </cell>
          <cell r="R650">
            <v>0</v>
          </cell>
          <cell r="S650">
            <v>0</v>
          </cell>
          <cell r="V650">
            <v>0</v>
          </cell>
          <cell r="Y650">
            <v>0</v>
          </cell>
          <cell r="AB650">
            <v>0</v>
          </cell>
          <cell r="AC650">
            <v>0</v>
          </cell>
          <cell r="AE650">
            <v>0</v>
          </cell>
          <cell r="AG650">
            <v>0</v>
          </cell>
          <cell r="AI650">
            <v>0</v>
          </cell>
          <cell r="AK650">
            <v>0</v>
          </cell>
          <cell r="AP650">
            <v>0</v>
          </cell>
          <cell r="AQ650">
            <v>1</v>
          </cell>
          <cell r="AR650">
            <v>0</v>
          </cell>
          <cell r="AS650">
            <v>3</v>
          </cell>
          <cell r="AT650">
            <v>1</v>
          </cell>
          <cell r="AU650">
            <v>0</v>
          </cell>
          <cell r="AV650">
            <v>1</v>
          </cell>
          <cell r="AW650">
            <v>0</v>
          </cell>
          <cell r="AX650">
            <v>0</v>
          </cell>
          <cell r="AY650">
            <v>0</v>
          </cell>
          <cell r="AZ650">
            <v>0</v>
          </cell>
        </row>
        <row r="651">
          <cell r="A651" t="str">
            <v>Economical Insurance Group, The</v>
          </cell>
          <cell r="B651">
            <v>1522766</v>
          </cell>
          <cell r="C651" t="str">
            <v>C</v>
          </cell>
          <cell r="D651">
            <v>0</v>
          </cell>
          <cell r="F651">
            <v>43000</v>
          </cell>
          <cell r="G651">
            <v>36</v>
          </cell>
          <cell r="L651">
            <v>1</v>
          </cell>
          <cell r="M651">
            <v>800</v>
          </cell>
          <cell r="N651">
            <v>1</v>
          </cell>
          <cell r="O651">
            <v>0</v>
          </cell>
          <cell r="P651">
            <v>0</v>
          </cell>
          <cell r="R651">
            <v>0</v>
          </cell>
          <cell r="S651">
            <v>0</v>
          </cell>
          <cell r="V651">
            <v>0</v>
          </cell>
          <cell r="Y651">
            <v>1</v>
          </cell>
          <cell r="Z651">
            <v>0</v>
          </cell>
          <cell r="AA651">
            <v>150</v>
          </cell>
          <cell r="AB651">
            <v>1</v>
          </cell>
          <cell r="AC651">
            <v>1</v>
          </cell>
          <cell r="AD651">
            <v>2000</v>
          </cell>
          <cell r="AE651">
            <v>1</v>
          </cell>
          <cell r="AF651">
            <v>1100</v>
          </cell>
          <cell r="AG651">
            <v>0</v>
          </cell>
          <cell r="AI651">
            <v>0</v>
          </cell>
          <cell r="AK651">
            <v>0</v>
          </cell>
          <cell r="AP651">
            <v>1</v>
          </cell>
          <cell r="AQ651">
            <v>4</v>
          </cell>
          <cell r="AR651">
            <v>0</v>
          </cell>
          <cell r="AS651">
            <v>3</v>
          </cell>
          <cell r="AT651">
            <v>1</v>
          </cell>
          <cell r="AU651">
            <v>0</v>
          </cell>
          <cell r="AV651">
            <v>0</v>
          </cell>
          <cell r="AW651">
            <v>0</v>
          </cell>
          <cell r="AX651">
            <v>1</v>
          </cell>
          <cell r="AY651">
            <v>0</v>
          </cell>
          <cell r="AZ651">
            <v>0</v>
          </cell>
        </row>
        <row r="652">
          <cell r="A652" t="str">
            <v>EDS of Canada Ltd.</v>
          </cell>
          <cell r="B652">
            <v>947312</v>
          </cell>
          <cell r="C652" t="str">
            <v>C</v>
          </cell>
          <cell r="D652">
            <v>0</v>
          </cell>
          <cell r="L652">
            <v>0</v>
          </cell>
          <cell r="N652">
            <v>0</v>
          </cell>
          <cell r="P652">
            <v>0</v>
          </cell>
          <cell r="R652">
            <v>0</v>
          </cell>
          <cell r="S652">
            <v>0</v>
          </cell>
          <cell r="V652">
            <v>0</v>
          </cell>
          <cell r="Y652">
            <v>0</v>
          </cell>
          <cell r="AB652">
            <v>0</v>
          </cell>
          <cell r="AC652">
            <v>0</v>
          </cell>
          <cell r="AE652">
            <v>1</v>
          </cell>
          <cell r="AG652">
            <v>0</v>
          </cell>
          <cell r="AI652">
            <v>0</v>
          </cell>
          <cell r="AK652">
            <v>0</v>
          </cell>
          <cell r="AP652">
            <v>0</v>
          </cell>
          <cell r="AQ652">
            <v>3</v>
          </cell>
          <cell r="AR652">
            <v>0</v>
          </cell>
          <cell r="AS652">
            <v>3</v>
          </cell>
          <cell r="AT652">
            <v>1</v>
          </cell>
          <cell r="AU652">
            <v>0</v>
          </cell>
          <cell r="AV652">
            <v>0</v>
          </cell>
          <cell r="AW652">
            <v>0</v>
          </cell>
          <cell r="AX652">
            <v>0</v>
          </cell>
          <cell r="AY652">
            <v>0</v>
          </cell>
          <cell r="AZ652">
            <v>0</v>
          </cell>
        </row>
        <row r="653">
          <cell r="A653" t="str">
            <v>Effem Inc.</v>
          </cell>
          <cell r="B653">
            <v>596300</v>
          </cell>
          <cell r="C653" t="str">
            <v>C</v>
          </cell>
          <cell r="D653">
            <v>0</v>
          </cell>
          <cell r="I653">
            <v>1666</v>
          </cell>
          <cell r="J653">
            <v>19992</v>
          </cell>
          <cell r="L653">
            <v>0</v>
          </cell>
          <cell r="N653">
            <v>0</v>
          </cell>
          <cell r="P653">
            <v>0</v>
          </cell>
          <cell r="R653">
            <v>0</v>
          </cell>
          <cell r="S653">
            <v>0</v>
          </cell>
          <cell r="V653">
            <v>0</v>
          </cell>
          <cell r="Y653">
            <v>0</v>
          </cell>
          <cell r="AB653">
            <v>2</v>
          </cell>
          <cell r="AC653">
            <v>0</v>
          </cell>
          <cell r="AE653">
            <v>0</v>
          </cell>
          <cell r="AG653">
            <v>0</v>
          </cell>
          <cell r="AI653">
            <v>0</v>
          </cell>
          <cell r="AK653">
            <v>0</v>
          </cell>
          <cell r="AP653">
            <v>0</v>
          </cell>
          <cell r="AQ653">
            <v>3</v>
          </cell>
          <cell r="AR653">
            <v>0</v>
          </cell>
          <cell r="AS653">
            <v>3</v>
          </cell>
          <cell r="AT653">
            <v>1</v>
          </cell>
          <cell r="AU653">
            <v>0</v>
          </cell>
          <cell r="AV653">
            <v>1</v>
          </cell>
          <cell r="AW653">
            <v>0</v>
          </cell>
          <cell r="AX653">
            <v>1</v>
          </cell>
          <cell r="AY653">
            <v>0</v>
          </cell>
          <cell r="AZ653">
            <v>0</v>
          </cell>
        </row>
        <row r="654">
          <cell r="A654" t="str">
            <v>Eli Lilly Canada Inc.</v>
          </cell>
          <cell r="B654">
            <v>517815</v>
          </cell>
          <cell r="C654" t="str">
            <v>C</v>
          </cell>
          <cell r="D654">
            <v>0</v>
          </cell>
          <cell r="F654">
            <v>50000</v>
          </cell>
          <cell r="G654">
            <v>36</v>
          </cell>
          <cell r="L654">
            <v>0</v>
          </cell>
          <cell r="N654">
            <v>0</v>
          </cell>
          <cell r="P654">
            <v>0</v>
          </cell>
          <cell r="R654">
            <v>0</v>
          </cell>
          <cell r="S654">
            <v>0</v>
          </cell>
          <cell r="V654">
            <v>0</v>
          </cell>
          <cell r="Y654">
            <v>0</v>
          </cell>
          <cell r="AB654">
            <v>0</v>
          </cell>
          <cell r="AC654">
            <v>0</v>
          </cell>
          <cell r="AE654">
            <v>1</v>
          </cell>
          <cell r="AF654">
            <v>800</v>
          </cell>
          <cell r="AG654">
            <v>0</v>
          </cell>
          <cell r="AI654">
            <v>0</v>
          </cell>
          <cell r="AK654">
            <v>0</v>
          </cell>
          <cell r="AP654">
            <v>1</v>
          </cell>
          <cell r="AQ654">
            <v>3</v>
          </cell>
          <cell r="AR654">
            <v>0</v>
          </cell>
          <cell r="AS654">
            <v>3</v>
          </cell>
          <cell r="AT654">
            <v>1</v>
          </cell>
          <cell r="AU654">
            <v>0</v>
          </cell>
          <cell r="AV654">
            <v>0</v>
          </cell>
          <cell r="AW654">
            <v>0</v>
          </cell>
          <cell r="AX654">
            <v>0</v>
          </cell>
          <cell r="AY654">
            <v>0</v>
          </cell>
          <cell r="AZ654">
            <v>0</v>
          </cell>
        </row>
        <row r="655">
          <cell r="A655" t="str">
            <v>EMCO Corporation</v>
          </cell>
          <cell r="B655">
            <v>1348768</v>
          </cell>
          <cell r="C655" t="str">
            <v>C</v>
          </cell>
          <cell r="D655">
            <v>0</v>
          </cell>
          <cell r="F655">
            <v>45000</v>
          </cell>
          <cell r="G655">
            <v>36</v>
          </cell>
          <cell r="H655">
            <v>80000</v>
          </cell>
          <cell r="K655">
            <v>0</v>
          </cell>
          <cell r="L655">
            <v>1</v>
          </cell>
          <cell r="N655">
            <v>0</v>
          </cell>
          <cell r="P655">
            <v>0</v>
          </cell>
          <cell r="R655">
            <v>0</v>
          </cell>
          <cell r="S655">
            <v>0</v>
          </cell>
          <cell r="V655">
            <v>0</v>
          </cell>
          <cell r="Y655">
            <v>0</v>
          </cell>
          <cell r="AB655">
            <v>2</v>
          </cell>
          <cell r="AC655">
            <v>0</v>
          </cell>
          <cell r="AE655">
            <v>1</v>
          </cell>
          <cell r="AF655">
            <v>900</v>
          </cell>
          <cell r="AG655">
            <v>1</v>
          </cell>
          <cell r="AH655">
            <v>750</v>
          </cell>
          <cell r="AI655">
            <v>0</v>
          </cell>
          <cell r="AK655">
            <v>0</v>
          </cell>
          <cell r="AM655">
            <v>0</v>
          </cell>
          <cell r="AP655">
            <v>1</v>
          </cell>
          <cell r="AQ655">
            <v>4</v>
          </cell>
          <cell r="AR655">
            <v>0</v>
          </cell>
          <cell r="AS655">
            <v>3</v>
          </cell>
          <cell r="AT655">
            <v>1</v>
          </cell>
          <cell r="AU655">
            <v>0</v>
          </cell>
          <cell r="AV655">
            <v>0</v>
          </cell>
          <cell r="AW655">
            <v>0</v>
          </cell>
          <cell r="AX655">
            <v>1</v>
          </cell>
          <cell r="AY655">
            <v>0</v>
          </cell>
          <cell r="AZ655">
            <v>0</v>
          </cell>
        </row>
        <row r="656">
          <cell r="A656" t="str">
            <v>Emera Inc.</v>
          </cell>
          <cell r="B656">
            <v>1231300</v>
          </cell>
          <cell r="C656" t="str">
            <v>C</v>
          </cell>
          <cell r="D656">
            <v>0</v>
          </cell>
          <cell r="L656">
            <v>0</v>
          </cell>
          <cell r="N656">
            <v>0</v>
          </cell>
          <cell r="P656">
            <v>0</v>
          </cell>
          <cell r="R656">
            <v>0</v>
          </cell>
          <cell r="S656">
            <v>0</v>
          </cell>
          <cell r="V656">
            <v>0</v>
          </cell>
          <cell r="Y656">
            <v>0</v>
          </cell>
          <cell r="AB656">
            <v>2</v>
          </cell>
          <cell r="AC656">
            <v>0</v>
          </cell>
          <cell r="AE656">
            <v>0</v>
          </cell>
          <cell r="AG656">
            <v>0</v>
          </cell>
          <cell r="AI656">
            <v>0</v>
          </cell>
          <cell r="AK656">
            <v>0</v>
          </cell>
          <cell r="AP656">
            <v>0</v>
          </cell>
          <cell r="AQ656">
            <v>4</v>
          </cell>
          <cell r="AR656">
            <v>0</v>
          </cell>
          <cell r="AS656">
            <v>3</v>
          </cell>
          <cell r="AT656">
            <v>1</v>
          </cell>
          <cell r="AU656">
            <v>0</v>
          </cell>
          <cell r="AV656">
            <v>0</v>
          </cell>
          <cell r="AW656">
            <v>0</v>
          </cell>
          <cell r="AX656">
            <v>1</v>
          </cell>
          <cell r="AY656">
            <v>0</v>
          </cell>
          <cell r="AZ656">
            <v>0</v>
          </cell>
        </row>
        <row r="657">
          <cell r="A657" t="str">
            <v>Emerson Electric Canada</v>
          </cell>
          <cell r="B657">
            <v>554488</v>
          </cell>
          <cell r="C657" t="str">
            <v>C</v>
          </cell>
          <cell r="D657">
            <v>0</v>
          </cell>
          <cell r="G657">
            <v>24</v>
          </cell>
          <cell r="K657">
            <v>1</v>
          </cell>
          <cell r="L657">
            <v>1</v>
          </cell>
          <cell r="N657">
            <v>0</v>
          </cell>
          <cell r="P657">
            <v>0</v>
          </cell>
          <cell r="R657">
            <v>1</v>
          </cell>
          <cell r="S657">
            <v>1</v>
          </cell>
          <cell r="V657">
            <v>0</v>
          </cell>
          <cell r="Y657">
            <v>0</v>
          </cell>
          <cell r="AB657">
            <v>0</v>
          </cell>
          <cell r="AC657">
            <v>1</v>
          </cell>
          <cell r="AE657">
            <v>0</v>
          </cell>
          <cell r="AG657">
            <v>0</v>
          </cell>
          <cell r="AI657">
            <v>0</v>
          </cell>
          <cell r="AK657">
            <v>0</v>
          </cell>
          <cell r="AP657">
            <v>1</v>
          </cell>
          <cell r="AQ657">
            <v>3</v>
          </cell>
          <cell r="AR657">
            <v>0</v>
          </cell>
          <cell r="AS657">
            <v>3</v>
          </cell>
          <cell r="AT657">
            <v>1</v>
          </cell>
          <cell r="AU657">
            <v>0</v>
          </cell>
          <cell r="AV657">
            <v>0</v>
          </cell>
          <cell r="AW657">
            <v>1</v>
          </cell>
          <cell r="AX657">
            <v>0</v>
          </cell>
          <cell r="AY657">
            <v>1</v>
          </cell>
          <cell r="AZ657">
            <v>0</v>
          </cell>
        </row>
        <row r="658">
          <cell r="A658" t="str">
            <v>Enbridge Inc.</v>
          </cell>
          <cell r="B658">
            <v>4855300</v>
          </cell>
          <cell r="C658" t="str">
            <v>C</v>
          </cell>
          <cell r="D658">
            <v>1</v>
          </cell>
          <cell r="E658">
            <v>20000</v>
          </cell>
          <cell r="L658">
            <v>0</v>
          </cell>
          <cell r="N658">
            <v>1</v>
          </cell>
          <cell r="O658">
            <v>2100</v>
          </cell>
          <cell r="P658">
            <v>0</v>
          </cell>
          <cell r="R658">
            <v>0</v>
          </cell>
          <cell r="S658">
            <v>0</v>
          </cell>
          <cell r="V658">
            <v>0</v>
          </cell>
          <cell r="Y658">
            <v>0</v>
          </cell>
          <cell r="AB658">
            <v>1</v>
          </cell>
          <cell r="AC658">
            <v>0</v>
          </cell>
          <cell r="AE658">
            <v>1</v>
          </cell>
          <cell r="AF658">
            <v>400</v>
          </cell>
          <cell r="AG658">
            <v>0</v>
          </cell>
          <cell r="AI658">
            <v>0</v>
          </cell>
          <cell r="AK658">
            <v>0</v>
          </cell>
          <cell r="AP658">
            <v>0</v>
          </cell>
          <cell r="AQ658">
            <v>5</v>
          </cell>
          <cell r="AR658">
            <v>0</v>
          </cell>
          <cell r="AS658">
            <v>3</v>
          </cell>
          <cell r="AT658">
            <v>1</v>
          </cell>
          <cell r="AU658">
            <v>0</v>
          </cell>
          <cell r="AV658">
            <v>0</v>
          </cell>
          <cell r="AW658">
            <v>0</v>
          </cell>
          <cell r="AX658">
            <v>1</v>
          </cell>
          <cell r="AY658">
            <v>0</v>
          </cell>
          <cell r="AZ658">
            <v>0</v>
          </cell>
        </row>
        <row r="659">
          <cell r="A659" t="str">
            <v>EnCana Corporation</v>
          </cell>
          <cell r="B659">
            <v>14317724</v>
          </cell>
          <cell r="C659" t="str">
            <v>C</v>
          </cell>
          <cell r="D659">
            <v>1</v>
          </cell>
          <cell r="E659">
            <v>15230</v>
          </cell>
          <cell r="N659">
            <v>1</v>
          </cell>
          <cell r="O659">
            <v>3286</v>
          </cell>
          <cell r="R659">
            <v>0</v>
          </cell>
          <cell r="S659">
            <v>0</v>
          </cell>
          <cell r="V659">
            <v>0</v>
          </cell>
          <cell r="Y659">
            <v>0</v>
          </cell>
          <cell r="AB659">
            <v>2</v>
          </cell>
          <cell r="AE659">
            <v>0</v>
          </cell>
          <cell r="AG659">
            <v>0</v>
          </cell>
          <cell r="AI659">
            <v>0</v>
          </cell>
          <cell r="AP659">
            <v>0</v>
          </cell>
          <cell r="AQ659">
            <v>6</v>
          </cell>
          <cell r="AR659">
            <v>0</v>
          </cell>
          <cell r="AS659">
            <v>3</v>
          </cell>
          <cell r="AT659">
            <v>1</v>
          </cell>
          <cell r="AU659">
            <v>0</v>
          </cell>
          <cell r="AV659">
            <v>0</v>
          </cell>
          <cell r="AW659">
            <v>0</v>
          </cell>
          <cell r="AX659">
            <v>1</v>
          </cell>
          <cell r="AY659">
            <v>0</v>
          </cell>
          <cell r="AZ659">
            <v>0</v>
          </cell>
        </row>
        <row r="660">
          <cell r="A660" t="str">
            <v>Enerplus Resources Fund</v>
          </cell>
          <cell r="B660">
            <v>935819</v>
          </cell>
          <cell r="C660" t="str">
            <v>C</v>
          </cell>
          <cell r="D660">
            <v>1</v>
          </cell>
          <cell r="E660">
            <v>6663</v>
          </cell>
          <cell r="I660">
            <v>750</v>
          </cell>
          <cell r="J660">
            <v>9000</v>
          </cell>
          <cell r="N660">
            <v>1</v>
          </cell>
          <cell r="O660">
            <v>4751</v>
          </cell>
          <cell r="R660">
            <v>0</v>
          </cell>
          <cell r="S660">
            <v>0</v>
          </cell>
          <cell r="V660">
            <v>0</v>
          </cell>
          <cell r="Y660">
            <v>0</v>
          </cell>
          <cell r="AB660">
            <v>0</v>
          </cell>
          <cell r="AE660">
            <v>0</v>
          </cell>
          <cell r="AG660">
            <v>0</v>
          </cell>
          <cell r="AI660">
            <v>0</v>
          </cell>
          <cell r="AP660">
            <v>0</v>
          </cell>
          <cell r="AQ660">
            <v>3</v>
          </cell>
          <cell r="AR660">
            <v>0</v>
          </cell>
          <cell r="AS660">
            <v>3</v>
          </cell>
          <cell r="AT660">
            <v>1</v>
          </cell>
          <cell r="AU660">
            <v>0</v>
          </cell>
          <cell r="AV660">
            <v>1</v>
          </cell>
          <cell r="AW660">
            <v>0</v>
          </cell>
          <cell r="AX660">
            <v>0</v>
          </cell>
          <cell r="AY660">
            <v>0</v>
          </cell>
          <cell r="AZ660">
            <v>0</v>
          </cell>
        </row>
        <row r="661">
          <cell r="A661" t="str">
            <v>Enmax Corporation</v>
          </cell>
          <cell r="B661">
            <v>1208800</v>
          </cell>
          <cell r="C661" t="str">
            <v>C</v>
          </cell>
          <cell r="D661">
            <v>0</v>
          </cell>
          <cell r="N661">
            <v>0</v>
          </cell>
          <cell r="R661">
            <v>0</v>
          </cell>
          <cell r="S661">
            <v>0</v>
          </cell>
          <cell r="V661">
            <v>0</v>
          </cell>
          <cell r="Y661">
            <v>0</v>
          </cell>
          <cell r="AB661">
            <v>2</v>
          </cell>
          <cell r="AE661">
            <v>0</v>
          </cell>
          <cell r="AG661">
            <v>0</v>
          </cell>
          <cell r="AI661">
            <v>0</v>
          </cell>
          <cell r="AK661">
            <v>1</v>
          </cell>
          <cell r="AL661">
            <v>8400</v>
          </cell>
          <cell r="AP661">
            <v>0</v>
          </cell>
          <cell r="AQ661">
            <v>4</v>
          </cell>
          <cell r="AR661">
            <v>0</v>
          </cell>
          <cell r="AS661">
            <v>3</v>
          </cell>
          <cell r="AT661">
            <v>1</v>
          </cell>
          <cell r="AU661">
            <v>0</v>
          </cell>
          <cell r="AV661">
            <v>0</v>
          </cell>
          <cell r="AW661">
            <v>0</v>
          </cell>
          <cell r="AX661">
            <v>1</v>
          </cell>
          <cell r="AY661">
            <v>0</v>
          </cell>
          <cell r="AZ661">
            <v>0</v>
          </cell>
        </row>
        <row r="662">
          <cell r="A662" t="str">
            <v>EPCOR</v>
          </cell>
          <cell r="B662">
            <v>2589000</v>
          </cell>
          <cell r="C662" t="str">
            <v>C</v>
          </cell>
          <cell r="D662">
            <v>1</v>
          </cell>
          <cell r="E662">
            <v>11040</v>
          </cell>
          <cell r="N662">
            <v>0</v>
          </cell>
          <cell r="R662">
            <v>0</v>
          </cell>
          <cell r="S662">
            <v>0</v>
          </cell>
          <cell r="V662">
            <v>0</v>
          </cell>
          <cell r="Y662">
            <v>0</v>
          </cell>
          <cell r="AB662">
            <v>2</v>
          </cell>
          <cell r="AE662">
            <v>1</v>
          </cell>
          <cell r="AF662">
            <v>200</v>
          </cell>
          <cell r="AG662">
            <v>0</v>
          </cell>
          <cell r="AI662">
            <v>0</v>
          </cell>
          <cell r="AP662">
            <v>0</v>
          </cell>
          <cell r="AQ662">
            <v>5</v>
          </cell>
          <cell r="AR662">
            <v>0</v>
          </cell>
          <cell r="AS662">
            <v>3</v>
          </cell>
          <cell r="AT662">
            <v>1</v>
          </cell>
          <cell r="AU662">
            <v>0</v>
          </cell>
          <cell r="AV662">
            <v>0</v>
          </cell>
          <cell r="AW662">
            <v>0</v>
          </cell>
          <cell r="AX662">
            <v>1</v>
          </cell>
          <cell r="AY662">
            <v>0</v>
          </cell>
          <cell r="AZ662">
            <v>0</v>
          </cell>
        </row>
        <row r="663">
          <cell r="A663" t="str">
            <v>Equitable Life of Canada</v>
          </cell>
          <cell r="B663">
            <v>268993</v>
          </cell>
          <cell r="C663" t="str">
            <v>C</v>
          </cell>
          <cell r="AP663">
            <v>0</v>
          </cell>
          <cell r="AQ663">
            <v>2</v>
          </cell>
          <cell r="AR663">
            <v>0</v>
          </cell>
          <cell r="AS663">
            <v>3</v>
          </cell>
          <cell r="AT663">
            <v>0</v>
          </cell>
          <cell r="AU663">
            <v>0</v>
          </cell>
          <cell r="AV663">
            <v>0</v>
          </cell>
          <cell r="AW663">
            <v>0</v>
          </cell>
          <cell r="AX663">
            <v>0</v>
          </cell>
          <cell r="AY663">
            <v>0</v>
          </cell>
          <cell r="AZ663">
            <v>0</v>
          </cell>
        </row>
        <row r="664">
          <cell r="A664" t="str">
            <v>Ericsson Canada Inc. - Research and Development</v>
          </cell>
          <cell r="B664">
            <v>520000</v>
          </cell>
          <cell r="C664" t="str">
            <v>C</v>
          </cell>
          <cell r="D664">
            <v>0</v>
          </cell>
          <cell r="I664">
            <v>1223</v>
          </cell>
          <cell r="J664">
            <v>14676</v>
          </cell>
          <cell r="L664">
            <v>0</v>
          </cell>
          <cell r="N664">
            <v>1</v>
          </cell>
          <cell r="O664">
            <v>35</v>
          </cell>
          <cell r="P664">
            <v>0</v>
          </cell>
          <cell r="R664">
            <v>0</v>
          </cell>
          <cell r="S664">
            <v>0</v>
          </cell>
          <cell r="V664">
            <v>0</v>
          </cell>
          <cell r="Y664">
            <v>0</v>
          </cell>
          <cell r="AB664">
            <v>1</v>
          </cell>
          <cell r="AC664">
            <v>1</v>
          </cell>
          <cell r="AE664">
            <v>1</v>
          </cell>
          <cell r="AF664">
            <v>1000</v>
          </cell>
          <cell r="AG664">
            <v>0</v>
          </cell>
          <cell r="AI664">
            <v>0</v>
          </cell>
          <cell r="AK664">
            <v>0</v>
          </cell>
          <cell r="AM664">
            <v>0</v>
          </cell>
          <cell r="AP664">
            <v>0</v>
          </cell>
          <cell r="AQ664">
            <v>3</v>
          </cell>
          <cell r="AR664">
            <v>0</v>
          </cell>
          <cell r="AS664">
            <v>3</v>
          </cell>
          <cell r="AT664">
            <v>1</v>
          </cell>
          <cell r="AU664">
            <v>0</v>
          </cell>
          <cell r="AV664">
            <v>1</v>
          </cell>
          <cell r="AW664">
            <v>0</v>
          </cell>
          <cell r="AX664">
            <v>1</v>
          </cell>
          <cell r="AY664">
            <v>0</v>
          </cell>
          <cell r="AZ664">
            <v>0</v>
          </cell>
        </row>
        <row r="665">
          <cell r="A665" t="str">
            <v>Export Development Canada</v>
          </cell>
          <cell r="B665">
            <v>1365000</v>
          </cell>
          <cell r="C665" t="str">
            <v>C</v>
          </cell>
          <cell r="D665">
            <v>0</v>
          </cell>
          <cell r="I665">
            <v>0</v>
          </cell>
          <cell r="L665">
            <v>0</v>
          </cell>
          <cell r="N665">
            <v>1</v>
          </cell>
          <cell r="O665">
            <v>1740</v>
          </cell>
          <cell r="P665">
            <v>0</v>
          </cell>
          <cell r="R665">
            <v>1</v>
          </cell>
          <cell r="S665">
            <v>1</v>
          </cell>
          <cell r="T665">
            <v>1000</v>
          </cell>
          <cell r="U665">
            <v>2000</v>
          </cell>
          <cell r="V665">
            <v>0</v>
          </cell>
          <cell r="Y665">
            <v>0</v>
          </cell>
          <cell r="AB665">
            <v>0</v>
          </cell>
          <cell r="AC665">
            <v>0</v>
          </cell>
          <cell r="AE665">
            <v>0</v>
          </cell>
          <cell r="AG665">
            <v>1</v>
          </cell>
          <cell r="AH665">
            <v>2000</v>
          </cell>
          <cell r="AI665">
            <v>0</v>
          </cell>
          <cell r="AK665">
            <v>0</v>
          </cell>
          <cell r="AP665">
            <v>0</v>
          </cell>
          <cell r="AQ665">
            <v>4</v>
          </cell>
          <cell r="AR665">
            <v>0</v>
          </cell>
          <cell r="AS665">
            <v>3</v>
          </cell>
          <cell r="AT665">
            <v>1</v>
          </cell>
          <cell r="AU665">
            <v>0</v>
          </cell>
          <cell r="AV665">
            <v>0</v>
          </cell>
          <cell r="AW665">
            <v>1</v>
          </cell>
          <cell r="AX665">
            <v>0</v>
          </cell>
          <cell r="AY665">
            <v>0</v>
          </cell>
          <cell r="AZ665">
            <v>0</v>
          </cell>
        </row>
        <row r="666">
          <cell r="A666" t="str">
            <v>ExxonMobil Canada</v>
          </cell>
          <cell r="B666">
            <v>8837725</v>
          </cell>
          <cell r="C666" t="str">
            <v>C</v>
          </cell>
          <cell r="N666">
            <v>1</v>
          </cell>
          <cell r="O666">
            <v>3600</v>
          </cell>
          <cell r="R666">
            <v>1</v>
          </cell>
          <cell r="S666">
            <v>0</v>
          </cell>
          <cell r="V666">
            <v>1</v>
          </cell>
          <cell r="X666">
            <v>3000</v>
          </cell>
          <cell r="Y666">
            <v>0</v>
          </cell>
          <cell r="AB666">
            <v>0</v>
          </cell>
          <cell r="AE666">
            <v>0</v>
          </cell>
          <cell r="AG666">
            <v>0</v>
          </cell>
          <cell r="AI666">
            <v>0</v>
          </cell>
          <cell r="AP666">
            <v>0</v>
          </cell>
          <cell r="AQ666">
            <v>6</v>
          </cell>
          <cell r="AR666">
            <v>0</v>
          </cell>
          <cell r="AS666">
            <v>3</v>
          </cell>
          <cell r="AT666">
            <v>1</v>
          </cell>
          <cell r="AU666">
            <v>0</v>
          </cell>
          <cell r="AV666">
            <v>0</v>
          </cell>
          <cell r="AW666">
            <v>1</v>
          </cell>
          <cell r="AX666">
            <v>0</v>
          </cell>
          <cell r="AY666">
            <v>0</v>
          </cell>
          <cell r="AZ666">
            <v>0</v>
          </cell>
        </row>
        <row r="667">
          <cell r="A667" t="str">
            <v>Federal Express Canada Ltd.</v>
          </cell>
          <cell r="B667">
            <v>800000</v>
          </cell>
          <cell r="C667" t="str">
            <v>C</v>
          </cell>
          <cell r="D667">
            <v>0</v>
          </cell>
          <cell r="I667">
            <v>600</v>
          </cell>
          <cell r="J667">
            <v>7200</v>
          </cell>
          <cell r="L667">
            <v>0</v>
          </cell>
          <cell r="N667">
            <v>0</v>
          </cell>
          <cell r="P667">
            <v>0</v>
          </cell>
          <cell r="R667">
            <v>0</v>
          </cell>
          <cell r="S667">
            <v>0</v>
          </cell>
          <cell r="V667">
            <v>0</v>
          </cell>
          <cell r="Y667">
            <v>0</v>
          </cell>
          <cell r="AB667">
            <v>0</v>
          </cell>
          <cell r="AC667">
            <v>1</v>
          </cell>
          <cell r="AE667">
            <v>0</v>
          </cell>
          <cell r="AG667">
            <v>0</v>
          </cell>
          <cell r="AI667">
            <v>1</v>
          </cell>
          <cell r="AK667">
            <v>0</v>
          </cell>
          <cell r="AP667">
            <v>0</v>
          </cell>
          <cell r="AQ667">
            <v>3</v>
          </cell>
          <cell r="AR667">
            <v>0</v>
          </cell>
          <cell r="AS667">
            <v>3</v>
          </cell>
          <cell r="AT667">
            <v>1</v>
          </cell>
          <cell r="AU667">
            <v>0</v>
          </cell>
          <cell r="AV667">
            <v>1</v>
          </cell>
          <cell r="AW667">
            <v>0</v>
          </cell>
          <cell r="AX667">
            <v>0</v>
          </cell>
          <cell r="AY667">
            <v>0</v>
          </cell>
          <cell r="AZ667">
            <v>0</v>
          </cell>
        </row>
        <row r="668">
          <cell r="A668" t="str">
            <v>Fédération des caisses Desjardins du Québec</v>
          </cell>
          <cell r="B668">
            <v>1276767</v>
          </cell>
          <cell r="C668" t="str">
            <v>C</v>
          </cell>
          <cell r="D668">
            <v>1</v>
          </cell>
          <cell r="E668">
            <v>14600</v>
          </cell>
          <cell r="L668">
            <v>0</v>
          </cell>
          <cell r="N668">
            <v>1</v>
          </cell>
          <cell r="O668">
            <v>185</v>
          </cell>
          <cell r="R668">
            <v>0</v>
          </cell>
          <cell r="S668">
            <v>0</v>
          </cell>
          <cell r="V668">
            <v>0</v>
          </cell>
          <cell r="Y668">
            <v>0</v>
          </cell>
          <cell r="AB668">
            <v>0</v>
          </cell>
          <cell r="AC668">
            <v>0</v>
          </cell>
          <cell r="AE668">
            <v>1</v>
          </cell>
          <cell r="AF668">
            <v>600</v>
          </cell>
          <cell r="AG668">
            <v>0</v>
          </cell>
          <cell r="AI668">
            <v>0</v>
          </cell>
          <cell r="AK668">
            <v>0</v>
          </cell>
          <cell r="AM668">
            <v>1</v>
          </cell>
          <cell r="AN668">
            <v>4880</v>
          </cell>
          <cell r="AP668">
            <v>0</v>
          </cell>
          <cell r="AQ668">
            <v>4</v>
          </cell>
          <cell r="AR668">
            <v>0</v>
          </cell>
          <cell r="AS668">
            <v>3</v>
          </cell>
          <cell r="AT668">
            <v>1</v>
          </cell>
          <cell r="AU668">
            <v>0</v>
          </cell>
          <cell r="AV668">
            <v>0</v>
          </cell>
          <cell r="AW668">
            <v>0</v>
          </cell>
          <cell r="AX668">
            <v>0</v>
          </cell>
          <cell r="AY668">
            <v>0</v>
          </cell>
          <cell r="AZ668">
            <v>0</v>
          </cell>
        </row>
        <row r="669">
          <cell r="A669" t="str">
            <v>Fiera Capital Inc.</v>
          </cell>
          <cell r="B669">
            <v>12500</v>
          </cell>
          <cell r="C669" t="str">
            <v>C</v>
          </cell>
          <cell r="D669">
            <v>0</v>
          </cell>
          <cell r="I669">
            <v>1000</v>
          </cell>
          <cell r="J669">
            <v>12000</v>
          </cell>
          <cell r="L669">
            <v>0</v>
          </cell>
          <cell r="N669">
            <v>0</v>
          </cell>
          <cell r="P669">
            <v>0</v>
          </cell>
          <cell r="R669">
            <v>0</v>
          </cell>
          <cell r="S669">
            <v>0</v>
          </cell>
          <cell r="V669">
            <v>0</v>
          </cell>
          <cell r="Y669">
            <v>0</v>
          </cell>
          <cell r="AB669">
            <v>0</v>
          </cell>
          <cell r="AC669">
            <v>0</v>
          </cell>
          <cell r="AE669">
            <v>0</v>
          </cell>
          <cell r="AG669">
            <v>0</v>
          </cell>
          <cell r="AI669">
            <v>0</v>
          </cell>
          <cell r="AK669">
            <v>0</v>
          </cell>
          <cell r="AP669">
            <v>0</v>
          </cell>
          <cell r="AQ669">
            <v>1</v>
          </cell>
          <cell r="AR669">
            <v>0</v>
          </cell>
          <cell r="AS669">
            <v>3</v>
          </cell>
          <cell r="AT669">
            <v>1</v>
          </cell>
          <cell r="AU669">
            <v>0</v>
          </cell>
          <cell r="AV669">
            <v>1</v>
          </cell>
          <cell r="AW669">
            <v>0</v>
          </cell>
          <cell r="AX669">
            <v>0</v>
          </cell>
          <cell r="AY669">
            <v>0</v>
          </cell>
          <cell r="AZ669">
            <v>0</v>
          </cell>
        </row>
        <row r="670">
          <cell r="A670" t="str">
            <v>Fincentric Corporation</v>
          </cell>
          <cell r="B670">
            <v>22237</v>
          </cell>
          <cell r="C670" t="str">
            <v>C</v>
          </cell>
          <cell r="D670">
            <v>0</v>
          </cell>
          <cell r="F670">
            <v>50000</v>
          </cell>
          <cell r="G670">
            <v>36</v>
          </cell>
          <cell r="L670">
            <v>0</v>
          </cell>
          <cell r="N670">
            <v>0</v>
          </cell>
          <cell r="P670">
            <v>0</v>
          </cell>
          <cell r="R670">
            <v>0</v>
          </cell>
          <cell r="S670">
            <v>0</v>
          </cell>
          <cell r="V670">
            <v>0</v>
          </cell>
          <cell r="Y670">
            <v>0</v>
          </cell>
          <cell r="AB670">
            <v>0</v>
          </cell>
          <cell r="AC670">
            <v>0</v>
          </cell>
          <cell r="AE670">
            <v>0</v>
          </cell>
          <cell r="AG670">
            <v>0</v>
          </cell>
          <cell r="AI670">
            <v>0</v>
          </cell>
          <cell r="AK670">
            <v>0</v>
          </cell>
          <cell r="AP670">
            <v>1</v>
          </cell>
          <cell r="AQ670">
            <v>1</v>
          </cell>
          <cell r="AR670">
            <v>0</v>
          </cell>
          <cell r="AS670">
            <v>3</v>
          </cell>
          <cell r="AT670">
            <v>1</v>
          </cell>
          <cell r="AU670">
            <v>0</v>
          </cell>
          <cell r="AV670">
            <v>0</v>
          </cell>
          <cell r="AW670">
            <v>0</v>
          </cell>
          <cell r="AX670">
            <v>0</v>
          </cell>
          <cell r="AY670">
            <v>0</v>
          </cell>
          <cell r="AZ670">
            <v>0</v>
          </cell>
        </row>
        <row r="671">
          <cell r="A671" t="str">
            <v>Finning International Inc.</v>
          </cell>
          <cell r="B671">
            <v>3593295</v>
          </cell>
          <cell r="C671" t="str">
            <v>C</v>
          </cell>
          <cell r="D671">
            <v>0</v>
          </cell>
          <cell r="I671">
            <v>1000</v>
          </cell>
          <cell r="J671">
            <v>12000</v>
          </cell>
          <cell r="L671">
            <v>1</v>
          </cell>
          <cell r="M671">
            <v>2200</v>
          </cell>
          <cell r="N671">
            <v>1</v>
          </cell>
          <cell r="O671">
            <v>2400</v>
          </cell>
          <cell r="P671">
            <v>0</v>
          </cell>
          <cell r="R671">
            <v>1</v>
          </cell>
          <cell r="S671">
            <v>0</v>
          </cell>
          <cell r="V671">
            <v>0</v>
          </cell>
          <cell r="Y671">
            <v>0</v>
          </cell>
          <cell r="AB671">
            <v>2</v>
          </cell>
          <cell r="AC671">
            <v>1</v>
          </cell>
          <cell r="AE671">
            <v>1</v>
          </cell>
          <cell r="AF671">
            <v>745</v>
          </cell>
          <cell r="AG671">
            <v>0</v>
          </cell>
          <cell r="AI671">
            <v>1</v>
          </cell>
          <cell r="AJ671">
            <v>1400</v>
          </cell>
          <cell r="AK671">
            <v>0</v>
          </cell>
          <cell r="AM671">
            <v>1</v>
          </cell>
          <cell r="AP671">
            <v>0</v>
          </cell>
          <cell r="AQ671">
            <v>5</v>
          </cell>
          <cell r="AR671">
            <v>0</v>
          </cell>
          <cell r="AS671">
            <v>3</v>
          </cell>
          <cell r="AT671">
            <v>1</v>
          </cell>
          <cell r="AU671">
            <v>0</v>
          </cell>
          <cell r="AV671">
            <v>1</v>
          </cell>
          <cell r="AW671">
            <v>1</v>
          </cell>
          <cell r="AX671">
            <v>1</v>
          </cell>
          <cell r="AY671">
            <v>0</v>
          </cell>
          <cell r="AZ671">
            <v>0</v>
          </cell>
        </row>
        <row r="672">
          <cell r="A672" t="str">
            <v>FortisAlberta</v>
          </cell>
          <cell r="B672">
            <v>349800</v>
          </cell>
          <cell r="C672" t="str">
            <v>C</v>
          </cell>
          <cell r="D672">
            <v>1</v>
          </cell>
          <cell r="E672">
            <v>8197</v>
          </cell>
          <cell r="N672">
            <v>1</v>
          </cell>
          <cell r="O672">
            <v>4173</v>
          </cell>
          <cell r="R672">
            <v>0</v>
          </cell>
          <cell r="S672">
            <v>0</v>
          </cell>
          <cell r="V672">
            <v>0</v>
          </cell>
          <cell r="Y672">
            <v>0</v>
          </cell>
          <cell r="AB672">
            <v>0</v>
          </cell>
          <cell r="AE672">
            <v>0</v>
          </cell>
          <cell r="AG672">
            <v>0</v>
          </cell>
          <cell r="AI672">
            <v>0</v>
          </cell>
          <cell r="AP672">
            <v>0</v>
          </cell>
          <cell r="AQ672">
            <v>2</v>
          </cell>
          <cell r="AR672">
            <v>0</v>
          </cell>
          <cell r="AS672">
            <v>3</v>
          </cell>
          <cell r="AT672">
            <v>1</v>
          </cell>
          <cell r="AU672">
            <v>0</v>
          </cell>
          <cell r="AV672">
            <v>0</v>
          </cell>
          <cell r="AW672">
            <v>0</v>
          </cell>
          <cell r="AX672">
            <v>0</v>
          </cell>
          <cell r="AY672">
            <v>0</v>
          </cell>
          <cell r="AZ672">
            <v>0</v>
          </cell>
        </row>
        <row r="673">
          <cell r="A673" t="str">
            <v>Franklin Templeton Investments Corp.</v>
          </cell>
          <cell r="B673">
            <v>301557</v>
          </cell>
          <cell r="C673" t="str">
            <v>C</v>
          </cell>
          <cell r="D673">
            <v>0</v>
          </cell>
          <cell r="L673">
            <v>0</v>
          </cell>
          <cell r="N673">
            <v>0</v>
          </cell>
          <cell r="P673">
            <v>0</v>
          </cell>
          <cell r="R673">
            <v>0</v>
          </cell>
          <cell r="S673">
            <v>0</v>
          </cell>
          <cell r="V673">
            <v>0</v>
          </cell>
          <cell r="Y673">
            <v>0</v>
          </cell>
          <cell r="AB673">
            <v>0</v>
          </cell>
          <cell r="AC673">
            <v>0</v>
          </cell>
          <cell r="AE673">
            <v>0</v>
          </cell>
          <cell r="AG673">
            <v>0</v>
          </cell>
          <cell r="AI673">
            <v>0</v>
          </cell>
          <cell r="AK673">
            <v>0</v>
          </cell>
          <cell r="AP673">
            <v>0</v>
          </cell>
          <cell r="AQ673">
            <v>2</v>
          </cell>
          <cell r="AR673">
            <v>0</v>
          </cell>
          <cell r="AS673">
            <v>3</v>
          </cell>
          <cell r="AT673">
            <v>1</v>
          </cell>
          <cell r="AU673">
            <v>0</v>
          </cell>
          <cell r="AV673">
            <v>0</v>
          </cell>
          <cell r="AW673">
            <v>0</v>
          </cell>
          <cell r="AX673">
            <v>0</v>
          </cell>
          <cell r="AY673">
            <v>0</v>
          </cell>
          <cell r="AZ673">
            <v>0</v>
          </cell>
        </row>
        <row r="674">
          <cell r="A674" t="str">
            <v>G.T.C. Transcontinental Group Ltd.</v>
          </cell>
          <cell r="B674">
            <v>1907234</v>
          </cell>
          <cell r="C674" t="str">
            <v>C</v>
          </cell>
          <cell r="D674">
            <v>1</v>
          </cell>
          <cell r="E674">
            <v>3000</v>
          </cell>
          <cell r="I674">
            <v>6500</v>
          </cell>
          <cell r="J674">
            <v>78000</v>
          </cell>
          <cell r="L674">
            <v>0</v>
          </cell>
          <cell r="N674">
            <v>1</v>
          </cell>
          <cell r="O674">
            <v>3000</v>
          </cell>
          <cell r="P674">
            <v>0</v>
          </cell>
          <cell r="R674">
            <v>1</v>
          </cell>
          <cell r="S674">
            <v>0</v>
          </cell>
          <cell r="V674">
            <v>0</v>
          </cell>
          <cell r="Y674">
            <v>0</v>
          </cell>
          <cell r="AB674">
            <v>0</v>
          </cell>
          <cell r="AC674">
            <v>0</v>
          </cell>
          <cell r="AE674">
            <v>0</v>
          </cell>
          <cell r="AG674">
            <v>0</v>
          </cell>
          <cell r="AI674">
            <v>0</v>
          </cell>
          <cell r="AK674">
            <v>0</v>
          </cell>
          <cell r="AM674">
            <v>1</v>
          </cell>
          <cell r="AN674">
            <v>4300</v>
          </cell>
          <cell r="AP674">
            <v>0</v>
          </cell>
          <cell r="AQ674">
            <v>4</v>
          </cell>
          <cell r="AR674">
            <v>0</v>
          </cell>
          <cell r="AS674">
            <v>3</v>
          </cell>
          <cell r="AT674">
            <v>1</v>
          </cell>
          <cell r="AU674">
            <v>0</v>
          </cell>
          <cell r="AV674">
            <v>1</v>
          </cell>
          <cell r="AW674">
            <v>1</v>
          </cell>
          <cell r="AX674">
            <v>0</v>
          </cell>
          <cell r="AY674">
            <v>0</v>
          </cell>
          <cell r="AZ674">
            <v>0</v>
          </cell>
        </row>
        <row r="675">
          <cell r="A675" t="str">
            <v>Ganz</v>
          </cell>
          <cell r="B675">
            <v>1000000</v>
          </cell>
          <cell r="C675" t="str">
            <v>C</v>
          </cell>
          <cell r="D675">
            <v>0</v>
          </cell>
          <cell r="L675">
            <v>0</v>
          </cell>
          <cell r="N675">
            <v>0</v>
          </cell>
          <cell r="P675">
            <v>0</v>
          </cell>
          <cell r="R675">
            <v>0</v>
          </cell>
          <cell r="S675">
            <v>0</v>
          </cell>
          <cell r="V675">
            <v>0</v>
          </cell>
          <cell r="Y675">
            <v>0</v>
          </cell>
          <cell r="AB675">
            <v>0</v>
          </cell>
          <cell r="AC675">
            <v>0</v>
          </cell>
          <cell r="AE675">
            <v>0</v>
          </cell>
          <cell r="AG675">
            <v>0</v>
          </cell>
          <cell r="AI675">
            <v>0</v>
          </cell>
          <cell r="AK675">
            <v>0</v>
          </cell>
          <cell r="AP675">
            <v>0</v>
          </cell>
          <cell r="AQ675">
            <v>4</v>
          </cell>
          <cell r="AR675">
            <v>0</v>
          </cell>
          <cell r="AS675">
            <v>3</v>
          </cell>
          <cell r="AT675">
            <v>1</v>
          </cell>
          <cell r="AU675">
            <v>0</v>
          </cell>
          <cell r="AV675">
            <v>0</v>
          </cell>
          <cell r="AW675">
            <v>0</v>
          </cell>
          <cell r="AX675">
            <v>0</v>
          </cell>
          <cell r="AY675">
            <v>0</v>
          </cell>
          <cell r="AZ675">
            <v>0</v>
          </cell>
        </row>
        <row r="676">
          <cell r="A676" t="str">
            <v>General Dynamics Canada</v>
          </cell>
          <cell r="B676">
            <v>320000</v>
          </cell>
          <cell r="C676" t="str">
            <v>C</v>
          </cell>
          <cell r="AP676">
            <v>0</v>
          </cell>
          <cell r="AQ676">
            <v>2</v>
          </cell>
          <cell r="AR676">
            <v>0</v>
          </cell>
          <cell r="AS676">
            <v>3</v>
          </cell>
          <cell r="AT676">
            <v>0</v>
          </cell>
          <cell r="AU676">
            <v>0</v>
          </cell>
          <cell r="AV676">
            <v>0</v>
          </cell>
          <cell r="AW676">
            <v>0</v>
          </cell>
          <cell r="AX676">
            <v>0</v>
          </cell>
          <cell r="AY676">
            <v>0</v>
          </cell>
          <cell r="AZ676">
            <v>0</v>
          </cell>
        </row>
        <row r="677">
          <cell r="A677" t="str">
            <v>General Electric Canada Inc.</v>
          </cell>
          <cell r="B677">
            <v>4900000</v>
          </cell>
          <cell r="C677" t="str">
            <v>C</v>
          </cell>
          <cell r="D677">
            <v>0</v>
          </cell>
          <cell r="F677">
            <v>38200</v>
          </cell>
          <cell r="G677">
            <v>36</v>
          </cell>
          <cell r="H677">
            <v>80</v>
          </cell>
          <cell r="L677">
            <v>1</v>
          </cell>
          <cell r="N677">
            <v>0</v>
          </cell>
          <cell r="P677">
            <v>0</v>
          </cell>
          <cell r="R677">
            <v>0</v>
          </cell>
          <cell r="S677">
            <v>0</v>
          </cell>
          <cell r="V677">
            <v>0</v>
          </cell>
          <cell r="Y677">
            <v>0</v>
          </cell>
          <cell r="AB677">
            <v>1</v>
          </cell>
          <cell r="AC677">
            <v>0</v>
          </cell>
          <cell r="AE677">
            <v>1</v>
          </cell>
          <cell r="AG677">
            <v>1</v>
          </cell>
          <cell r="AI677">
            <v>0</v>
          </cell>
          <cell r="AK677">
            <v>0</v>
          </cell>
          <cell r="AM677">
            <v>0</v>
          </cell>
          <cell r="AP677">
            <v>1</v>
          </cell>
          <cell r="AQ677">
            <v>5</v>
          </cell>
          <cell r="AR677">
            <v>0</v>
          </cell>
          <cell r="AS677">
            <v>3</v>
          </cell>
          <cell r="AT677">
            <v>1</v>
          </cell>
          <cell r="AU677">
            <v>0</v>
          </cell>
          <cell r="AV677">
            <v>0</v>
          </cell>
          <cell r="AW677">
            <v>0</v>
          </cell>
          <cell r="AX677">
            <v>1</v>
          </cell>
          <cell r="AY677">
            <v>0</v>
          </cell>
          <cell r="AZ677">
            <v>0</v>
          </cell>
        </row>
        <row r="678">
          <cell r="A678" t="str">
            <v>Gennum Corporation</v>
          </cell>
          <cell r="B678">
            <v>125945</v>
          </cell>
          <cell r="C678" t="str">
            <v>C</v>
          </cell>
          <cell r="D678">
            <v>0</v>
          </cell>
          <cell r="F678">
            <v>28800</v>
          </cell>
          <cell r="G678">
            <v>36</v>
          </cell>
          <cell r="L678">
            <v>1</v>
          </cell>
          <cell r="N678">
            <v>1</v>
          </cell>
          <cell r="P678">
            <v>0</v>
          </cell>
          <cell r="R678">
            <v>0</v>
          </cell>
          <cell r="S678">
            <v>0</v>
          </cell>
          <cell r="V678">
            <v>0</v>
          </cell>
          <cell r="Y678">
            <v>0</v>
          </cell>
          <cell r="AB678">
            <v>0</v>
          </cell>
          <cell r="AC678">
            <v>0</v>
          </cell>
          <cell r="AE678">
            <v>0</v>
          </cell>
          <cell r="AG678">
            <v>0</v>
          </cell>
          <cell r="AI678">
            <v>0</v>
          </cell>
          <cell r="AK678">
            <v>0</v>
          </cell>
          <cell r="AM678">
            <v>0</v>
          </cell>
          <cell r="AP678">
            <v>1</v>
          </cell>
          <cell r="AQ678">
            <v>2</v>
          </cell>
          <cell r="AR678">
            <v>0</v>
          </cell>
          <cell r="AS678">
            <v>3</v>
          </cell>
          <cell r="AT678">
            <v>1</v>
          </cell>
          <cell r="AU678">
            <v>0</v>
          </cell>
          <cell r="AV678">
            <v>0</v>
          </cell>
          <cell r="AW678">
            <v>0</v>
          </cell>
          <cell r="AX678">
            <v>0</v>
          </cell>
          <cell r="AY678">
            <v>0</v>
          </cell>
          <cell r="AZ678">
            <v>0</v>
          </cell>
        </row>
        <row r="679">
          <cell r="A679" t="str">
            <v>GlaxoSmithKline Inc.</v>
          </cell>
          <cell r="B679">
            <v>1000000</v>
          </cell>
          <cell r="C679" t="str">
            <v>C</v>
          </cell>
          <cell r="D679">
            <v>1</v>
          </cell>
          <cell r="E679">
            <v>7000</v>
          </cell>
          <cell r="F679">
            <v>50000</v>
          </cell>
          <cell r="G679">
            <v>24</v>
          </cell>
          <cell r="H679">
            <v>90000</v>
          </cell>
          <cell r="K679">
            <v>1484</v>
          </cell>
          <cell r="L679">
            <v>1</v>
          </cell>
          <cell r="M679">
            <v>1300</v>
          </cell>
          <cell r="N679">
            <v>0</v>
          </cell>
          <cell r="P679">
            <v>0</v>
          </cell>
          <cell r="R679">
            <v>1</v>
          </cell>
          <cell r="S679">
            <v>0</v>
          </cell>
          <cell r="V679">
            <v>0</v>
          </cell>
          <cell r="Y679">
            <v>0</v>
          </cell>
          <cell r="AB679">
            <v>1</v>
          </cell>
          <cell r="AC679">
            <v>0</v>
          </cell>
          <cell r="AE679">
            <v>1</v>
          </cell>
          <cell r="AF679">
            <v>800</v>
          </cell>
          <cell r="AG679">
            <v>0</v>
          </cell>
          <cell r="AI679">
            <v>0</v>
          </cell>
          <cell r="AK679">
            <v>0</v>
          </cell>
          <cell r="AM679">
            <v>0</v>
          </cell>
          <cell r="AP679">
            <v>1</v>
          </cell>
          <cell r="AQ679">
            <v>4</v>
          </cell>
          <cell r="AR679">
            <v>0</v>
          </cell>
          <cell r="AS679">
            <v>3</v>
          </cell>
          <cell r="AT679">
            <v>1</v>
          </cell>
          <cell r="AU679">
            <v>0</v>
          </cell>
          <cell r="AV679">
            <v>0</v>
          </cell>
          <cell r="AW679">
            <v>1</v>
          </cell>
          <cell r="AX679">
            <v>1</v>
          </cell>
          <cell r="AY679">
            <v>1</v>
          </cell>
          <cell r="AZ679">
            <v>0</v>
          </cell>
        </row>
        <row r="680">
          <cell r="A680" t="str">
            <v>Goodyear Canada Inc.</v>
          </cell>
          <cell r="B680">
            <v>1721090</v>
          </cell>
          <cell r="C680" t="str">
            <v>C</v>
          </cell>
          <cell r="D680">
            <v>0</v>
          </cell>
          <cell r="F680">
            <v>36900</v>
          </cell>
          <cell r="G680">
            <v>36</v>
          </cell>
          <cell r="H680">
            <v>100000</v>
          </cell>
          <cell r="L680">
            <v>1</v>
          </cell>
          <cell r="N680">
            <v>0</v>
          </cell>
          <cell r="P680">
            <v>0</v>
          </cell>
          <cell r="R680">
            <v>0</v>
          </cell>
          <cell r="S680">
            <v>0</v>
          </cell>
          <cell r="V680">
            <v>0</v>
          </cell>
          <cell r="Y680">
            <v>0</v>
          </cell>
          <cell r="AB680">
            <v>0</v>
          </cell>
          <cell r="AC680">
            <v>0</v>
          </cell>
          <cell r="AE680">
            <v>1</v>
          </cell>
          <cell r="AG680">
            <v>1</v>
          </cell>
          <cell r="AI680">
            <v>1</v>
          </cell>
          <cell r="AP680">
            <v>1</v>
          </cell>
          <cell r="AQ680">
            <v>4</v>
          </cell>
          <cell r="AR680">
            <v>0</v>
          </cell>
          <cell r="AS680">
            <v>3</v>
          </cell>
          <cell r="AT680">
            <v>1</v>
          </cell>
          <cell r="AU680">
            <v>0</v>
          </cell>
          <cell r="AV680">
            <v>0</v>
          </cell>
          <cell r="AW680">
            <v>0</v>
          </cell>
          <cell r="AX680">
            <v>0</v>
          </cell>
          <cell r="AY680">
            <v>0</v>
          </cell>
          <cell r="AZ680">
            <v>0</v>
          </cell>
        </row>
        <row r="681">
          <cell r="A681" t="str">
            <v>Gore Mutual Insurance Company</v>
          </cell>
          <cell r="B681">
            <v>158730</v>
          </cell>
          <cell r="C681" t="str">
            <v>C</v>
          </cell>
          <cell r="D681">
            <v>0</v>
          </cell>
          <cell r="I681">
            <v>800</v>
          </cell>
          <cell r="J681">
            <v>9600</v>
          </cell>
          <cell r="K681">
            <v>0</v>
          </cell>
          <cell r="L681">
            <v>0</v>
          </cell>
          <cell r="N681">
            <v>0</v>
          </cell>
          <cell r="P681">
            <v>0</v>
          </cell>
          <cell r="R681">
            <v>0</v>
          </cell>
          <cell r="S681">
            <v>0</v>
          </cell>
          <cell r="V681">
            <v>0</v>
          </cell>
          <cell r="Y681">
            <v>0</v>
          </cell>
          <cell r="AB681">
            <v>2</v>
          </cell>
          <cell r="AC681">
            <v>0</v>
          </cell>
          <cell r="AE681">
            <v>1</v>
          </cell>
          <cell r="AF681">
            <v>1000</v>
          </cell>
          <cell r="AG681">
            <v>0</v>
          </cell>
          <cell r="AI681">
            <v>0</v>
          </cell>
          <cell r="AK681">
            <v>0</v>
          </cell>
          <cell r="AP681">
            <v>0</v>
          </cell>
          <cell r="AQ681">
            <v>2</v>
          </cell>
          <cell r="AR681">
            <v>0</v>
          </cell>
          <cell r="AS681">
            <v>3</v>
          </cell>
          <cell r="AT681">
            <v>1</v>
          </cell>
          <cell r="AU681">
            <v>0</v>
          </cell>
          <cell r="AV681">
            <v>1</v>
          </cell>
          <cell r="AW681">
            <v>0</v>
          </cell>
          <cell r="AX681">
            <v>1</v>
          </cell>
          <cell r="AY681">
            <v>0</v>
          </cell>
          <cell r="AZ681">
            <v>0</v>
          </cell>
        </row>
        <row r="682">
          <cell r="A682" t="str">
            <v>Grant Forest Products Inc.</v>
          </cell>
          <cell r="B682">
            <v>526000</v>
          </cell>
          <cell r="C682" t="str">
            <v>C</v>
          </cell>
          <cell r="F682">
            <v>50000</v>
          </cell>
          <cell r="G682">
            <v>36</v>
          </cell>
          <cell r="S682">
            <v>1</v>
          </cell>
          <cell r="U682">
            <v>600</v>
          </cell>
          <cell r="AP682">
            <v>1</v>
          </cell>
          <cell r="AQ682">
            <v>3</v>
          </cell>
          <cell r="AR682">
            <v>0</v>
          </cell>
          <cell r="AS682">
            <v>3</v>
          </cell>
          <cell r="AT682">
            <v>1</v>
          </cell>
          <cell r="AU682">
            <v>0</v>
          </cell>
          <cell r="AV682">
            <v>0</v>
          </cell>
          <cell r="AW682">
            <v>0</v>
          </cell>
          <cell r="AX682">
            <v>0</v>
          </cell>
          <cell r="AY682">
            <v>0</v>
          </cell>
          <cell r="AZ682">
            <v>0</v>
          </cell>
        </row>
        <row r="683">
          <cell r="A683" t="str">
            <v>Great West Life Assurance Company, The</v>
          </cell>
          <cell r="B683">
            <v>9937000</v>
          </cell>
          <cell r="C683" t="str">
            <v>C</v>
          </cell>
          <cell r="D683">
            <v>1</v>
          </cell>
          <cell r="E683">
            <v>5000</v>
          </cell>
          <cell r="L683">
            <v>1</v>
          </cell>
          <cell r="N683">
            <v>0</v>
          </cell>
          <cell r="P683">
            <v>0</v>
          </cell>
          <cell r="R683">
            <v>1</v>
          </cell>
          <cell r="S683">
            <v>1</v>
          </cell>
          <cell r="T683">
            <v>10000</v>
          </cell>
          <cell r="V683">
            <v>0</v>
          </cell>
          <cell r="Y683">
            <v>0</v>
          </cell>
          <cell r="AB683">
            <v>1</v>
          </cell>
          <cell r="AC683">
            <v>1</v>
          </cell>
          <cell r="AE683">
            <v>1</v>
          </cell>
          <cell r="AG683">
            <v>0</v>
          </cell>
          <cell r="AI683">
            <v>0</v>
          </cell>
          <cell r="AK683">
            <v>0</v>
          </cell>
          <cell r="AP683">
            <v>0</v>
          </cell>
          <cell r="AQ683">
            <v>6</v>
          </cell>
          <cell r="AR683">
            <v>0</v>
          </cell>
          <cell r="AS683">
            <v>3</v>
          </cell>
          <cell r="AT683">
            <v>1</v>
          </cell>
          <cell r="AU683">
            <v>0</v>
          </cell>
          <cell r="AV683">
            <v>0</v>
          </cell>
          <cell r="AW683">
            <v>1</v>
          </cell>
          <cell r="AX683">
            <v>1</v>
          </cell>
          <cell r="AY683">
            <v>0</v>
          </cell>
          <cell r="AZ683">
            <v>0</v>
          </cell>
        </row>
        <row r="684">
          <cell r="A684" t="str">
            <v>Greystone Managed Investments Inc.</v>
          </cell>
          <cell r="B684">
            <v>30000</v>
          </cell>
          <cell r="C684" t="str">
            <v>C</v>
          </cell>
          <cell r="D684">
            <v>0</v>
          </cell>
          <cell r="L684">
            <v>0</v>
          </cell>
          <cell r="N684">
            <v>0</v>
          </cell>
          <cell r="P684">
            <v>0</v>
          </cell>
          <cell r="R684">
            <v>0</v>
          </cell>
          <cell r="S684">
            <v>0</v>
          </cell>
          <cell r="V684">
            <v>0</v>
          </cell>
          <cell r="Y684">
            <v>0</v>
          </cell>
          <cell r="AB684">
            <v>0</v>
          </cell>
          <cell r="AC684">
            <v>0</v>
          </cell>
          <cell r="AE684">
            <v>0</v>
          </cell>
          <cell r="AG684">
            <v>0</v>
          </cell>
          <cell r="AI684">
            <v>0</v>
          </cell>
          <cell r="AK684">
            <v>0</v>
          </cell>
          <cell r="AP684">
            <v>0</v>
          </cell>
          <cell r="AQ684">
            <v>1</v>
          </cell>
          <cell r="AR684">
            <v>0</v>
          </cell>
          <cell r="AS684">
            <v>3</v>
          </cell>
          <cell r="AT684">
            <v>1</v>
          </cell>
          <cell r="AU684">
            <v>0</v>
          </cell>
          <cell r="AV684">
            <v>0</v>
          </cell>
          <cell r="AW684">
            <v>0</v>
          </cell>
          <cell r="AX684">
            <v>0</v>
          </cell>
          <cell r="AY684">
            <v>0</v>
          </cell>
          <cell r="AZ684">
            <v>0</v>
          </cell>
        </row>
        <row r="685">
          <cell r="A685" t="str">
            <v>GrowthWorks Capital Ltd.</v>
          </cell>
          <cell r="B685">
            <v>2617</v>
          </cell>
          <cell r="C685" t="str">
            <v>C</v>
          </cell>
          <cell r="D685">
            <v>0</v>
          </cell>
          <cell r="I685">
            <v>550</v>
          </cell>
          <cell r="J685">
            <v>6600</v>
          </cell>
          <cell r="L685">
            <v>0</v>
          </cell>
          <cell r="N685">
            <v>1</v>
          </cell>
          <cell r="P685">
            <v>0</v>
          </cell>
          <cell r="R685">
            <v>1</v>
          </cell>
          <cell r="S685">
            <v>0</v>
          </cell>
          <cell r="V685">
            <v>0</v>
          </cell>
          <cell r="Y685">
            <v>1</v>
          </cell>
          <cell r="AA685">
            <v>500</v>
          </cell>
          <cell r="AB685">
            <v>0</v>
          </cell>
          <cell r="AC685">
            <v>1</v>
          </cell>
          <cell r="AE685">
            <v>1</v>
          </cell>
          <cell r="AG685">
            <v>0</v>
          </cell>
          <cell r="AI685">
            <v>0</v>
          </cell>
          <cell r="AK685">
            <v>0</v>
          </cell>
          <cell r="AP685">
            <v>0</v>
          </cell>
          <cell r="AQ685">
            <v>1</v>
          </cell>
          <cell r="AR685">
            <v>0</v>
          </cell>
          <cell r="AS685">
            <v>3</v>
          </cell>
          <cell r="AT685">
            <v>1</v>
          </cell>
          <cell r="AU685">
            <v>0</v>
          </cell>
          <cell r="AV685">
            <v>1</v>
          </cell>
          <cell r="AW685">
            <v>1</v>
          </cell>
          <cell r="AX685">
            <v>0</v>
          </cell>
          <cell r="AY685">
            <v>0</v>
          </cell>
          <cell r="AZ685">
            <v>0</v>
          </cell>
        </row>
        <row r="686">
          <cell r="A686" t="str">
            <v>Guardian Capital Group Limited</v>
          </cell>
          <cell r="B686">
            <v>37922</v>
          </cell>
          <cell r="C686" t="str">
            <v>C</v>
          </cell>
          <cell r="D686">
            <v>0</v>
          </cell>
          <cell r="L686">
            <v>0</v>
          </cell>
          <cell r="N686">
            <v>0</v>
          </cell>
          <cell r="P686">
            <v>0</v>
          </cell>
          <cell r="R686">
            <v>0</v>
          </cell>
          <cell r="S686">
            <v>0</v>
          </cell>
          <cell r="V686">
            <v>0</v>
          </cell>
          <cell r="Y686">
            <v>0</v>
          </cell>
          <cell r="AB686">
            <v>0</v>
          </cell>
          <cell r="AC686">
            <v>0</v>
          </cell>
          <cell r="AE686">
            <v>0</v>
          </cell>
          <cell r="AG686">
            <v>0</v>
          </cell>
          <cell r="AI686">
            <v>0</v>
          </cell>
          <cell r="AK686">
            <v>0</v>
          </cell>
          <cell r="AP686">
            <v>0</v>
          </cell>
          <cell r="AQ686">
            <v>1</v>
          </cell>
          <cell r="AR686">
            <v>0</v>
          </cell>
          <cell r="AS686">
            <v>3</v>
          </cell>
          <cell r="AT686">
            <v>1</v>
          </cell>
          <cell r="AU686">
            <v>0</v>
          </cell>
          <cell r="AV686">
            <v>0</v>
          </cell>
          <cell r="AW686">
            <v>0</v>
          </cell>
          <cell r="AX686">
            <v>0</v>
          </cell>
          <cell r="AY686">
            <v>0</v>
          </cell>
          <cell r="AZ686">
            <v>0</v>
          </cell>
        </row>
        <row r="687">
          <cell r="A687" t="str">
            <v>H&amp;R Block</v>
          </cell>
          <cell r="B687">
            <v>86146</v>
          </cell>
          <cell r="C687" t="str">
            <v>C</v>
          </cell>
          <cell r="D687">
            <v>0</v>
          </cell>
          <cell r="L687">
            <v>0</v>
          </cell>
          <cell r="N687">
            <v>0</v>
          </cell>
          <cell r="P687">
            <v>0</v>
          </cell>
          <cell r="R687">
            <v>0</v>
          </cell>
          <cell r="S687">
            <v>0</v>
          </cell>
          <cell r="V687">
            <v>0</v>
          </cell>
          <cell r="Y687">
            <v>0</v>
          </cell>
          <cell r="AB687">
            <v>0</v>
          </cell>
          <cell r="AC687">
            <v>0</v>
          </cell>
          <cell r="AE687">
            <v>0</v>
          </cell>
          <cell r="AG687">
            <v>0</v>
          </cell>
          <cell r="AI687">
            <v>0</v>
          </cell>
          <cell r="AK687">
            <v>0</v>
          </cell>
          <cell r="AP687">
            <v>0</v>
          </cell>
          <cell r="AQ687">
            <v>1</v>
          </cell>
          <cell r="AR687">
            <v>0</v>
          </cell>
          <cell r="AS687">
            <v>3</v>
          </cell>
          <cell r="AT687">
            <v>1</v>
          </cell>
          <cell r="AU687">
            <v>0</v>
          </cell>
          <cell r="AV687">
            <v>0</v>
          </cell>
          <cell r="AW687">
            <v>0</v>
          </cell>
          <cell r="AX687">
            <v>0</v>
          </cell>
          <cell r="AY687">
            <v>0</v>
          </cell>
          <cell r="AZ687">
            <v>0</v>
          </cell>
        </row>
        <row r="688">
          <cell r="A688" t="str">
            <v>Hallmark Canada</v>
          </cell>
          <cell r="B688">
            <v>233774</v>
          </cell>
          <cell r="C688" t="str">
            <v>C</v>
          </cell>
          <cell r="D688">
            <v>0</v>
          </cell>
          <cell r="F688">
            <v>40000</v>
          </cell>
          <cell r="G688">
            <v>36</v>
          </cell>
          <cell r="H688">
            <v>90000</v>
          </cell>
          <cell r="L688">
            <v>1</v>
          </cell>
          <cell r="M688">
            <v>1344</v>
          </cell>
          <cell r="N688">
            <v>1</v>
          </cell>
          <cell r="P688">
            <v>0</v>
          </cell>
          <cell r="R688">
            <v>1</v>
          </cell>
          <cell r="S688">
            <v>0</v>
          </cell>
          <cell r="V688">
            <v>0</v>
          </cell>
          <cell r="Y688">
            <v>1</v>
          </cell>
          <cell r="AA688">
            <v>1500</v>
          </cell>
          <cell r="AB688">
            <v>0</v>
          </cell>
          <cell r="AC688">
            <v>0</v>
          </cell>
          <cell r="AE688">
            <v>1</v>
          </cell>
          <cell r="AF688">
            <v>1700</v>
          </cell>
          <cell r="AG688">
            <v>1</v>
          </cell>
          <cell r="AH688">
            <v>2500</v>
          </cell>
          <cell r="AI688">
            <v>0</v>
          </cell>
          <cell r="AK688">
            <v>0</v>
          </cell>
          <cell r="AP688">
            <v>1</v>
          </cell>
          <cell r="AQ688">
            <v>2</v>
          </cell>
          <cell r="AR688">
            <v>0</v>
          </cell>
          <cell r="AS688">
            <v>3</v>
          </cell>
          <cell r="AT688">
            <v>1</v>
          </cell>
          <cell r="AU688">
            <v>0</v>
          </cell>
          <cell r="AV688">
            <v>0</v>
          </cell>
          <cell r="AW688">
            <v>1</v>
          </cell>
          <cell r="AX688">
            <v>0</v>
          </cell>
          <cell r="AY688">
            <v>0</v>
          </cell>
          <cell r="AZ688">
            <v>0</v>
          </cell>
        </row>
        <row r="689">
          <cell r="A689" t="str">
            <v>Harlequin Enterprises Ltd.</v>
          </cell>
          <cell r="B689">
            <v>584924</v>
          </cell>
          <cell r="C689" t="str">
            <v>C</v>
          </cell>
          <cell r="D689">
            <v>0</v>
          </cell>
          <cell r="F689">
            <v>38500</v>
          </cell>
          <cell r="G689">
            <v>48</v>
          </cell>
          <cell r="L689">
            <v>1</v>
          </cell>
          <cell r="N689">
            <v>1</v>
          </cell>
          <cell r="O689">
            <v>840</v>
          </cell>
          <cell r="P689">
            <v>0</v>
          </cell>
          <cell r="R689">
            <v>1</v>
          </cell>
          <cell r="S689">
            <v>1</v>
          </cell>
          <cell r="T689">
            <v>1000</v>
          </cell>
          <cell r="U689">
            <v>1500</v>
          </cell>
          <cell r="V689">
            <v>0</v>
          </cell>
          <cell r="Y689">
            <v>1</v>
          </cell>
          <cell r="Z689">
            <v>1000</v>
          </cell>
          <cell r="AA689">
            <v>1500</v>
          </cell>
          <cell r="AB689">
            <v>2</v>
          </cell>
          <cell r="AC689">
            <v>1</v>
          </cell>
          <cell r="AE689">
            <v>1</v>
          </cell>
          <cell r="AG689">
            <v>0</v>
          </cell>
          <cell r="AI689">
            <v>1</v>
          </cell>
          <cell r="AJ689">
            <v>1500</v>
          </cell>
          <cell r="AK689">
            <v>0</v>
          </cell>
          <cell r="AP689">
            <v>1</v>
          </cell>
          <cell r="AQ689">
            <v>3</v>
          </cell>
          <cell r="AR689">
            <v>0</v>
          </cell>
          <cell r="AS689">
            <v>3</v>
          </cell>
          <cell r="AT689">
            <v>1</v>
          </cell>
          <cell r="AU689">
            <v>0</v>
          </cell>
          <cell r="AV689">
            <v>0</v>
          </cell>
          <cell r="AW689">
            <v>1</v>
          </cell>
          <cell r="AX689">
            <v>1</v>
          </cell>
          <cell r="AY689">
            <v>0</v>
          </cell>
          <cell r="AZ689">
            <v>0</v>
          </cell>
        </row>
        <row r="690">
          <cell r="A690" t="str">
            <v>Haworth Inc. (Canada)</v>
          </cell>
          <cell r="B690">
            <v>181470.1</v>
          </cell>
          <cell r="C690" t="str">
            <v>C</v>
          </cell>
          <cell r="D690">
            <v>1</v>
          </cell>
          <cell r="E690">
            <v>6000</v>
          </cell>
          <cell r="I690">
            <v>500</v>
          </cell>
          <cell r="J690">
            <v>6000</v>
          </cell>
          <cell r="L690">
            <v>1</v>
          </cell>
          <cell r="N690">
            <v>0</v>
          </cell>
          <cell r="P690">
            <v>0</v>
          </cell>
          <cell r="R690">
            <v>1</v>
          </cell>
          <cell r="S690">
            <v>1</v>
          </cell>
          <cell r="U690">
            <v>6000</v>
          </cell>
          <cell r="V690">
            <v>0</v>
          </cell>
          <cell r="Y690">
            <v>0</v>
          </cell>
          <cell r="AB690">
            <v>0</v>
          </cell>
          <cell r="AC690">
            <v>0</v>
          </cell>
          <cell r="AE690">
            <v>0</v>
          </cell>
          <cell r="AG690">
            <v>0</v>
          </cell>
          <cell r="AI690">
            <v>0</v>
          </cell>
          <cell r="AK690">
            <v>0</v>
          </cell>
          <cell r="AP690">
            <v>0</v>
          </cell>
          <cell r="AQ690">
            <v>2</v>
          </cell>
          <cell r="AR690">
            <v>0</v>
          </cell>
          <cell r="AS690">
            <v>3</v>
          </cell>
          <cell r="AT690">
            <v>1</v>
          </cell>
          <cell r="AU690">
            <v>0</v>
          </cell>
          <cell r="AV690">
            <v>1</v>
          </cell>
          <cell r="AW690">
            <v>1</v>
          </cell>
          <cell r="AX690">
            <v>0</v>
          </cell>
          <cell r="AY690">
            <v>0</v>
          </cell>
          <cell r="AZ690">
            <v>0</v>
          </cell>
        </row>
        <row r="691">
          <cell r="A691" t="str">
            <v>Hershey Canada Inc.</v>
          </cell>
          <cell r="B691">
            <v>522000</v>
          </cell>
          <cell r="C691" t="str">
            <v>C</v>
          </cell>
          <cell r="D691">
            <v>0</v>
          </cell>
          <cell r="F691">
            <v>31860</v>
          </cell>
          <cell r="G691">
            <v>36</v>
          </cell>
          <cell r="H691">
            <v>80000</v>
          </cell>
          <cell r="K691">
            <v>1042</v>
          </cell>
          <cell r="L691">
            <v>1</v>
          </cell>
          <cell r="M691">
            <v>1200</v>
          </cell>
          <cell r="N691">
            <v>0</v>
          </cell>
          <cell r="P691">
            <v>0</v>
          </cell>
          <cell r="R691">
            <v>0</v>
          </cell>
          <cell r="S691">
            <v>0</v>
          </cell>
          <cell r="V691">
            <v>0</v>
          </cell>
          <cell r="Y691">
            <v>0</v>
          </cell>
          <cell r="AB691">
            <v>0</v>
          </cell>
          <cell r="AC691">
            <v>0</v>
          </cell>
          <cell r="AE691">
            <v>1</v>
          </cell>
          <cell r="AF691">
            <v>900</v>
          </cell>
          <cell r="AG691">
            <v>0</v>
          </cell>
          <cell r="AI691">
            <v>0</v>
          </cell>
          <cell r="AK691">
            <v>0</v>
          </cell>
          <cell r="AP691">
            <v>1</v>
          </cell>
          <cell r="AQ691">
            <v>3</v>
          </cell>
          <cell r="AR691">
            <v>0</v>
          </cell>
          <cell r="AS691">
            <v>3</v>
          </cell>
          <cell r="AT691">
            <v>1</v>
          </cell>
          <cell r="AU691">
            <v>0</v>
          </cell>
          <cell r="AV691">
            <v>0</v>
          </cell>
          <cell r="AW691">
            <v>0</v>
          </cell>
          <cell r="AX691">
            <v>0</v>
          </cell>
          <cell r="AY691">
            <v>1</v>
          </cell>
          <cell r="AZ691">
            <v>0</v>
          </cell>
        </row>
        <row r="692">
          <cell r="A692" t="str">
            <v>Highstreet Asset Management Inc.</v>
          </cell>
          <cell r="B692">
            <v>3960</v>
          </cell>
          <cell r="C692" t="str">
            <v>C</v>
          </cell>
          <cell r="D692">
            <v>0</v>
          </cell>
          <cell r="L692">
            <v>0</v>
          </cell>
          <cell r="N692">
            <v>0</v>
          </cell>
          <cell r="P692">
            <v>0</v>
          </cell>
          <cell r="R692">
            <v>0</v>
          </cell>
          <cell r="S692">
            <v>0</v>
          </cell>
          <cell r="V692">
            <v>0</v>
          </cell>
          <cell r="Y692">
            <v>0</v>
          </cell>
          <cell r="AB692">
            <v>0</v>
          </cell>
          <cell r="AC692">
            <v>0</v>
          </cell>
          <cell r="AE692">
            <v>0</v>
          </cell>
          <cell r="AG692">
            <v>0</v>
          </cell>
          <cell r="AI692">
            <v>0</v>
          </cell>
          <cell r="AK692">
            <v>0</v>
          </cell>
          <cell r="AP692">
            <v>0</v>
          </cell>
          <cell r="AQ692">
            <v>1</v>
          </cell>
          <cell r="AR692">
            <v>0</v>
          </cell>
          <cell r="AS692">
            <v>3</v>
          </cell>
          <cell r="AT692">
            <v>1</v>
          </cell>
          <cell r="AU692">
            <v>0</v>
          </cell>
          <cell r="AV692">
            <v>0</v>
          </cell>
          <cell r="AW692">
            <v>0</v>
          </cell>
          <cell r="AX692">
            <v>0</v>
          </cell>
          <cell r="AY692">
            <v>0</v>
          </cell>
          <cell r="AZ692">
            <v>0</v>
          </cell>
        </row>
        <row r="693">
          <cell r="A693" t="str">
            <v>HOOPP Investment Management Limited</v>
          </cell>
          <cell r="B693">
            <v>100000</v>
          </cell>
          <cell r="C693" t="str">
            <v>C</v>
          </cell>
          <cell r="D693">
            <v>0</v>
          </cell>
          <cell r="L693">
            <v>0</v>
          </cell>
          <cell r="N693">
            <v>0</v>
          </cell>
          <cell r="P693">
            <v>0</v>
          </cell>
          <cell r="R693">
            <v>0</v>
          </cell>
          <cell r="S693">
            <v>0</v>
          </cell>
          <cell r="V693">
            <v>0</v>
          </cell>
          <cell r="Y693">
            <v>0</v>
          </cell>
          <cell r="AB693">
            <v>0</v>
          </cell>
          <cell r="AC693">
            <v>0</v>
          </cell>
          <cell r="AE693">
            <v>0</v>
          </cell>
          <cell r="AG693">
            <v>0</v>
          </cell>
          <cell r="AI693">
            <v>0</v>
          </cell>
          <cell r="AK693">
            <v>0</v>
          </cell>
          <cell r="AP693">
            <v>0</v>
          </cell>
          <cell r="AQ693">
            <v>2</v>
          </cell>
          <cell r="AR693">
            <v>0</v>
          </cell>
          <cell r="AS693">
            <v>3</v>
          </cell>
          <cell r="AT693">
            <v>1</v>
          </cell>
          <cell r="AU693">
            <v>0</v>
          </cell>
          <cell r="AV693">
            <v>0</v>
          </cell>
          <cell r="AW693">
            <v>0</v>
          </cell>
          <cell r="AX693">
            <v>0</v>
          </cell>
          <cell r="AY693">
            <v>0</v>
          </cell>
          <cell r="AZ693">
            <v>0</v>
          </cell>
        </row>
        <row r="694">
          <cell r="A694" t="str">
            <v>Howson Tattersall Investment Counsel</v>
          </cell>
          <cell r="B694">
            <v>1200</v>
          </cell>
          <cell r="C694" t="str">
            <v>C</v>
          </cell>
          <cell r="D694">
            <v>0</v>
          </cell>
          <cell r="L694">
            <v>0</v>
          </cell>
          <cell r="N694">
            <v>0</v>
          </cell>
          <cell r="P694">
            <v>0</v>
          </cell>
          <cell r="R694">
            <v>0</v>
          </cell>
          <cell r="S694">
            <v>0</v>
          </cell>
          <cell r="V694">
            <v>0</v>
          </cell>
          <cell r="Y694">
            <v>0</v>
          </cell>
          <cell r="AB694">
            <v>0</v>
          </cell>
          <cell r="AC694">
            <v>0</v>
          </cell>
          <cell r="AE694">
            <v>0</v>
          </cell>
          <cell r="AG694">
            <v>0</v>
          </cell>
          <cell r="AI694">
            <v>0</v>
          </cell>
          <cell r="AK694">
            <v>0</v>
          </cell>
          <cell r="AP694">
            <v>0</v>
          </cell>
          <cell r="AQ694">
            <v>1</v>
          </cell>
          <cell r="AR694">
            <v>0</v>
          </cell>
          <cell r="AS694">
            <v>3</v>
          </cell>
          <cell r="AT694">
            <v>1</v>
          </cell>
          <cell r="AU694">
            <v>0</v>
          </cell>
          <cell r="AV694">
            <v>0</v>
          </cell>
          <cell r="AW694">
            <v>0</v>
          </cell>
          <cell r="AX694">
            <v>0</v>
          </cell>
          <cell r="AY694">
            <v>0</v>
          </cell>
          <cell r="AZ694">
            <v>0</v>
          </cell>
        </row>
        <row r="695">
          <cell r="A695" t="str">
            <v>HSBC Bank Canada</v>
          </cell>
          <cell r="B695">
            <v>1997000</v>
          </cell>
          <cell r="C695" t="str">
            <v>C</v>
          </cell>
          <cell r="D695">
            <v>0</v>
          </cell>
          <cell r="F695">
            <v>30000</v>
          </cell>
          <cell r="G695">
            <v>48</v>
          </cell>
          <cell r="H695">
            <v>100000</v>
          </cell>
          <cell r="K695">
            <v>1000</v>
          </cell>
          <cell r="L695">
            <v>1</v>
          </cell>
          <cell r="M695">
            <v>2500</v>
          </cell>
          <cell r="N695">
            <v>1</v>
          </cell>
          <cell r="O695">
            <v>3200</v>
          </cell>
          <cell r="P695">
            <v>0</v>
          </cell>
          <cell r="R695">
            <v>1</v>
          </cell>
          <cell r="S695">
            <v>0</v>
          </cell>
          <cell r="T695">
            <v>2000</v>
          </cell>
          <cell r="U695">
            <v>1000</v>
          </cell>
          <cell r="V695">
            <v>1</v>
          </cell>
          <cell r="W695">
            <v>2000</v>
          </cell>
          <cell r="X695">
            <v>1000</v>
          </cell>
          <cell r="Y695">
            <v>1</v>
          </cell>
          <cell r="Z695">
            <v>2000</v>
          </cell>
          <cell r="AA695">
            <v>1000</v>
          </cell>
          <cell r="AB695">
            <v>0</v>
          </cell>
          <cell r="AC695">
            <v>1</v>
          </cell>
          <cell r="AE695">
            <v>1</v>
          </cell>
          <cell r="AF695">
            <v>900</v>
          </cell>
          <cell r="AG695">
            <v>1</v>
          </cell>
          <cell r="AH695">
            <v>2000</v>
          </cell>
          <cell r="AI695">
            <v>0</v>
          </cell>
          <cell r="AK695">
            <v>0</v>
          </cell>
          <cell r="AP695">
            <v>1</v>
          </cell>
          <cell r="AQ695">
            <v>4</v>
          </cell>
          <cell r="AR695">
            <v>0</v>
          </cell>
          <cell r="AS695">
            <v>3</v>
          </cell>
          <cell r="AT695">
            <v>1</v>
          </cell>
          <cell r="AU695">
            <v>0</v>
          </cell>
          <cell r="AV695">
            <v>0</v>
          </cell>
          <cell r="AW695">
            <v>1</v>
          </cell>
          <cell r="AX695">
            <v>0</v>
          </cell>
          <cell r="AY695">
            <v>1</v>
          </cell>
          <cell r="AZ695">
            <v>0</v>
          </cell>
        </row>
        <row r="696">
          <cell r="A696" t="str">
            <v>Hudson's Bay Company</v>
          </cell>
          <cell r="B696">
            <v>7400051</v>
          </cell>
          <cell r="C696" t="str">
            <v>C</v>
          </cell>
          <cell r="AP696">
            <v>0</v>
          </cell>
          <cell r="AQ696">
            <v>6</v>
          </cell>
          <cell r="AR696">
            <v>0</v>
          </cell>
          <cell r="AS696">
            <v>3</v>
          </cell>
          <cell r="AT696">
            <v>0</v>
          </cell>
          <cell r="AU696">
            <v>0</v>
          </cell>
          <cell r="AV696">
            <v>0</v>
          </cell>
          <cell r="AW696">
            <v>0</v>
          </cell>
          <cell r="AX696">
            <v>0</v>
          </cell>
          <cell r="AY696">
            <v>0</v>
          </cell>
          <cell r="AZ696">
            <v>0</v>
          </cell>
        </row>
        <row r="697">
          <cell r="A697" t="str">
            <v>Hunt Oil Company of Canada Inc. (CDB)</v>
          </cell>
          <cell r="B697">
            <v>200000</v>
          </cell>
          <cell r="C697" t="str">
            <v>C</v>
          </cell>
          <cell r="D697">
            <v>1</v>
          </cell>
          <cell r="E697">
            <v>5000</v>
          </cell>
          <cell r="N697">
            <v>1</v>
          </cell>
          <cell r="O697">
            <v>3197</v>
          </cell>
          <cell r="R697">
            <v>2</v>
          </cell>
          <cell r="S697">
            <v>0</v>
          </cell>
          <cell r="V697">
            <v>1</v>
          </cell>
          <cell r="X697">
            <v>1500</v>
          </cell>
          <cell r="Y697">
            <v>1</v>
          </cell>
          <cell r="AA697">
            <v>620</v>
          </cell>
          <cell r="AB697">
            <v>0</v>
          </cell>
          <cell r="AE697">
            <v>0</v>
          </cell>
          <cell r="AG697">
            <v>1</v>
          </cell>
          <cell r="AH697">
            <v>36</v>
          </cell>
          <cell r="AP697">
            <v>0</v>
          </cell>
          <cell r="AQ697">
            <v>2</v>
          </cell>
          <cell r="AR697">
            <v>0</v>
          </cell>
          <cell r="AS697">
            <v>3</v>
          </cell>
          <cell r="AT697">
            <v>1</v>
          </cell>
          <cell r="AU697">
            <v>0</v>
          </cell>
          <cell r="AV697">
            <v>0</v>
          </cell>
          <cell r="AW697">
            <v>1</v>
          </cell>
          <cell r="AX697">
            <v>0</v>
          </cell>
          <cell r="AY697">
            <v>0</v>
          </cell>
          <cell r="AZ697">
            <v>0</v>
          </cell>
        </row>
        <row r="698">
          <cell r="A698" t="str">
            <v>Husky Energy Inc.</v>
          </cell>
          <cell r="B698">
            <v>7658000</v>
          </cell>
          <cell r="C698" t="str">
            <v>C</v>
          </cell>
          <cell r="D698">
            <v>0</v>
          </cell>
          <cell r="I698">
            <v>1500</v>
          </cell>
          <cell r="J698">
            <v>18000</v>
          </cell>
          <cell r="N698">
            <v>1</v>
          </cell>
          <cell r="O698">
            <v>4687</v>
          </cell>
          <cell r="R698">
            <v>1</v>
          </cell>
          <cell r="S698">
            <v>0</v>
          </cell>
          <cell r="V698">
            <v>0</v>
          </cell>
          <cell r="Y698">
            <v>1</v>
          </cell>
          <cell r="AA698">
            <v>240</v>
          </cell>
          <cell r="AB698">
            <v>0</v>
          </cell>
          <cell r="AE698">
            <v>0</v>
          </cell>
          <cell r="AG698">
            <v>0</v>
          </cell>
          <cell r="AI698">
            <v>0</v>
          </cell>
          <cell r="AP698">
            <v>0</v>
          </cell>
          <cell r="AQ698">
            <v>6</v>
          </cell>
          <cell r="AR698">
            <v>0</v>
          </cell>
          <cell r="AS698">
            <v>3</v>
          </cell>
          <cell r="AT698">
            <v>1</v>
          </cell>
          <cell r="AU698">
            <v>0</v>
          </cell>
          <cell r="AV698">
            <v>1</v>
          </cell>
          <cell r="AW698">
            <v>1</v>
          </cell>
          <cell r="AX698">
            <v>0</v>
          </cell>
          <cell r="AY698">
            <v>0</v>
          </cell>
          <cell r="AZ698">
            <v>0</v>
          </cell>
        </row>
        <row r="699">
          <cell r="A699" t="str">
            <v>Husky Injection Molding Systems Ltd.</v>
          </cell>
          <cell r="B699">
            <v>1147949</v>
          </cell>
          <cell r="C699" t="str">
            <v>C</v>
          </cell>
          <cell r="D699">
            <v>0</v>
          </cell>
          <cell r="F699">
            <v>45000</v>
          </cell>
          <cell r="G699">
            <v>36</v>
          </cell>
          <cell r="I699">
            <v>0</v>
          </cell>
          <cell r="L699">
            <v>0</v>
          </cell>
          <cell r="N699">
            <v>0</v>
          </cell>
          <cell r="P699">
            <v>0</v>
          </cell>
          <cell r="R699">
            <v>0</v>
          </cell>
          <cell r="S699">
            <v>0</v>
          </cell>
          <cell r="V699">
            <v>0</v>
          </cell>
          <cell r="Y699">
            <v>0</v>
          </cell>
          <cell r="AB699">
            <v>0</v>
          </cell>
          <cell r="AC699">
            <v>0</v>
          </cell>
          <cell r="AE699">
            <v>0</v>
          </cell>
          <cell r="AG699">
            <v>0</v>
          </cell>
          <cell r="AI699">
            <v>0</v>
          </cell>
          <cell r="AK699">
            <v>0</v>
          </cell>
          <cell r="AP699">
            <v>1</v>
          </cell>
          <cell r="AQ699">
            <v>4</v>
          </cell>
          <cell r="AR699">
            <v>0</v>
          </cell>
          <cell r="AS699">
            <v>3</v>
          </cell>
          <cell r="AT699">
            <v>1</v>
          </cell>
          <cell r="AU699">
            <v>0</v>
          </cell>
          <cell r="AV699">
            <v>0</v>
          </cell>
          <cell r="AW699">
            <v>0</v>
          </cell>
          <cell r="AX699">
            <v>0</v>
          </cell>
          <cell r="AY699">
            <v>0</v>
          </cell>
          <cell r="AZ699">
            <v>0</v>
          </cell>
        </row>
        <row r="700">
          <cell r="A700" t="str">
            <v>Hydro-Québec</v>
          </cell>
          <cell r="B700">
            <v>11425000</v>
          </cell>
          <cell r="C700" t="str">
            <v>C</v>
          </cell>
          <cell r="D700">
            <v>1</v>
          </cell>
          <cell r="E700">
            <v>3500</v>
          </cell>
          <cell r="I700">
            <v>735</v>
          </cell>
          <cell r="J700">
            <v>8820</v>
          </cell>
          <cell r="L700">
            <v>0</v>
          </cell>
          <cell r="N700">
            <v>1</v>
          </cell>
          <cell r="O700">
            <v>1680</v>
          </cell>
          <cell r="P700">
            <v>0</v>
          </cell>
          <cell r="R700">
            <v>0</v>
          </cell>
          <cell r="S700">
            <v>0</v>
          </cell>
          <cell r="V700">
            <v>0</v>
          </cell>
          <cell r="Y700">
            <v>0</v>
          </cell>
          <cell r="AB700">
            <v>1</v>
          </cell>
          <cell r="AC700">
            <v>0</v>
          </cell>
          <cell r="AE700">
            <v>1</v>
          </cell>
          <cell r="AG700">
            <v>0</v>
          </cell>
          <cell r="AI700">
            <v>0</v>
          </cell>
          <cell r="AK700">
            <v>0</v>
          </cell>
          <cell r="AP700">
            <v>0</v>
          </cell>
          <cell r="AQ700">
            <v>6</v>
          </cell>
          <cell r="AR700">
            <v>0</v>
          </cell>
          <cell r="AS700">
            <v>3</v>
          </cell>
          <cell r="AT700">
            <v>1</v>
          </cell>
          <cell r="AU700">
            <v>0</v>
          </cell>
          <cell r="AV700">
            <v>1</v>
          </cell>
          <cell r="AW700">
            <v>0</v>
          </cell>
          <cell r="AX700">
            <v>1</v>
          </cell>
          <cell r="AY700">
            <v>0</v>
          </cell>
          <cell r="AZ700">
            <v>0</v>
          </cell>
        </row>
        <row r="701">
          <cell r="A701" t="str">
            <v>IBM Canada Ltd.</v>
          </cell>
          <cell r="B701">
            <v>9000000</v>
          </cell>
          <cell r="C701" t="str">
            <v>C</v>
          </cell>
          <cell r="D701">
            <v>0</v>
          </cell>
          <cell r="L701">
            <v>0</v>
          </cell>
          <cell r="N701">
            <v>0</v>
          </cell>
          <cell r="P701">
            <v>0</v>
          </cell>
          <cell r="R701">
            <v>1</v>
          </cell>
          <cell r="S701">
            <v>1</v>
          </cell>
          <cell r="U701">
            <v>5000</v>
          </cell>
          <cell r="V701">
            <v>0</v>
          </cell>
          <cell r="Y701">
            <v>0</v>
          </cell>
          <cell r="AB701">
            <v>2</v>
          </cell>
          <cell r="AC701">
            <v>0</v>
          </cell>
          <cell r="AE701">
            <v>0</v>
          </cell>
          <cell r="AG701">
            <v>0</v>
          </cell>
          <cell r="AI701">
            <v>0</v>
          </cell>
          <cell r="AK701">
            <v>0</v>
          </cell>
          <cell r="AP701">
            <v>0</v>
          </cell>
          <cell r="AQ701">
            <v>6</v>
          </cell>
          <cell r="AR701">
            <v>0</v>
          </cell>
          <cell r="AS701">
            <v>3</v>
          </cell>
          <cell r="AT701">
            <v>1</v>
          </cell>
          <cell r="AU701">
            <v>0</v>
          </cell>
          <cell r="AV701">
            <v>0</v>
          </cell>
          <cell r="AW701">
            <v>1</v>
          </cell>
          <cell r="AX701">
            <v>1</v>
          </cell>
          <cell r="AY701">
            <v>0</v>
          </cell>
          <cell r="AZ701">
            <v>0</v>
          </cell>
        </row>
        <row r="702">
          <cell r="A702" t="str">
            <v>Imperial Oil Limited</v>
          </cell>
          <cell r="B702">
            <v>19208000</v>
          </cell>
          <cell r="C702" t="str">
            <v>C</v>
          </cell>
          <cell r="D702">
            <v>1</v>
          </cell>
          <cell r="E702">
            <v>35000</v>
          </cell>
          <cell r="L702">
            <v>0</v>
          </cell>
          <cell r="N702">
            <v>0</v>
          </cell>
          <cell r="P702">
            <v>0</v>
          </cell>
          <cell r="R702">
            <v>1</v>
          </cell>
          <cell r="S702">
            <v>1</v>
          </cell>
          <cell r="U702">
            <v>5000</v>
          </cell>
          <cell r="V702">
            <v>0</v>
          </cell>
          <cell r="Y702">
            <v>0</v>
          </cell>
          <cell r="AB702">
            <v>0</v>
          </cell>
          <cell r="AC702">
            <v>0</v>
          </cell>
          <cell r="AE702">
            <v>0</v>
          </cell>
          <cell r="AG702">
            <v>0</v>
          </cell>
          <cell r="AI702">
            <v>0</v>
          </cell>
          <cell r="AK702">
            <v>0</v>
          </cell>
          <cell r="AP702">
            <v>0</v>
          </cell>
          <cell r="AQ702">
            <v>6</v>
          </cell>
          <cell r="AR702">
            <v>0</v>
          </cell>
          <cell r="AS702">
            <v>3</v>
          </cell>
          <cell r="AT702">
            <v>1</v>
          </cell>
          <cell r="AU702">
            <v>0</v>
          </cell>
          <cell r="AV702">
            <v>0</v>
          </cell>
          <cell r="AW702">
            <v>1</v>
          </cell>
          <cell r="AX702">
            <v>0</v>
          </cell>
          <cell r="AY702">
            <v>0</v>
          </cell>
          <cell r="AZ702">
            <v>0</v>
          </cell>
        </row>
        <row r="703">
          <cell r="A703" t="str">
            <v>Imperial Tobacco Canada Limited</v>
          </cell>
          <cell r="B703">
            <v>1994000</v>
          </cell>
          <cell r="C703" t="str">
            <v>C</v>
          </cell>
          <cell r="D703">
            <v>0</v>
          </cell>
          <cell r="F703">
            <v>43000</v>
          </cell>
          <cell r="G703">
            <v>36</v>
          </cell>
          <cell r="K703">
            <v>233</v>
          </cell>
          <cell r="L703">
            <v>1</v>
          </cell>
          <cell r="M703">
            <v>780</v>
          </cell>
          <cell r="N703">
            <v>0</v>
          </cell>
          <cell r="P703">
            <v>0</v>
          </cell>
          <cell r="R703">
            <v>3</v>
          </cell>
          <cell r="S703">
            <v>1</v>
          </cell>
          <cell r="U703">
            <v>8000</v>
          </cell>
          <cell r="V703">
            <v>1</v>
          </cell>
          <cell r="X703">
            <v>2000</v>
          </cell>
          <cell r="Y703">
            <v>1</v>
          </cell>
          <cell r="AA703">
            <v>2000</v>
          </cell>
          <cell r="AB703">
            <v>1</v>
          </cell>
          <cell r="AC703">
            <v>1</v>
          </cell>
          <cell r="AE703">
            <v>1</v>
          </cell>
          <cell r="AF703">
            <v>700</v>
          </cell>
          <cell r="AG703">
            <v>1</v>
          </cell>
          <cell r="AH703">
            <v>5000</v>
          </cell>
          <cell r="AI703">
            <v>0</v>
          </cell>
          <cell r="AK703">
            <v>0</v>
          </cell>
          <cell r="AM703">
            <v>0</v>
          </cell>
          <cell r="AP703">
            <v>1</v>
          </cell>
          <cell r="AQ703">
            <v>4</v>
          </cell>
          <cell r="AR703">
            <v>0</v>
          </cell>
          <cell r="AS703">
            <v>3</v>
          </cell>
          <cell r="AT703">
            <v>1</v>
          </cell>
          <cell r="AU703">
            <v>0</v>
          </cell>
          <cell r="AV703">
            <v>0</v>
          </cell>
          <cell r="AW703">
            <v>1</v>
          </cell>
          <cell r="AX703">
            <v>1</v>
          </cell>
          <cell r="AY703">
            <v>1</v>
          </cell>
          <cell r="AZ703">
            <v>0</v>
          </cell>
        </row>
        <row r="704">
          <cell r="A704" t="str">
            <v>Inco Limited</v>
          </cell>
          <cell r="B704">
            <v>3331549</v>
          </cell>
          <cell r="C704" t="str">
            <v>C</v>
          </cell>
          <cell r="D704">
            <v>1</v>
          </cell>
          <cell r="E704">
            <v>25000</v>
          </cell>
          <cell r="L704">
            <v>0</v>
          </cell>
          <cell r="N704">
            <v>0</v>
          </cell>
          <cell r="P704">
            <v>0</v>
          </cell>
          <cell r="R704">
            <v>0</v>
          </cell>
          <cell r="S704">
            <v>0</v>
          </cell>
          <cell r="V704">
            <v>0</v>
          </cell>
          <cell r="Y704">
            <v>0</v>
          </cell>
          <cell r="AB704">
            <v>2</v>
          </cell>
          <cell r="AC704">
            <v>0</v>
          </cell>
          <cell r="AE704">
            <v>1</v>
          </cell>
          <cell r="AG704">
            <v>0</v>
          </cell>
          <cell r="AI704">
            <v>1</v>
          </cell>
          <cell r="AK704">
            <v>0</v>
          </cell>
          <cell r="AP704">
            <v>0</v>
          </cell>
          <cell r="AQ704">
            <v>5</v>
          </cell>
          <cell r="AR704">
            <v>0</v>
          </cell>
          <cell r="AS704">
            <v>3</v>
          </cell>
          <cell r="AT704">
            <v>1</v>
          </cell>
          <cell r="AU704">
            <v>0</v>
          </cell>
          <cell r="AV704">
            <v>0</v>
          </cell>
          <cell r="AW704">
            <v>0</v>
          </cell>
          <cell r="AX704">
            <v>1</v>
          </cell>
          <cell r="AY704">
            <v>0</v>
          </cell>
          <cell r="AZ704">
            <v>0</v>
          </cell>
        </row>
        <row r="705">
          <cell r="A705" t="str">
            <v>Independent Electricity Market Operator</v>
          </cell>
          <cell r="B705">
            <v>156198</v>
          </cell>
          <cell r="C705" t="str">
            <v>C</v>
          </cell>
          <cell r="D705">
            <v>1</v>
          </cell>
          <cell r="E705">
            <v>20012</v>
          </cell>
          <cell r="I705">
            <v>0</v>
          </cell>
          <cell r="K705">
            <v>0</v>
          </cell>
          <cell r="L705">
            <v>0</v>
          </cell>
          <cell r="N705">
            <v>0</v>
          </cell>
          <cell r="P705">
            <v>0</v>
          </cell>
          <cell r="R705">
            <v>0</v>
          </cell>
          <cell r="S705">
            <v>0</v>
          </cell>
          <cell r="V705">
            <v>0</v>
          </cell>
          <cell r="Y705">
            <v>0</v>
          </cell>
          <cell r="AB705">
            <v>0</v>
          </cell>
          <cell r="AC705">
            <v>0</v>
          </cell>
          <cell r="AE705">
            <v>1</v>
          </cell>
          <cell r="AF705">
            <v>1000</v>
          </cell>
          <cell r="AG705">
            <v>0</v>
          </cell>
          <cell r="AI705">
            <v>0</v>
          </cell>
          <cell r="AK705">
            <v>0</v>
          </cell>
          <cell r="AP705">
            <v>0</v>
          </cell>
          <cell r="AQ705">
            <v>2</v>
          </cell>
          <cell r="AR705">
            <v>0</v>
          </cell>
          <cell r="AS705">
            <v>3</v>
          </cell>
          <cell r="AT705">
            <v>1</v>
          </cell>
          <cell r="AU705">
            <v>0</v>
          </cell>
          <cell r="AV705">
            <v>0</v>
          </cell>
          <cell r="AW705">
            <v>0</v>
          </cell>
          <cell r="AX705">
            <v>0</v>
          </cell>
          <cell r="AY705">
            <v>0</v>
          </cell>
          <cell r="AZ705">
            <v>0</v>
          </cell>
        </row>
        <row r="706">
          <cell r="A706" t="str">
            <v>Independent Order of Foresters</v>
          </cell>
          <cell r="B706">
            <v>703550</v>
          </cell>
          <cell r="C706" t="str">
            <v>C</v>
          </cell>
          <cell r="D706">
            <v>0</v>
          </cell>
          <cell r="L706">
            <v>0</v>
          </cell>
          <cell r="N706">
            <v>0</v>
          </cell>
          <cell r="P706">
            <v>0</v>
          </cell>
          <cell r="R706">
            <v>0</v>
          </cell>
          <cell r="S706">
            <v>0</v>
          </cell>
          <cell r="V706">
            <v>0</v>
          </cell>
          <cell r="Y706">
            <v>0</v>
          </cell>
          <cell r="AB706">
            <v>1</v>
          </cell>
          <cell r="AC706">
            <v>1</v>
          </cell>
          <cell r="AE706">
            <v>0</v>
          </cell>
          <cell r="AG706">
            <v>0</v>
          </cell>
          <cell r="AI706">
            <v>0</v>
          </cell>
          <cell r="AK706">
            <v>0</v>
          </cell>
          <cell r="AP706">
            <v>0</v>
          </cell>
          <cell r="AQ706">
            <v>3</v>
          </cell>
          <cell r="AR706">
            <v>0</v>
          </cell>
          <cell r="AS706">
            <v>3</v>
          </cell>
          <cell r="AT706">
            <v>1</v>
          </cell>
          <cell r="AU706">
            <v>0</v>
          </cell>
          <cell r="AV706">
            <v>0</v>
          </cell>
          <cell r="AW706">
            <v>0</v>
          </cell>
          <cell r="AX706">
            <v>1</v>
          </cell>
          <cell r="AY706">
            <v>0</v>
          </cell>
          <cell r="AZ706">
            <v>0</v>
          </cell>
        </row>
        <row r="707">
          <cell r="A707" t="str">
            <v>Industrial-Alliance Life Insurance Co.</v>
          </cell>
          <cell r="B707">
            <v>3351700</v>
          </cell>
          <cell r="C707" t="str">
            <v>C</v>
          </cell>
          <cell r="D707">
            <v>1</v>
          </cell>
          <cell r="E707">
            <v>10000</v>
          </cell>
          <cell r="F707">
            <v>32475</v>
          </cell>
          <cell r="G707">
            <v>24</v>
          </cell>
          <cell r="L707">
            <v>1</v>
          </cell>
          <cell r="N707">
            <v>0</v>
          </cell>
          <cell r="P707">
            <v>0</v>
          </cell>
          <cell r="R707">
            <v>0</v>
          </cell>
          <cell r="S707">
            <v>0</v>
          </cell>
          <cell r="V707">
            <v>0</v>
          </cell>
          <cell r="Y707">
            <v>0</v>
          </cell>
          <cell r="AB707">
            <v>2</v>
          </cell>
          <cell r="AC707">
            <v>0</v>
          </cell>
          <cell r="AE707">
            <v>1</v>
          </cell>
          <cell r="AF707">
            <v>450</v>
          </cell>
          <cell r="AG707">
            <v>0</v>
          </cell>
          <cell r="AI707">
            <v>0</v>
          </cell>
          <cell r="AK707">
            <v>1</v>
          </cell>
          <cell r="AL707">
            <v>500</v>
          </cell>
          <cell r="AP707">
            <v>1</v>
          </cell>
          <cell r="AQ707">
            <v>5</v>
          </cell>
          <cell r="AR707">
            <v>0</v>
          </cell>
          <cell r="AS707">
            <v>3</v>
          </cell>
          <cell r="AT707">
            <v>1</v>
          </cell>
          <cell r="AU707">
            <v>0</v>
          </cell>
          <cell r="AV707">
            <v>0</v>
          </cell>
          <cell r="AW707">
            <v>0</v>
          </cell>
          <cell r="AX707">
            <v>1</v>
          </cell>
          <cell r="AY707">
            <v>0</v>
          </cell>
          <cell r="AZ707">
            <v>0</v>
          </cell>
        </row>
        <row r="708">
          <cell r="A708" t="str">
            <v>Innova Exploration Ltd.</v>
          </cell>
          <cell r="B708">
            <v>23992</v>
          </cell>
          <cell r="C708" t="str">
            <v>C</v>
          </cell>
          <cell r="D708">
            <v>0</v>
          </cell>
          <cell r="N708">
            <v>1</v>
          </cell>
          <cell r="O708">
            <v>3705</v>
          </cell>
          <cell r="R708">
            <v>1</v>
          </cell>
          <cell r="S708">
            <v>0</v>
          </cell>
          <cell r="V708">
            <v>0</v>
          </cell>
          <cell r="Y708">
            <v>1</v>
          </cell>
          <cell r="AA708">
            <v>1766</v>
          </cell>
          <cell r="AB708">
            <v>0</v>
          </cell>
          <cell r="AE708">
            <v>0</v>
          </cell>
          <cell r="AG708">
            <v>0</v>
          </cell>
          <cell r="AI708">
            <v>0</v>
          </cell>
          <cell r="AP708">
            <v>0</v>
          </cell>
          <cell r="AQ708">
            <v>1</v>
          </cell>
          <cell r="AR708">
            <v>0</v>
          </cell>
          <cell r="AS708">
            <v>3</v>
          </cell>
          <cell r="AT708">
            <v>1</v>
          </cell>
          <cell r="AU708">
            <v>0</v>
          </cell>
          <cell r="AV708">
            <v>0</v>
          </cell>
          <cell r="AW708">
            <v>1</v>
          </cell>
          <cell r="AX708">
            <v>0</v>
          </cell>
          <cell r="AY708">
            <v>0</v>
          </cell>
          <cell r="AZ708">
            <v>0</v>
          </cell>
        </row>
        <row r="709">
          <cell r="A709" t="str">
            <v>Innovatech Montréal</v>
          </cell>
          <cell r="B709">
            <v>7349</v>
          </cell>
          <cell r="C709" t="str">
            <v>C</v>
          </cell>
          <cell r="D709">
            <v>1</v>
          </cell>
          <cell r="E709">
            <v>14000</v>
          </cell>
          <cell r="L709">
            <v>0</v>
          </cell>
          <cell r="N709">
            <v>1</v>
          </cell>
          <cell r="O709">
            <v>200</v>
          </cell>
          <cell r="P709">
            <v>0</v>
          </cell>
          <cell r="R709">
            <v>0</v>
          </cell>
          <cell r="S709">
            <v>0</v>
          </cell>
          <cell r="V709">
            <v>0</v>
          </cell>
          <cell r="Y709">
            <v>0</v>
          </cell>
          <cell r="AB709">
            <v>0</v>
          </cell>
          <cell r="AC709">
            <v>0</v>
          </cell>
          <cell r="AE709">
            <v>0</v>
          </cell>
          <cell r="AG709">
            <v>0</v>
          </cell>
          <cell r="AI709">
            <v>0</v>
          </cell>
          <cell r="AK709">
            <v>0</v>
          </cell>
          <cell r="AP709">
            <v>0</v>
          </cell>
          <cell r="AQ709">
            <v>1</v>
          </cell>
          <cell r="AR709">
            <v>0</v>
          </cell>
          <cell r="AS709">
            <v>3</v>
          </cell>
          <cell r="AT709">
            <v>1</v>
          </cell>
          <cell r="AU709">
            <v>0</v>
          </cell>
          <cell r="AV709">
            <v>0</v>
          </cell>
          <cell r="AW709">
            <v>0</v>
          </cell>
          <cell r="AX709">
            <v>0</v>
          </cell>
          <cell r="AY709">
            <v>0</v>
          </cell>
          <cell r="AZ709">
            <v>0</v>
          </cell>
        </row>
        <row r="710">
          <cell r="A710" t="str">
            <v>Insurance Corporation of British Columbia (ICBC)</v>
          </cell>
          <cell r="B710">
            <v>2859487</v>
          </cell>
          <cell r="C710" t="str">
            <v>C</v>
          </cell>
          <cell r="D710">
            <v>1</v>
          </cell>
          <cell r="E710">
            <v>17750</v>
          </cell>
          <cell r="L710">
            <v>0</v>
          </cell>
          <cell r="N710">
            <v>0</v>
          </cell>
          <cell r="P710">
            <v>0</v>
          </cell>
          <cell r="R710">
            <v>0</v>
          </cell>
          <cell r="S710">
            <v>0</v>
          </cell>
          <cell r="V710">
            <v>0</v>
          </cell>
          <cell r="Y710">
            <v>0</v>
          </cell>
          <cell r="AB710">
            <v>0</v>
          </cell>
          <cell r="AC710">
            <v>0</v>
          </cell>
          <cell r="AE710">
            <v>1</v>
          </cell>
          <cell r="AF710">
            <v>5000</v>
          </cell>
          <cell r="AG710">
            <v>0</v>
          </cell>
          <cell r="AI710">
            <v>0</v>
          </cell>
          <cell r="AK710">
            <v>0</v>
          </cell>
          <cell r="AP710">
            <v>0</v>
          </cell>
          <cell r="AQ710">
            <v>5</v>
          </cell>
          <cell r="AR710">
            <v>0</v>
          </cell>
          <cell r="AS710">
            <v>3</v>
          </cell>
          <cell r="AT710">
            <v>1</v>
          </cell>
          <cell r="AU710">
            <v>0</v>
          </cell>
          <cell r="AV710">
            <v>0</v>
          </cell>
          <cell r="AW710">
            <v>0</v>
          </cell>
          <cell r="AX710">
            <v>0</v>
          </cell>
          <cell r="AY710">
            <v>0</v>
          </cell>
          <cell r="AZ710">
            <v>0</v>
          </cell>
        </row>
        <row r="711">
          <cell r="A711" t="str">
            <v>Inter Pipeline Fund</v>
          </cell>
          <cell r="B711">
            <v>177940</v>
          </cell>
          <cell r="C711" t="str">
            <v>C</v>
          </cell>
          <cell r="D711">
            <v>0</v>
          </cell>
          <cell r="N711">
            <v>1</v>
          </cell>
          <cell r="O711">
            <v>4237</v>
          </cell>
          <cell r="R711">
            <v>0</v>
          </cell>
          <cell r="S711">
            <v>0</v>
          </cell>
          <cell r="V711">
            <v>0</v>
          </cell>
          <cell r="Y711">
            <v>0</v>
          </cell>
          <cell r="AB711">
            <v>0</v>
          </cell>
          <cell r="AE711">
            <v>0</v>
          </cell>
          <cell r="AG711">
            <v>0</v>
          </cell>
          <cell r="AI711">
            <v>0</v>
          </cell>
          <cell r="AP711">
            <v>0</v>
          </cell>
          <cell r="AQ711">
            <v>2</v>
          </cell>
          <cell r="AR711">
            <v>0</v>
          </cell>
          <cell r="AS711">
            <v>3</v>
          </cell>
          <cell r="AT711">
            <v>1</v>
          </cell>
          <cell r="AU711">
            <v>0</v>
          </cell>
          <cell r="AV711">
            <v>0</v>
          </cell>
          <cell r="AW711">
            <v>0</v>
          </cell>
          <cell r="AX711">
            <v>0</v>
          </cell>
          <cell r="AY711">
            <v>0</v>
          </cell>
          <cell r="AZ711">
            <v>0</v>
          </cell>
        </row>
        <row r="712">
          <cell r="A712" t="str">
            <v>Intier Automotive Inc.</v>
          </cell>
          <cell r="B712">
            <v>6015139</v>
          </cell>
          <cell r="C712" t="str">
            <v>C</v>
          </cell>
          <cell r="D712">
            <v>0</v>
          </cell>
          <cell r="L712">
            <v>0</v>
          </cell>
          <cell r="N712">
            <v>0</v>
          </cell>
          <cell r="P712">
            <v>0</v>
          </cell>
          <cell r="R712">
            <v>0</v>
          </cell>
          <cell r="S712">
            <v>0</v>
          </cell>
          <cell r="V712">
            <v>0</v>
          </cell>
          <cell r="Y712">
            <v>0</v>
          </cell>
          <cell r="AB712">
            <v>0</v>
          </cell>
          <cell r="AC712">
            <v>0</v>
          </cell>
          <cell r="AE712">
            <v>0</v>
          </cell>
          <cell r="AG712">
            <v>0</v>
          </cell>
          <cell r="AK712">
            <v>0</v>
          </cell>
          <cell r="AP712">
            <v>0</v>
          </cell>
          <cell r="AQ712">
            <v>6</v>
          </cell>
          <cell r="AR712">
            <v>0</v>
          </cell>
          <cell r="AS712">
            <v>3</v>
          </cell>
          <cell r="AT712">
            <v>1</v>
          </cell>
          <cell r="AU712">
            <v>0</v>
          </cell>
          <cell r="AV712">
            <v>0</v>
          </cell>
          <cell r="AW712">
            <v>0</v>
          </cell>
          <cell r="AX712">
            <v>0</v>
          </cell>
          <cell r="AY712">
            <v>0</v>
          </cell>
          <cell r="AZ712">
            <v>0</v>
          </cell>
        </row>
        <row r="713">
          <cell r="A713" t="str">
            <v>INVISTA (Canada) Company</v>
          </cell>
          <cell r="B713">
            <v>1500000</v>
          </cell>
          <cell r="C713" t="str">
            <v>C</v>
          </cell>
          <cell r="D713">
            <v>0</v>
          </cell>
          <cell r="L713">
            <v>0</v>
          </cell>
          <cell r="N713">
            <v>0</v>
          </cell>
          <cell r="P713">
            <v>0</v>
          </cell>
          <cell r="R713">
            <v>0</v>
          </cell>
          <cell r="S713">
            <v>0</v>
          </cell>
          <cell r="V713">
            <v>0</v>
          </cell>
          <cell r="Y713">
            <v>0</v>
          </cell>
          <cell r="AB713">
            <v>0</v>
          </cell>
          <cell r="AC713">
            <v>0</v>
          </cell>
          <cell r="AE713">
            <v>0</v>
          </cell>
          <cell r="AG713">
            <v>0</v>
          </cell>
          <cell r="AI713">
            <v>0</v>
          </cell>
          <cell r="AK713">
            <v>0</v>
          </cell>
          <cell r="AP713">
            <v>0</v>
          </cell>
          <cell r="AQ713">
            <v>4</v>
          </cell>
          <cell r="AR713">
            <v>0</v>
          </cell>
          <cell r="AS713">
            <v>3</v>
          </cell>
          <cell r="AT713">
            <v>1</v>
          </cell>
          <cell r="AU713">
            <v>0</v>
          </cell>
          <cell r="AV713">
            <v>0</v>
          </cell>
          <cell r="AW713">
            <v>0</v>
          </cell>
          <cell r="AX713">
            <v>0</v>
          </cell>
          <cell r="AY713">
            <v>0</v>
          </cell>
          <cell r="AZ713">
            <v>0</v>
          </cell>
        </row>
        <row r="714">
          <cell r="A714" t="str">
            <v>Irving Oil Limited</v>
          </cell>
          <cell r="B714">
            <v>4000000</v>
          </cell>
          <cell r="C714" t="str">
            <v>C</v>
          </cell>
          <cell r="D714">
            <v>0</v>
          </cell>
          <cell r="L714">
            <v>0</v>
          </cell>
          <cell r="N714">
            <v>0</v>
          </cell>
          <cell r="P714">
            <v>0</v>
          </cell>
          <cell r="R714">
            <v>0</v>
          </cell>
          <cell r="S714">
            <v>0</v>
          </cell>
          <cell r="V714">
            <v>0</v>
          </cell>
          <cell r="Y714">
            <v>0</v>
          </cell>
          <cell r="AB714">
            <v>0</v>
          </cell>
          <cell r="AC714">
            <v>0</v>
          </cell>
          <cell r="AE714">
            <v>0</v>
          </cell>
          <cell r="AG714">
            <v>0</v>
          </cell>
          <cell r="AI714">
            <v>0</v>
          </cell>
          <cell r="AK714">
            <v>0</v>
          </cell>
          <cell r="AM714">
            <v>0</v>
          </cell>
          <cell r="AP714">
            <v>0</v>
          </cell>
          <cell r="AQ714">
            <v>5</v>
          </cell>
          <cell r="AR714">
            <v>0</v>
          </cell>
          <cell r="AS714">
            <v>3</v>
          </cell>
          <cell r="AT714">
            <v>1</v>
          </cell>
          <cell r="AU714">
            <v>0</v>
          </cell>
          <cell r="AV714">
            <v>0</v>
          </cell>
          <cell r="AW714">
            <v>0</v>
          </cell>
          <cell r="AX714">
            <v>0</v>
          </cell>
          <cell r="AY714">
            <v>0</v>
          </cell>
          <cell r="AZ714">
            <v>0</v>
          </cell>
        </row>
        <row r="715">
          <cell r="A715" t="str">
            <v>iStat Canada Ltd.</v>
          </cell>
          <cell r="B715">
            <v>55325</v>
          </cell>
          <cell r="C715" t="str">
            <v>C</v>
          </cell>
          <cell r="D715">
            <v>0</v>
          </cell>
          <cell r="L715">
            <v>0</v>
          </cell>
          <cell r="N715">
            <v>0</v>
          </cell>
          <cell r="P715">
            <v>0</v>
          </cell>
          <cell r="R715">
            <v>0</v>
          </cell>
          <cell r="S715">
            <v>0</v>
          </cell>
          <cell r="V715">
            <v>0</v>
          </cell>
          <cell r="Y715">
            <v>0</v>
          </cell>
          <cell r="AB715">
            <v>0</v>
          </cell>
          <cell r="AC715">
            <v>0</v>
          </cell>
          <cell r="AE715">
            <v>0</v>
          </cell>
          <cell r="AG715">
            <v>0</v>
          </cell>
          <cell r="AI715">
            <v>0</v>
          </cell>
          <cell r="AK715">
            <v>0</v>
          </cell>
          <cell r="AP715">
            <v>0</v>
          </cell>
          <cell r="AQ715">
            <v>1</v>
          </cell>
          <cell r="AR715">
            <v>0</v>
          </cell>
          <cell r="AS715">
            <v>3</v>
          </cell>
          <cell r="AT715">
            <v>1</v>
          </cell>
          <cell r="AU715">
            <v>0</v>
          </cell>
          <cell r="AV715">
            <v>0</v>
          </cell>
          <cell r="AW715">
            <v>0</v>
          </cell>
          <cell r="AX715">
            <v>0</v>
          </cell>
          <cell r="AY715">
            <v>0</v>
          </cell>
          <cell r="AZ715">
            <v>0</v>
          </cell>
        </row>
        <row r="716">
          <cell r="A716" t="str">
            <v>KCP Income Fund</v>
          </cell>
          <cell r="B716">
            <v>265358</v>
          </cell>
          <cell r="C716" t="str">
            <v>C</v>
          </cell>
          <cell r="D716">
            <v>0</v>
          </cell>
          <cell r="I716">
            <v>1600</v>
          </cell>
          <cell r="J716">
            <v>19200</v>
          </cell>
          <cell r="L716">
            <v>0</v>
          </cell>
          <cell r="N716">
            <v>0</v>
          </cell>
          <cell r="P716">
            <v>0</v>
          </cell>
          <cell r="R716">
            <v>0</v>
          </cell>
          <cell r="S716">
            <v>0</v>
          </cell>
          <cell r="V716">
            <v>0</v>
          </cell>
          <cell r="Y716">
            <v>0</v>
          </cell>
          <cell r="AB716">
            <v>0</v>
          </cell>
          <cell r="AC716">
            <v>0</v>
          </cell>
          <cell r="AE716">
            <v>0</v>
          </cell>
          <cell r="AG716">
            <v>0</v>
          </cell>
          <cell r="AI716">
            <v>0</v>
          </cell>
          <cell r="AK716">
            <v>0</v>
          </cell>
          <cell r="AP716">
            <v>0</v>
          </cell>
          <cell r="AQ716">
            <v>2</v>
          </cell>
          <cell r="AR716">
            <v>0</v>
          </cell>
          <cell r="AS716">
            <v>3</v>
          </cell>
          <cell r="AT716">
            <v>1</v>
          </cell>
          <cell r="AU716">
            <v>0</v>
          </cell>
          <cell r="AV716">
            <v>1</v>
          </cell>
          <cell r="AW716">
            <v>0</v>
          </cell>
          <cell r="AX716">
            <v>0</v>
          </cell>
          <cell r="AY716">
            <v>0</v>
          </cell>
          <cell r="AZ716">
            <v>0</v>
          </cell>
        </row>
        <row r="717">
          <cell r="A717" t="str">
            <v>Kodak Canada Inc.</v>
          </cell>
          <cell r="B717">
            <v>976000</v>
          </cell>
          <cell r="C717" t="str">
            <v>C</v>
          </cell>
          <cell r="D717">
            <v>0</v>
          </cell>
          <cell r="N717">
            <v>0</v>
          </cell>
          <cell r="P717">
            <v>0</v>
          </cell>
          <cell r="R717">
            <v>0</v>
          </cell>
          <cell r="S717">
            <v>0</v>
          </cell>
          <cell r="V717">
            <v>0</v>
          </cell>
          <cell r="Y717">
            <v>0</v>
          </cell>
          <cell r="AB717">
            <v>0</v>
          </cell>
          <cell r="AC717">
            <v>0</v>
          </cell>
          <cell r="AE717">
            <v>0</v>
          </cell>
          <cell r="AG717">
            <v>0</v>
          </cell>
          <cell r="AK717">
            <v>0</v>
          </cell>
          <cell r="AM717">
            <v>0</v>
          </cell>
          <cell r="AP717">
            <v>0</v>
          </cell>
          <cell r="AQ717">
            <v>3</v>
          </cell>
          <cell r="AR717">
            <v>0</v>
          </cell>
          <cell r="AS717">
            <v>3</v>
          </cell>
          <cell r="AT717">
            <v>1</v>
          </cell>
          <cell r="AU717">
            <v>0</v>
          </cell>
          <cell r="AV717">
            <v>0</v>
          </cell>
          <cell r="AW717">
            <v>0</v>
          </cell>
          <cell r="AX717">
            <v>0</v>
          </cell>
          <cell r="AY717">
            <v>0</v>
          </cell>
          <cell r="AZ717">
            <v>0</v>
          </cell>
        </row>
        <row r="718">
          <cell r="A718" t="str">
            <v>Kraft Canada Inc.</v>
          </cell>
          <cell r="B718">
            <v>2300000</v>
          </cell>
          <cell r="C718" t="str">
            <v>C</v>
          </cell>
          <cell r="D718">
            <v>0</v>
          </cell>
          <cell r="F718">
            <v>38000</v>
          </cell>
          <cell r="G718">
            <v>36</v>
          </cell>
          <cell r="L718">
            <v>1</v>
          </cell>
          <cell r="M718">
            <v>1500</v>
          </cell>
          <cell r="N718">
            <v>0</v>
          </cell>
          <cell r="P718">
            <v>0</v>
          </cell>
          <cell r="R718">
            <v>0</v>
          </cell>
          <cell r="S718">
            <v>0</v>
          </cell>
          <cell r="V718">
            <v>0</v>
          </cell>
          <cell r="Y718">
            <v>0</v>
          </cell>
          <cell r="AB718">
            <v>0</v>
          </cell>
          <cell r="AC718">
            <v>0</v>
          </cell>
          <cell r="AE718">
            <v>0</v>
          </cell>
          <cell r="AG718">
            <v>0</v>
          </cell>
          <cell r="AI718">
            <v>0</v>
          </cell>
          <cell r="AK718">
            <v>0</v>
          </cell>
          <cell r="AP718">
            <v>1</v>
          </cell>
          <cell r="AQ718">
            <v>5</v>
          </cell>
          <cell r="AR718">
            <v>0</v>
          </cell>
          <cell r="AS718">
            <v>3</v>
          </cell>
          <cell r="AT718">
            <v>1</v>
          </cell>
          <cell r="AU718">
            <v>0</v>
          </cell>
          <cell r="AV718">
            <v>0</v>
          </cell>
          <cell r="AW718">
            <v>0</v>
          </cell>
          <cell r="AX718">
            <v>0</v>
          </cell>
          <cell r="AY718">
            <v>0</v>
          </cell>
          <cell r="AZ718">
            <v>0</v>
          </cell>
        </row>
        <row r="719">
          <cell r="A719" t="str">
            <v>Labatt Brewing Company Limited</v>
          </cell>
          <cell r="B719">
            <v>1900000</v>
          </cell>
          <cell r="C719" t="str">
            <v>C</v>
          </cell>
          <cell r="D719">
            <v>1</v>
          </cell>
          <cell r="E719">
            <v>37000</v>
          </cell>
          <cell r="F719">
            <v>44100</v>
          </cell>
          <cell r="G719">
            <v>24</v>
          </cell>
          <cell r="H719">
            <v>100000</v>
          </cell>
          <cell r="L719">
            <v>1</v>
          </cell>
          <cell r="R719">
            <v>3</v>
          </cell>
          <cell r="S719">
            <v>1</v>
          </cell>
          <cell r="V719">
            <v>1</v>
          </cell>
          <cell r="Y719">
            <v>1</v>
          </cell>
          <cell r="AB719">
            <v>1</v>
          </cell>
          <cell r="AC719">
            <v>1</v>
          </cell>
          <cell r="AE719">
            <v>1</v>
          </cell>
          <cell r="AG719">
            <v>1</v>
          </cell>
          <cell r="AH719">
            <v>6000</v>
          </cell>
          <cell r="AI719">
            <v>0</v>
          </cell>
          <cell r="AK719">
            <v>0</v>
          </cell>
          <cell r="AM719">
            <v>1</v>
          </cell>
          <cell r="AN719">
            <v>8000</v>
          </cell>
          <cell r="AP719">
            <v>1</v>
          </cell>
          <cell r="AQ719">
            <v>4</v>
          </cell>
          <cell r="AR719">
            <v>0</v>
          </cell>
          <cell r="AS719">
            <v>3</v>
          </cell>
          <cell r="AT719">
            <v>1</v>
          </cell>
          <cell r="AU719">
            <v>0</v>
          </cell>
          <cell r="AV719">
            <v>0</v>
          </cell>
          <cell r="AW719">
            <v>1</v>
          </cell>
          <cell r="AX719">
            <v>1</v>
          </cell>
          <cell r="AY719">
            <v>0</v>
          </cell>
          <cell r="AZ719">
            <v>0</v>
          </cell>
        </row>
        <row r="720">
          <cell r="A720" t="str">
            <v>Lafarge Canada Inc.</v>
          </cell>
          <cell r="B720">
            <v>2223397</v>
          </cell>
          <cell r="C720" t="str">
            <v>C</v>
          </cell>
          <cell r="D720">
            <v>0</v>
          </cell>
          <cell r="I720">
            <v>1625</v>
          </cell>
          <cell r="J720">
            <v>19500</v>
          </cell>
          <cell r="L720">
            <v>0</v>
          </cell>
          <cell r="N720">
            <v>1</v>
          </cell>
          <cell r="P720">
            <v>0</v>
          </cell>
          <cell r="R720">
            <v>3</v>
          </cell>
          <cell r="S720">
            <v>1</v>
          </cell>
          <cell r="T720">
            <v>20000</v>
          </cell>
          <cell r="V720">
            <v>1</v>
          </cell>
          <cell r="Y720">
            <v>1</v>
          </cell>
          <cell r="AB720">
            <v>0</v>
          </cell>
          <cell r="AC720">
            <v>0</v>
          </cell>
          <cell r="AE720">
            <v>1</v>
          </cell>
          <cell r="AF720">
            <v>825</v>
          </cell>
          <cell r="AG720">
            <v>0</v>
          </cell>
          <cell r="AI720">
            <v>0</v>
          </cell>
          <cell r="AK720">
            <v>0</v>
          </cell>
          <cell r="AM720">
            <v>1</v>
          </cell>
          <cell r="AN720">
            <v>20000</v>
          </cell>
          <cell r="AP720">
            <v>0</v>
          </cell>
          <cell r="AQ720">
            <v>5</v>
          </cell>
          <cell r="AR720">
            <v>0</v>
          </cell>
          <cell r="AS720">
            <v>3</v>
          </cell>
          <cell r="AT720">
            <v>1</v>
          </cell>
          <cell r="AU720">
            <v>0</v>
          </cell>
          <cell r="AV720">
            <v>1</v>
          </cell>
          <cell r="AW720">
            <v>1</v>
          </cell>
          <cell r="AX720">
            <v>0</v>
          </cell>
          <cell r="AY720">
            <v>0</v>
          </cell>
          <cell r="AZ720">
            <v>0</v>
          </cell>
        </row>
        <row r="721">
          <cell r="A721" t="str">
            <v>Laurentian Bank of Canada</v>
          </cell>
          <cell r="B721">
            <v>1175453</v>
          </cell>
          <cell r="C721" t="str">
            <v>C</v>
          </cell>
          <cell r="D721">
            <v>1</v>
          </cell>
          <cell r="E721">
            <v>10600</v>
          </cell>
          <cell r="F721">
            <v>43450</v>
          </cell>
          <cell r="G721">
            <v>36</v>
          </cell>
          <cell r="H721">
            <v>90000</v>
          </cell>
          <cell r="I721">
            <v>1200</v>
          </cell>
          <cell r="J721">
            <v>14400</v>
          </cell>
          <cell r="L721">
            <v>1</v>
          </cell>
          <cell r="N721">
            <v>1</v>
          </cell>
          <cell r="P721">
            <v>0</v>
          </cell>
          <cell r="R721">
            <v>1</v>
          </cell>
          <cell r="S721">
            <v>0</v>
          </cell>
          <cell r="V721">
            <v>0</v>
          </cell>
          <cell r="Y721">
            <v>1</v>
          </cell>
          <cell r="AA721">
            <v>400</v>
          </cell>
          <cell r="AB721">
            <v>2</v>
          </cell>
          <cell r="AC721">
            <v>0</v>
          </cell>
          <cell r="AE721">
            <v>1</v>
          </cell>
          <cell r="AF721">
            <v>785</v>
          </cell>
          <cell r="AG721">
            <v>0</v>
          </cell>
          <cell r="AI721">
            <v>0</v>
          </cell>
          <cell r="AP721">
            <v>0</v>
          </cell>
          <cell r="AQ721">
            <v>4</v>
          </cell>
          <cell r="AR721">
            <v>0</v>
          </cell>
          <cell r="AS721">
            <v>3</v>
          </cell>
          <cell r="AT721">
            <v>1</v>
          </cell>
          <cell r="AU721">
            <v>0</v>
          </cell>
          <cell r="AV721">
            <v>1</v>
          </cell>
          <cell r="AW721">
            <v>1</v>
          </cell>
          <cell r="AX721">
            <v>1</v>
          </cell>
          <cell r="AY721">
            <v>0</v>
          </cell>
          <cell r="AZ721">
            <v>0</v>
          </cell>
        </row>
        <row r="722">
          <cell r="A722" t="str">
            <v>Lehigh Northwest Cement</v>
          </cell>
          <cell r="B722">
            <v>385336</v>
          </cell>
          <cell r="C722" t="str">
            <v>C</v>
          </cell>
          <cell r="D722">
            <v>0</v>
          </cell>
          <cell r="F722">
            <v>6400</v>
          </cell>
          <cell r="G722">
            <v>60</v>
          </cell>
          <cell r="H722">
            <v>128</v>
          </cell>
          <cell r="K722">
            <v>450</v>
          </cell>
          <cell r="L722">
            <v>1</v>
          </cell>
          <cell r="M722">
            <v>1600</v>
          </cell>
          <cell r="N722">
            <v>0</v>
          </cell>
          <cell r="P722">
            <v>0</v>
          </cell>
          <cell r="R722">
            <v>0</v>
          </cell>
          <cell r="S722">
            <v>0</v>
          </cell>
          <cell r="V722">
            <v>0</v>
          </cell>
          <cell r="Y722">
            <v>0</v>
          </cell>
          <cell r="AB722">
            <v>0</v>
          </cell>
          <cell r="AC722">
            <v>0</v>
          </cell>
          <cell r="AE722">
            <v>1</v>
          </cell>
          <cell r="AF722">
            <v>825</v>
          </cell>
          <cell r="AG722">
            <v>0</v>
          </cell>
          <cell r="AI722">
            <v>0</v>
          </cell>
          <cell r="AK722">
            <v>0</v>
          </cell>
          <cell r="AP722">
            <v>1</v>
          </cell>
          <cell r="AQ722">
            <v>2</v>
          </cell>
          <cell r="AR722">
            <v>0</v>
          </cell>
          <cell r="AS722">
            <v>3</v>
          </cell>
          <cell r="AT722">
            <v>1</v>
          </cell>
          <cell r="AU722">
            <v>0</v>
          </cell>
          <cell r="AV722">
            <v>0</v>
          </cell>
          <cell r="AW722">
            <v>0</v>
          </cell>
          <cell r="AX722">
            <v>0</v>
          </cell>
          <cell r="AY722">
            <v>1</v>
          </cell>
          <cell r="AZ722">
            <v>0</v>
          </cell>
        </row>
        <row r="723">
          <cell r="A723" t="str">
            <v>LexisNexis</v>
          </cell>
          <cell r="B723">
            <v>60000</v>
          </cell>
          <cell r="C723" t="str">
            <v>C</v>
          </cell>
          <cell r="D723">
            <v>0</v>
          </cell>
          <cell r="L723">
            <v>0</v>
          </cell>
          <cell r="N723">
            <v>0</v>
          </cell>
          <cell r="P723">
            <v>0</v>
          </cell>
          <cell r="R723">
            <v>0</v>
          </cell>
          <cell r="S723">
            <v>0</v>
          </cell>
          <cell r="V723">
            <v>0</v>
          </cell>
          <cell r="Y723">
            <v>0</v>
          </cell>
          <cell r="AB723">
            <v>0</v>
          </cell>
          <cell r="AC723">
            <v>0</v>
          </cell>
          <cell r="AE723">
            <v>0</v>
          </cell>
          <cell r="AG723">
            <v>0</v>
          </cell>
          <cell r="AI723">
            <v>0</v>
          </cell>
          <cell r="AK723">
            <v>0</v>
          </cell>
          <cell r="AM723">
            <v>0</v>
          </cell>
          <cell r="AP723">
            <v>0</v>
          </cell>
          <cell r="AQ723">
            <v>1</v>
          </cell>
          <cell r="AR723">
            <v>0</v>
          </cell>
          <cell r="AS723">
            <v>3</v>
          </cell>
          <cell r="AT723">
            <v>1</v>
          </cell>
          <cell r="AU723">
            <v>0</v>
          </cell>
          <cell r="AV723">
            <v>0</v>
          </cell>
          <cell r="AW723">
            <v>0</v>
          </cell>
          <cell r="AX723">
            <v>0</v>
          </cell>
          <cell r="AY723">
            <v>0</v>
          </cell>
          <cell r="AZ723">
            <v>0</v>
          </cell>
        </row>
        <row r="724">
          <cell r="A724" t="str">
            <v>Liberty International Underwriters Canada</v>
          </cell>
          <cell r="B724">
            <v>2400000</v>
          </cell>
          <cell r="C724" t="str">
            <v>C</v>
          </cell>
          <cell r="D724">
            <v>0</v>
          </cell>
          <cell r="I724">
            <v>700</v>
          </cell>
          <cell r="J724">
            <v>8400</v>
          </cell>
          <cell r="L724">
            <v>1</v>
          </cell>
          <cell r="M724">
            <v>1500</v>
          </cell>
          <cell r="N724">
            <v>1</v>
          </cell>
          <cell r="O724">
            <v>3500</v>
          </cell>
          <cell r="P724">
            <v>0</v>
          </cell>
          <cell r="R724">
            <v>1</v>
          </cell>
          <cell r="S724">
            <v>1</v>
          </cell>
          <cell r="T724">
            <v>2000</v>
          </cell>
          <cell r="U724">
            <v>1000</v>
          </cell>
          <cell r="V724">
            <v>0</v>
          </cell>
          <cell r="Y724">
            <v>0</v>
          </cell>
          <cell r="AB724">
            <v>0</v>
          </cell>
          <cell r="AC724">
            <v>0</v>
          </cell>
          <cell r="AE724">
            <v>0</v>
          </cell>
          <cell r="AG724">
            <v>0</v>
          </cell>
          <cell r="AI724">
            <v>0</v>
          </cell>
          <cell r="AK724">
            <v>0</v>
          </cell>
          <cell r="AP724">
            <v>0</v>
          </cell>
          <cell r="AQ724">
            <v>5</v>
          </cell>
          <cell r="AR724">
            <v>0</v>
          </cell>
          <cell r="AS724">
            <v>3</v>
          </cell>
          <cell r="AT724">
            <v>1</v>
          </cell>
          <cell r="AU724">
            <v>0</v>
          </cell>
          <cell r="AV724">
            <v>1</v>
          </cell>
          <cell r="AW724">
            <v>1</v>
          </cell>
          <cell r="AX724">
            <v>0</v>
          </cell>
          <cell r="AY724">
            <v>0</v>
          </cell>
          <cell r="AZ724">
            <v>0</v>
          </cell>
        </row>
        <row r="725">
          <cell r="A725" t="str">
            <v>Linamar Corporation</v>
          </cell>
          <cell r="B725">
            <v>1530225</v>
          </cell>
          <cell r="C725" t="str">
            <v>C</v>
          </cell>
          <cell r="D725">
            <v>0</v>
          </cell>
          <cell r="I725">
            <v>542</v>
          </cell>
          <cell r="J725">
            <v>6504</v>
          </cell>
          <cell r="L725">
            <v>0</v>
          </cell>
          <cell r="N725">
            <v>0</v>
          </cell>
          <cell r="P725">
            <v>0</v>
          </cell>
          <cell r="S725">
            <v>0</v>
          </cell>
          <cell r="V725">
            <v>0</v>
          </cell>
          <cell r="Y725">
            <v>0</v>
          </cell>
          <cell r="AC725">
            <v>0</v>
          </cell>
          <cell r="AE725">
            <v>0</v>
          </cell>
          <cell r="AG725">
            <v>0</v>
          </cell>
          <cell r="AI725">
            <v>0</v>
          </cell>
          <cell r="AK725">
            <v>0</v>
          </cell>
          <cell r="AP725">
            <v>0</v>
          </cell>
          <cell r="AQ725">
            <v>4</v>
          </cell>
          <cell r="AR725">
            <v>0</v>
          </cell>
          <cell r="AS725">
            <v>3</v>
          </cell>
          <cell r="AT725">
            <v>1</v>
          </cell>
          <cell r="AU725">
            <v>0</v>
          </cell>
          <cell r="AV725">
            <v>1</v>
          </cell>
          <cell r="AW725">
            <v>0</v>
          </cell>
          <cell r="AX725">
            <v>0</v>
          </cell>
          <cell r="AY725">
            <v>0</v>
          </cell>
          <cell r="AZ725">
            <v>0</v>
          </cell>
        </row>
        <row r="726">
          <cell r="A726" t="str">
            <v>Liquor Control Board of Ontario</v>
          </cell>
          <cell r="B726">
            <v>3300000</v>
          </cell>
          <cell r="C726" t="str">
            <v>C</v>
          </cell>
          <cell r="D726">
            <v>0</v>
          </cell>
          <cell r="L726">
            <v>0</v>
          </cell>
          <cell r="N726">
            <v>0</v>
          </cell>
          <cell r="P726">
            <v>0</v>
          </cell>
          <cell r="R726">
            <v>0</v>
          </cell>
          <cell r="S726">
            <v>0</v>
          </cell>
          <cell r="V726">
            <v>0</v>
          </cell>
          <cell r="Y726">
            <v>0</v>
          </cell>
          <cell r="AB726">
            <v>1</v>
          </cell>
          <cell r="AC726">
            <v>0</v>
          </cell>
          <cell r="AE726">
            <v>1</v>
          </cell>
          <cell r="AG726">
            <v>0</v>
          </cell>
          <cell r="AI726">
            <v>0</v>
          </cell>
          <cell r="AK726">
            <v>0</v>
          </cell>
          <cell r="AP726">
            <v>0</v>
          </cell>
          <cell r="AQ726">
            <v>5</v>
          </cell>
          <cell r="AR726">
            <v>0</v>
          </cell>
          <cell r="AS726">
            <v>3</v>
          </cell>
          <cell r="AT726">
            <v>1</v>
          </cell>
          <cell r="AU726">
            <v>0</v>
          </cell>
          <cell r="AV726">
            <v>0</v>
          </cell>
          <cell r="AW726">
            <v>0</v>
          </cell>
          <cell r="AX726">
            <v>1</v>
          </cell>
          <cell r="AY726">
            <v>0</v>
          </cell>
          <cell r="AZ726">
            <v>0</v>
          </cell>
        </row>
        <row r="727">
          <cell r="A727" t="str">
            <v>Lombard Canada Ltd.</v>
          </cell>
          <cell r="B727">
            <v>966200</v>
          </cell>
          <cell r="C727" t="str">
            <v>C</v>
          </cell>
          <cell r="D727">
            <v>0</v>
          </cell>
          <cell r="F727">
            <v>30000</v>
          </cell>
          <cell r="G727">
            <v>36</v>
          </cell>
          <cell r="L727">
            <v>1</v>
          </cell>
          <cell r="N727">
            <v>1</v>
          </cell>
          <cell r="O727">
            <v>5400</v>
          </cell>
          <cell r="P727">
            <v>0</v>
          </cell>
          <cell r="R727">
            <v>0</v>
          </cell>
          <cell r="S727">
            <v>0</v>
          </cell>
          <cell r="V727">
            <v>0</v>
          </cell>
          <cell r="Y727">
            <v>0</v>
          </cell>
          <cell r="AB727">
            <v>1</v>
          </cell>
          <cell r="AC727">
            <v>0</v>
          </cell>
          <cell r="AE727">
            <v>0</v>
          </cell>
          <cell r="AG727">
            <v>0</v>
          </cell>
          <cell r="AI727">
            <v>0</v>
          </cell>
          <cell r="AK727">
            <v>0</v>
          </cell>
          <cell r="AP727">
            <v>1</v>
          </cell>
          <cell r="AQ727">
            <v>3</v>
          </cell>
          <cell r="AR727">
            <v>0</v>
          </cell>
          <cell r="AS727">
            <v>3</v>
          </cell>
          <cell r="AT727">
            <v>1</v>
          </cell>
          <cell r="AU727">
            <v>0</v>
          </cell>
          <cell r="AV727">
            <v>0</v>
          </cell>
          <cell r="AW727">
            <v>0</v>
          </cell>
          <cell r="AX727">
            <v>1</v>
          </cell>
          <cell r="AY727">
            <v>0</v>
          </cell>
          <cell r="AZ727">
            <v>0</v>
          </cell>
        </row>
        <row r="728">
          <cell r="A728" t="str">
            <v>Lombard Odier Trust Company</v>
          </cell>
          <cell r="B728">
            <v>2236</v>
          </cell>
          <cell r="C728" t="str">
            <v>C</v>
          </cell>
          <cell r="D728">
            <v>0</v>
          </cell>
          <cell r="L728">
            <v>0</v>
          </cell>
          <cell r="N728">
            <v>0</v>
          </cell>
          <cell r="P728">
            <v>0</v>
          </cell>
          <cell r="R728">
            <v>0</v>
          </cell>
          <cell r="S728">
            <v>0</v>
          </cell>
          <cell r="V728">
            <v>0</v>
          </cell>
          <cell r="Y728">
            <v>0</v>
          </cell>
          <cell r="AB728">
            <v>0</v>
          </cell>
          <cell r="AC728">
            <v>0</v>
          </cell>
          <cell r="AE728">
            <v>0</v>
          </cell>
          <cell r="AG728">
            <v>0</v>
          </cell>
          <cell r="AI728">
            <v>0</v>
          </cell>
          <cell r="AK728">
            <v>0</v>
          </cell>
          <cell r="AP728">
            <v>0</v>
          </cell>
          <cell r="AQ728">
            <v>1</v>
          </cell>
          <cell r="AR728">
            <v>0</v>
          </cell>
          <cell r="AS728">
            <v>3</v>
          </cell>
          <cell r="AT728">
            <v>1</v>
          </cell>
          <cell r="AU728">
            <v>0</v>
          </cell>
          <cell r="AV728">
            <v>0</v>
          </cell>
          <cell r="AW728">
            <v>0</v>
          </cell>
          <cell r="AX728">
            <v>0</v>
          </cell>
          <cell r="AY728">
            <v>0</v>
          </cell>
          <cell r="AZ728">
            <v>0</v>
          </cell>
        </row>
        <row r="729">
          <cell r="A729" t="str">
            <v>Loto-Québec</v>
          </cell>
          <cell r="B729">
            <v>3760743</v>
          </cell>
          <cell r="C729" t="str">
            <v>C</v>
          </cell>
          <cell r="D729">
            <v>1</v>
          </cell>
          <cell r="E729">
            <v>2500</v>
          </cell>
          <cell r="F729">
            <v>49223</v>
          </cell>
          <cell r="G729">
            <v>36</v>
          </cell>
          <cell r="L729">
            <v>1</v>
          </cell>
          <cell r="N729">
            <v>1</v>
          </cell>
          <cell r="P729">
            <v>0</v>
          </cell>
          <cell r="R729">
            <v>0</v>
          </cell>
          <cell r="S729">
            <v>0</v>
          </cell>
          <cell r="V729">
            <v>0</v>
          </cell>
          <cell r="Y729">
            <v>0</v>
          </cell>
          <cell r="AB729">
            <v>2</v>
          </cell>
          <cell r="AC729">
            <v>0</v>
          </cell>
          <cell r="AE729">
            <v>0</v>
          </cell>
          <cell r="AG729">
            <v>0</v>
          </cell>
          <cell r="AI729">
            <v>0</v>
          </cell>
          <cell r="AP729">
            <v>1</v>
          </cell>
          <cell r="AQ729">
            <v>5</v>
          </cell>
          <cell r="AR729">
            <v>0</v>
          </cell>
          <cell r="AS729">
            <v>3</v>
          </cell>
          <cell r="AT729">
            <v>1</v>
          </cell>
          <cell r="AU729">
            <v>0</v>
          </cell>
          <cell r="AV729">
            <v>0</v>
          </cell>
          <cell r="AW729">
            <v>0</v>
          </cell>
          <cell r="AX729">
            <v>1</v>
          </cell>
          <cell r="AY729">
            <v>0</v>
          </cell>
          <cell r="AZ729">
            <v>0</v>
          </cell>
        </row>
        <row r="730">
          <cell r="A730" t="str">
            <v>Lucent Technologies Canada</v>
          </cell>
          <cell r="B730">
            <v>250000</v>
          </cell>
          <cell r="C730" t="str">
            <v>C</v>
          </cell>
          <cell r="D730">
            <v>1</v>
          </cell>
          <cell r="E730">
            <v>5000</v>
          </cell>
          <cell r="F730">
            <v>45000</v>
          </cell>
          <cell r="G730">
            <v>48</v>
          </cell>
          <cell r="H730">
            <v>90000</v>
          </cell>
          <cell r="L730">
            <v>1</v>
          </cell>
          <cell r="N730">
            <v>0</v>
          </cell>
          <cell r="P730">
            <v>0</v>
          </cell>
          <cell r="R730">
            <v>0</v>
          </cell>
          <cell r="S730">
            <v>0</v>
          </cell>
          <cell r="V730">
            <v>0</v>
          </cell>
          <cell r="Y730">
            <v>0</v>
          </cell>
          <cell r="AB730">
            <v>0</v>
          </cell>
          <cell r="AC730">
            <v>1</v>
          </cell>
          <cell r="AE730">
            <v>1</v>
          </cell>
          <cell r="AF730">
            <v>1000</v>
          </cell>
          <cell r="AG730">
            <v>0</v>
          </cell>
          <cell r="AI730">
            <v>0</v>
          </cell>
          <cell r="AK730">
            <v>0</v>
          </cell>
          <cell r="AP730">
            <v>1</v>
          </cell>
          <cell r="AQ730">
            <v>2</v>
          </cell>
          <cell r="AR730">
            <v>0</v>
          </cell>
          <cell r="AS730">
            <v>3</v>
          </cell>
          <cell r="AT730">
            <v>1</v>
          </cell>
          <cell r="AU730">
            <v>0</v>
          </cell>
          <cell r="AV730">
            <v>0</v>
          </cell>
          <cell r="AW730">
            <v>0</v>
          </cell>
          <cell r="AX730">
            <v>0</v>
          </cell>
          <cell r="AY730">
            <v>0</v>
          </cell>
          <cell r="AZ730">
            <v>0</v>
          </cell>
        </row>
        <row r="731">
          <cell r="A731" t="str">
            <v>MacKenzie Financial Corporation</v>
          </cell>
          <cell r="B731">
            <v>763000</v>
          </cell>
          <cell r="C731" t="str">
            <v>C</v>
          </cell>
          <cell r="D731">
            <v>0</v>
          </cell>
          <cell r="L731">
            <v>0</v>
          </cell>
          <cell r="N731">
            <v>0</v>
          </cell>
          <cell r="P731">
            <v>0</v>
          </cell>
          <cell r="R731">
            <v>0</v>
          </cell>
          <cell r="S731">
            <v>0</v>
          </cell>
          <cell r="V731">
            <v>0</v>
          </cell>
          <cell r="Y731">
            <v>0</v>
          </cell>
          <cell r="AB731">
            <v>0</v>
          </cell>
          <cell r="AC731">
            <v>0</v>
          </cell>
          <cell r="AE731">
            <v>1</v>
          </cell>
          <cell r="AG731">
            <v>0</v>
          </cell>
          <cell r="AI731">
            <v>0</v>
          </cell>
          <cell r="AK731">
            <v>0</v>
          </cell>
          <cell r="AP731">
            <v>0</v>
          </cell>
          <cell r="AQ731">
            <v>3</v>
          </cell>
          <cell r="AR731">
            <v>0</v>
          </cell>
          <cell r="AS731">
            <v>3</v>
          </cell>
          <cell r="AT731">
            <v>1</v>
          </cell>
          <cell r="AU731">
            <v>0</v>
          </cell>
          <cell r="AV731">
            <v>0</v>
          </cell>
          <cell r="AW731">
            <v>0</v>
          </cell>
          <cell r="AX731">
            <v>0</v>
          </cell>
          <cell r="AY731">
            <v>0</v>
          </cell>
          <cell r="AZ731">
            <v>0</v>
          </cell>
        </row>
        <row r="732">
          <cell r="A732" t="str">
            <v>Manulife Financial Corporation</v>
          </cell>
          <cell r="B732">
            <v>16656000</v>
          </cell>
          <cell r="C732" t="str">
            <v>C</v>
          </cell>
          <cell r="D732">
            <v>1</v>
          </cell>
          <cell r="E732">
            <v>20735</v>
          </cell>
          <cell r="L732">
            <v>0</v>
          </cell>
          <cell r="N732">
            <v>0</v>
          </cell>
          <cell r="P732">
            <v>0</v>
          </cell>
          <cell r="R732">
            <v>0</v>
          </cell>
          <cell r="S732">
            <v>0</v>
          </cell>
          <cell r="V732">
            <v>0</v>
          </cell>
          <cell r="Y732">
            <v>0</v>
          </cell>
          <cell r="AB732">
            <v>0</v>
          </cell>
          <cell r="AC732">
            <v>0</v>
          </cell>
          <cell r="AE732">
            <v>0</v>
          </cell>
          <cell r="AG732">
            <v>0</v>
          </cell>
          <cell r="AI732">
            <v>0</v>
          </cell>
          <cell r="AK732">
            <v>0</v>
          </cell>
          <cell r="AP732">
            <v>0</v>
          </cell>
          <cell r="AQ732">
            <v>6</v>
          </cell>
          <cell r="AR732">
            <v>0</v>
          </cell>
          <cell r="AS732">
            <v>3</v>
          </cell>
          <cell r="AT732">
            <v>1</v>
          </cell>
          <cell r="AU732">
            <v>0</v>
          </cell>
          <cell r="AV732">
            <v>0</v>
          </cell>
          <cell r="AW732">
            <v>0</v>
          </cell>
          <cell r="AX732">
            <v>0</v>
          </cell>
          <cell r="AY732">
            <v>0</v>
          </cell>
          <cell r="AZ732">
            <v>0</v>
          </cell>
        </row>
        <row r="733">
          <cell r="A733" t="str">
            <v>Maple Leaf Foods Inc.</v>
          </cell>
          <cell r="B733">
            <v>5041896</v>
          </cell>
          <cell r="C733" t="str">
            <v>C</v>
          </cell>
          <cell r="D733">
            <v>0</v>
          </cell>
          <cell r="L733">
            <v>0</v>
          </cell>
          <cell r="N733">
            <v>0</v>
          </cell>
          <cell r="P733">
            <v>0</v>
          </cell>
          <cell r="R733">
            <v>0</v>
          </cell>
          <cell r="S733">
            <v>0</v>
          </cell>
          <cell r="V733">
            <v>0</v>
          </cell>
          <cell r="Y733">
            <v>0</v>
          </cell>
          <cell r="AB733">
            <v>1</v>
          </cell>
          <cell r="AC733">
            <v>1</v>
          </cell>
          <cell r="AE733">
            <v>0</v>
          </cell>
          <cell r="AG733">
            <v>0</v>
          </cell>
          <cell r="AI733">
            <v>0</v>
          </cell>
          <cell r="AK733">
            <v>0</v>
          </cell>
          <cell r="AM733">
            <v>0</v>
          </cell>
          <cell r="AP733">
            <v>0</v>
          </cell>
          <cell r="AQ733">
            <v>6</v>
          </cell>
          <cell r="AR733">
            <v>0</v>
          </cell>
          <cell r="AS733">
            <v>3</v>
          </cell>
          <cell r="AT733">
            <v>1</v>
          </cell>
          <cell r="AU733">
            <v>0</v>
          </cell>
          <cell r="AV733">
            <v>0</v>
          </cell>
          <cell r="AW733">
            <v>0</v>
          </cell>
          <cell r="AX733">
            <v>1</v>
          </cell>
          <cell r="AY733">
            <v>0</v>
          </cell>
          <cell r="AZ733">
            <v>0</v>
          </cell>
        </row>
        <row r="734">
          <cell r="A734" t="str">
            <v>Matrox Electronic Systems Ltd.</v>
          </cell>
          <cell r="B734">
            <v>300000</v>
          </cell>
          <cell r="C734" t="str">
            <v>C</v>
          </cell>
          <cell r="D734">
            <v>0</v>
          </cell>
          <cell r="L734">
            <v>0</v>
          </cell>
          <cell r="N734">
            <v>0</v>
          </cell>
          <cell r="P734">
            <v>0</v>
          </cell>
          <cell r="R734">
            <v>0</v>
          </cell>
          <cell r="S734">
            <v>0</v>
          </cell>
          <cell r="V734">
            <v>0</v>
          </cell>
          <cell r="Y734">
            <v>0</v>
          </cell>
          <cell r="AB734">
            <v>0</v>
          </cell>
          <cell r="AC734">
            <v>0</v>
          </cell>
          <cell r="AE734">
            <v>0</v>
          </cell>
          <cell r="AG734">
            <v>0</v>
          </cell>
          <cell r="AI734">
            <v>0</v>
          </cell>
          <cell r="AK734">
            <v>0</v>
          </cell>
          <cell r="AM734">
            <v>0</v>
          </cell>
          <cell r="AP734">
            <v>0</v>
          </cell>
          <cell r="AQ734">
            <v>2</v>
          </cell>
          <cell r="AR734">
            <v>0</v>
          </cell>
          <cell r="AS734">
            <v>3</v>
          </cell>
          <cell r="AT734">
            <v>1</v>
          </cell>
          <cell r="AU734">
            <v>0</v>
          </cell>
          <cell r="AV734">
            <v>0</v>
          </cell>
          <cell r="AW734">
            <v>0</v>
          </cell>
          <cell r="AX734">
            <v>0</v>
          </cell>
          <cell r="AY734">
            <v>0</v>
          </cell>
          <cell r="AZ734">
            <v>0</v>
          </cell>
        </row>
        <row r="735">
          <cell r="A735" t="str">
            <v>McKesson Canada Inc.</v>
          </cell>
          <cell r="B735">
            <v>6159300</v>
          </cell>
          <cell r="C735" t="str">
            <v>C</v>
          </cell>
          <cell r="D735">
            <v>0</v>
          </cell>
          <cell r="F735">
            <v>44000</v>
          </cell>
          <cell r="G735">
            <v>36</v>
          </cell>
          <cell r="H735">
            <v>80000</v>
          </cell>
          <cell r="K735">
            <v>267</v>
          </cell>
          <cell r="L735">
            <v>1</v>
          </cell>
          <cell r="N735">
            <v>0</v>
          </cell>
          <cell r="P735">
            <v>0</v>
          </cell>
          <cell r="R735">
            <v>1</v>
          </cell>
          <cell r="S735">
            <v>0</v>
          </cell>
          <cell r="V735">
            <v>0</v>
          </cell>
          <cell r="AB735">
            <v>2</v>
          </cell>
          <cell r="AC735">
            <v>1</v>
          </cell>
          <cell r="AE735">
            <v>1</v>
          </cell>
          <cell r="AF735">
            <v>1000</v>
          </cell>
          <cell r="AG735">
            <v>0</v>
          </cell>
          <cell r="AI735">
            <v>1</v>
          </cell>
          <cell r="AJ735">
            <v>5000</v>
          </cell>
          <cell r="AK735">
            <v>0</v>
          </cell>
          <cell r="AM735">
            <v>1</v>
          </cell>
          <cell r="AN735">
            <v>5500</v>
          </cell>
          <cell r="AP735">
            <v>1</v>
          </cell>
          <cell r="AQ735">
            <v>6</v>
          </cell>
          <cell r="AR735">
            <v>0</v>
          </cell>
          <cell r="AS735">
            <v>3</v>
          </cell>
          <cell r="AT735">
            <v>1</v>
          </cell>
          <cell r="AU735">
            <v>0</v>
          </cell>
          <cell r="AV735">
            <v>0</v>
          </cell>
          <cell r="AW735">
            <v>1</v>
          </cell>
          <cell r="AX735">
            <v>1</v>
          </cell>
          <cell r="AY735">
            <v>1</v>
          </cell>
          <cell r="AZ735">
            <v>0</v>
          </cell>
        </row>
        <row r="736">
          <cell r="A736" t="str">
            <v>McKesson Medical Imaging Group</v>
          </cell>
          <cell r="B736">
            <v>57700</v>
          </cell>
          <cell r="C736" t="str">
            <v>C</v>
          </cell>
          <cell r="D736">
            <v>0</v>
          </cell>
          <cell r="L736">
            <v>0</v>
          </cell>
          <cell r="N736">
            <v>0</v>
          </cell>
          <cell r="P736">
            <v>0</v>
          </cell>
          <cell r="R736">
            <v>0</v>
          </cell>
          <cell r="S736">
            <v>0</v>
          </cell>
          <cell r="V736">
            <v>0</v>
          </cell>
          <cell r="Y736">
            <v>0</v>
          </cell>
          <cell r="AB736">
            <v>0</v>
          </cell>
          <cell r="AC736">
            <v>0</v>
          </cell>
          <cell r="AE736">
            <v>0</v>
          </cell>
          <cell r="AG736">
            <v>0</v>
          </cell>
          <cell r="AI736">
            <v>0</v>
          </cell>
          <cell r="AK736">
            <v>0</v>
          </cell>
          <cell r="AP736">
            <v>0</v>
          </cell>
          <cell r="AQ736">
            <v>1</v>
          </cell>
          <cell r="AR736">
            <v>0</v>
          </cell>
          <cell r="AS736">
            <v>3</v>
          </cell>
          <cell r="AT736">
            <v>1</v>
          </cell>
          <cell r="AU736">
            <v>0</v>
          </cell>
          <cell r="AV736">
            <v>0</v>
          </cell>
          <cell r="AW736">
            <v>0</v>
          </cell>
          <cell r="AX736">
            <v>0</v>
          </cell>
          <cell r="AY736">
            <v>0</v>
          </cell>
          <cell r="AZ736">
            <v>0</v>
          </cell>
        </row>
        <row r="737">
          <cell r="A737" t="str">
            <v>MDS Inc.</v>
          </cell>
          <cell r="B737">
            <v>1799000</v>
          </cell>
          <cell r="C737" t="str">
            <v>C</v>
          </cell>
          <cell r="D737">
            <v>0</v>
          </cell>
          <cell r="I737">
            <v>940</v>
          </cell>
          <cell r="J737">
            <v>11280</v>
          </cell>
          <cell r="L737">
            <v>0</v>
          </cell>
          <cell r="N737">
            <v>0</v>
          </cell>
          <cell r="P737">
            <v>0</v>
          </cell>
          <cell r="R737">
            <v>1</v>
          </cell>
          <cell r="S737">
            <v>0</v>
          </cell>
          <cell r="V737">
            <v>0</v>
          </cell>
          <cell r="Y737">
            <v>1</v>
          </cell>
          <cell r="AA737">
            <v>1500</v>
          </cell>
          <cell r="AB737">
            <v>2</v>
          </cell>
          <cell r="AC737">
            <v>1</v>
          </cell>
          <cell r="AE737">
            <v>1</v>
          </cell>
          <cell r="AG737">
            <v>0</v>
          </cell>
          <cell r="AI737">
            <v>0</v>
          </cell>
          <cell r="AK737">
            <v>0</v>
          </cell>
          <cell r="AP737">
            <v>0</v>
          </cell>
          <cell r="AQ737">
            <v>4</v>
          </cell>
          <cell r="AR737">
            <v>0</v>
          </cell>
          <cell r="AS737">
            <v>3</v>
          </cell>
          <cell r="AT737">
            <v>1</v>
          </cell>
          <cell r="AU737">
            <v>0</v>
          </cell>
          <cell r="AV737">
            <v>1</v>
          </cell>
          <cell r="AW737">
            <v>1</v>
          </cell>
          <cell r="AX737">
            <v>1</v>
          </cell>
          <cell r="AY737">
            <v>0</v>
          </cell>
          <cell r="AZ737">
            <v>0</v>
          </cell>
        </row>
        <row r="738">
          <cell r="A738" t="str">
            <v>Mediatrix Telecom Inc.</v>
          </cell>
          <cell r="B738">
            <v>50000</v>
          </cell>
          <cell r="C738" t="str">
            <v>C</v>
          </cell>
          <cell r="D738">
            <v>0</v>
          </cell>
          <cell r="I738">
            <v>800</v>
          </cell>
          <cell r="J738">
            <v>9600</v>
          </cell>
          <cell r="L738">
            <v>1</v>
          </cell>
          <cell r="N738">
            <v>1</v>
          </cell>
          <cell r="P738">
            <v>0</v>
          </cell>
          <cell r="R738">
            <v>1</v>
          </cell>
          <cell r="S738">
            <v>1</v>
          </cell>
          <cell r="U738">
            <v>2000</v>
          </cell>
          <cell r="V738">
            <v>0</v>
          </cell>
          <cell r="Y738">
            <v>0</v>
          </cell>
          <cell r="AB738">
            <v>0</v>
          </cell>
          <cell r="AC738">
            <v>0</v>
          </cell>
          <cell r="AE738">
            <v>0</v>
          </cell>
          <cell r="AG738">
            <v>0</v>
          </cell>
          <cell r="AI738">
            <v>0</v>
          </cell>
          <cell r="AK738">
            <v>0</v>
          </cell>
          <cell r="AP738">
            <v>0</v>
          </cell>
          <cell r="AQ738">
            <v>1</v>
          </cell>
          <cell r="AR738">
            <v>0</v>
          </cell>
          <cell r="AS738">
            <v>3</v>
          </cell>
          <cell r="AT738">
            <v>1</v>
          </cell>
          <cell r="AU738">
            <v>0</v>
          </cell>
          <cell r="AV738">
            <v>1</v>
          </cell>
          <cell r="AW738">
            <v>1</v>
          </cell>
          <cell r="AX738">
            <v>0</v>
          </cell>
          <cell r="AY738">
            <v>0</v>
          </cell>
          <cell r="AZ738">
            <v>0</v>
          </cell>
        </row>
        <row r="739">
          <cell r="A739" t="str">
            <v>Meloche Monnex Inc.</v>
          </cell>
          <cell r="B739">
            <v>1026000</v>
          </cell>
          <cell r="C739" t="str">
            <v>C</v>
          </cell>
          <cell r="D739">
            <v>0</v>
          </cell>
          <cell r="I739">
            <v>800</v>
          </cell>
          <cell r="J739">
            <v>9600</v>
          </cell>
          <cell r="L739">
            <v>0</v>
          </cell>
          <cell r="N739">
            <v>1</v>
          </cell>
          <cell r="O739">
            <v>3000</v>
          </cell>
          <cell r="P739">
            <v>0</v>
          </cell>
          <cell r="R739">
            <v>1</v>
          </cell>
          <cell r="S739">
            <v>0</v>
          </cell>
          <cell r="V739">
            <v>0</v>
          </cell>
          <cell r="Y739">
            <v>1</v>
          </cell>
          <cell r="AA739">
            <v>1200</v>
          </cell>
          <cell r="AB739">
            <v>2</v>
          </cell>
          <cell r="AC739">
            <v>1</v>
          </cell>
          <cell r="AD739">
            <v>5000</v>
          </cell>
          <cell r="AE739">
            <v>1</v>
          </cell>
          <cell r="AF739">
            <v>1000</v>
          </cell>
          <cell r="AG739">
            <v>0</v>
          </cell>
          <cell r="AI739">
            <v>0</v>
          </cell>
          <cell r="AK739">
            <v>0</v>
          </cell>
          <cell r="AM739">
            <v>1</v>
          </cell>
          <cell r="AN739">
            <v>1200</v>
          </cell>
          <cell r="AP739">
            <v>0</v>
          </cell>
          <cell r="AQ739">
            <v>4</v>
          </cell>
          <cell r="AR739">
            <v>0</v>
          </cell>
          <cell r="AS739">
            <v>3</v>
          </cell>
          <cell r="AT739">
            <v>1</v>
          </cell>
          <cell r="AU739">
            <v>0</v>
          </cell>
          <cell r="AV739">
            <v>1</v>
          </cell>
          <cell r="AW739">
            <v>1</v>
          </cell>
          <cell r="AX739">
            <v>1</v>
          </cell>
          <cell r="AY739">
            <v>0</v>
          </cell>
          <cell r="AZ739">
            <v>0</v>
          </cell>
        </row>
        <row r="740">
          <cell r="A740" t="str">
            <v>Methanex Corporation</v>
          </cell>
          <cell r="B740">
            <v>1954321</v>
          </cell>
          <cell r="C740" t="str">
            <v>C</v>
          </cell>
          <cell r="D740">
            <v>0</v>
          </cell>
          <cell r="L740">
            <v>0</v>
          </cell>
          <cell r="N740">
            <v>1</v>
          </cell>
          <cell r="P740">
            <v>0</v>
          </cell>
          <cell r="R740">
            <v>1</v>
          </cell>
          <cell r="S740">
            <v>0</v>
          </cell>
          <cell r="V740">
            <v>1</v>
          </cell>
          <cell r="X740">
            <v>5000</v>
          </cell>
          <cell r="Y740">
            <v>0</v>
          </cell>
          <cell r="AB740">
            <v>0</v>
          </cell>
          <cell r="AC740">
            <v>0</v>
          </cell>
          <cell r="AE740">
            <v>0</v>
          </cell>
          <cell r="AG740">
            <v>1</v>
          </cell>
          <cell r="AI740">
            <v>0</v>
          </cell>
          <cell r="AK740">
            <v>0</v>
          </cell>
          <cell r="AP740">
            <v>0</v>
          </cell>
          <cell r="AQ740">
            <v>4</v>
          </cell>
          <cell r="AR740">
            <v>0</v>
          </cell>
          <cell r="AS740">
            <v>3</v>
          </cell>
          <cell r="AT740">
            <v>1</v>
          </cell>
          <cell r="AU740">
            <v>0</v>
          </cell>
          <cell r="AV740">
            <v>0</v>
          </cell>
          <cell r="AW740">
            <v>1</v>
          </cell>
          <cell r="AX740">
            <v>0</v>
          </cell>
          <cell r="AY740">
            <v>0</v>
          </cell>
          <cell r="AZ740">
            <v>0</v>
          </cell>
        </row>
        <row r="741">
          <cell r="A741" t="str">
            <v>Microcell Solutions Inc.</v>
          </cell>
          <cell r="B741">
            <v>393093</v>
          </cell>
          <cell r="C741" t="str">
            <v>C</v>
          </cell>
          <cell r="D741">
            <v>1</v>
          </cell>
          <cell r="E741">
            <v>15000</v>
          </cell>
          <cell r="L741">
            <v>0</v>
          </cell>
          <cell r="N741">
            <v>0</v>
          </cell>
          <cell r="P741">
            <v>0</v>
          </cell>
          <cell r="R741">
            <v>0</v>
          </cell>
          <cell r="S741">
            <v>0</v>
          </cell>
          <cell r="V741">
            <v>0</v>
          </cell>
          <cell r="Y741">
            <v>0</v>
          </cell>
          <cell r="AB741">
            <v>0</v>
          </cell>
          <cell r="AC741">
            <v>1</v>
          </cell>
          <cell r="AE741">
            <v>1</v>
          </cell>
          <cell r="AF741">
            <v>850</v>
          </cell>
          <cell r="AG741">
            <v>0</v>
          </cell>
          <cell r="AI741">
            <v>0</v>
          </cell>
          <cell r="AK741">
            <v>0</v>
          </cell>
          <cell r="AP741">
            <v>0</v>
          </cell>
          <cell r="AQ741">
            <v>2</v>
          </cell>
          <cell r="AR741">
            <v>0</v>
          </cell>
          <cell r="AS741">
            <v>3</v>
          </cell>
          <cell r="AT741">
            <v>1</v>
          </cell>
          <cell r="AU741">
            <v>0</v>
          </cell>
          <cell r="AV741">
            <v>0</v>
          </cell>
          <cell r="AW741">
            <v>0</v>
          </cell>
          <cell r="AX741">
            <v>0</v>
          </cell>
          <cell r="AY741">
            <v>0</v>
          </cell>
          <cell r="AZ741">
            <v>0</v>
          </cell>
        </row>
        <row r="742">
          <cell r="A742" t="str">
            <v>Microsoft Canada</v>
          </cell>
          <cell r="B742">
            <v>1200000</v>
          </cell>
          <cell r="C742" t="str">
            <v>C</v>
          </cell>
          <cell r="D742">
            <v>0</v>
          </cell>
          <cell r="I742">
            <v>865</v>
          </cell>
          <cell r="J742">
            <v>10380</v>
          </cell>
          <cell r="L742">
            <v>0</v>
          </cell>
          <cell r="N742">
            <v>0</v>
          </cell>
          <cell r="P742">
            <v>0</v>
          </cell>
          <cell r="R742">
            <v>0</v>
          </cell>
          <cell r="S742">
            <v>0</v>
          </cell>
          <cell r="V742">
            <v>0</v>
          </cell>
          <cell r="Y742">
            <v>1</v>
          </cell>
          <cell r="AA742">
            <v>600</v>
          </cell>
          <cell r="AB742">
            <v>0</v>
          </cell>
          <cell r="AC742">
            <v>0</v>
          </cell>
          <cell r="AE742">
            <v>0</v>
          </cell>
          <cell r="AG742">
            <v>0</v>
          </cell>
          <cell r="AI742">
            <v>0</v>
          </cell>
          <cell r="AK742">
            <v>0</v>
          </cell>
          <cell r="AM742">
            <v>0</v>
          </cell>
          <cell r="AP742">
            <v>0</v>
          </cell>
          <cell r="AQ742">
            <v>4</v>
          </cell>
          <cell r="AR742">
            <v>0</v>
          </cell>
          <cell r="AS742">
            <v>3</v>
          </cell>
          <cell r="AT742">
            <v>1</v>
          </cell>
          <cell r="AU742">
            <v>0</v>
          </cell>
          <cell r="AV742">
            <v>1</v>
          </cell>
          <cell r="AW742">
            <v>0</v>
          </cell>
          <cell r="AX742">
            <v>0</v>
          </cell>
          <cell r="AY742">
            <v>0</v>
          </cell>
          <cell r="AZ742">
            <v>0</v>
          </cell>
        </row>
        <row r="743">
          <cell r="A743" t="str">
            <v>Minacs</v>
          </cell>
          <cell r="B743">
            <v>260600</v>
          </cell>
          <cell r="C743" t="str">
            <v>C</v>
          </cell>
          <cell r="D743">
            <v>0</v>
          </cell>
          <cell r="L743">
            <v>0</v>
          </cell>
          <cell r="N743">
            <v>0</v>
          </cell>
          <cell r="P743">
            <v>0</v>
          </cell>
          <cell r="R743">
            <v>0</v>
          </cell>
          <cell r="S743">
            <v>0</v>
          </cell>
          <cell r="V743">
            <v>0</v>
          </cell>
          <cell r="Y743">
            <v>0</v>
          </cell>
          <cell r="AE743">
            <v>0</v>
          </cell>
          <cell r="AG743">
            <v>0</v>
          </cell>
          <cell r="AI743">
            <v>0</v>
          </cell>
          <cell r="AK743">
            <v>0</v>
          </cell>
          <cell r="AP743">
            <v>0</v>
          </cell>
          <cell r="AQ743">
            <v>2</v>
          </cell>
          <cell r="AR743">
            <v>0</v>
          </cell>
          <cell r="AS743">
            <v>3</v>
          </cell>
          <cell r="AT743">
            <v>1</v>
          </cell>
          <cell r="AU743">
            <v>0</v>
          </cell>
          <cell r="AV743">
            <v>0</v>
          </cell>
          <cell r="AW743">
            <v>0</v>
          </cell>
          <cell r="AX743">
            <v>0</v>
          </cell>
          <cell r="AY743">
            <v>0</v>
          </cell>
          <cell r="AZ743">
            <v>0</v>
          </cell>
        </row>
        <row r="744">
          <cell r="A744" t="str">
            <v>NATCAN Investment Management Inc</v>
          </cell>
          <cell r="B744">
            <v>32921</v>
          </cell>
          <cell r="C744" t="str">
            <v>C</v>
          </cell>
          <cell r="D744">
            <v>0</v>
          </cell>
          <cell r="L744">
            <v>0</v>
          </cell>
          <cell r="N744">
            <v>0</v>
          </cell>
          <cell r="P744">
            <v>0</v>
          </cell>
          <cell r="R744">
            <v>0</v>
          </cell>
          <cell r="S744">
            <v>0</v>
          </cell>
          <cell r="V744">
            <v>0</v>
          </cell>
          <cell r="Y744">
            <v>0</v>
          </cell>
          <cell r="AB744">
            <v>0</v>
          </cell>
          <cell r="AC744">
            <v>0</v>
          </cell>
          <cell r="AE744">
            <v>0</v>
          </cell>
          <cell r="AG744">
            <v>0</v>
          </cell>
          <cell r="AI744">
            <v>0</v>
          </cell>
          <cell r="AK744">
            <v>0</v>
          </cell>
          <cell r="AP744">
            <v>0</v>
          </cell>
          <cell r="AQ744">
            <v>1</v>
          </cell>
          <cell r="AR744">
            <v>0</v>
          </cell>
          <cell r="AS744">
            <v>3</v>
          </cell>
          <cell r="AT744">
            <v>1</v>
          </cell>
          <cell r="AU744">
            <v>0</v>
          </cell>
          <cell r="AV744">
            <v>0</v>
          </cell>
          <cell r="AW744">
            <v>0</v>
          </cell>
          <cell r="AX744">
            <v>0</v>
          </cell>
          <cell r="AY744">
            <v>0</v>
          </cell>
          <cell r="AZ744">
            <v>0</v>
          </cell>
        </row>
        <row r="745">
          <cell r="A745" t="str">
            <v>National Bank of Canada</v>
          </cell>
          <cell r="B745">
            <v>4175000</v>
          </cell>
          <cell r="C745" t="str">
            <v>C</v>
          </cell>
          <cell r="D745">
            <v>0</v>
          </cell>
          <cell r="F745">
            <v>34152</v>
          </cell>
          <cell r="G745">
            <v>36</v>
          </cell>
          <cell r="H745">
            <v>88000</v>
          </cell>
          <cell r="L745">
            <v>1</v>
          </cell>
          <cell r="M745">
            <v>540</v>
          </cell>
          <cell r="N745">
            <v>1</v>
          </cell>
          <cell r="P745">
            <v>0</v>
          </cell>
          <cell r="R745">
            <v>0</v>
          </cell>
          <cell r="S745">
            <v>0</v>
          </cell>
          <cell r="V745">
            <v>0</v>
          </cell>
          <cell r="Y745">
            <v>0</v>
          </cell>
          <cell r="AB745">
            <v>1</v>
          </cell>
          <cell r="AC745">
            <v>0</v>
          </cell>
          <cell r="AE745">
            <v>1</v>
          </cell>
          <cell r="AF745">
            <v>850</v>
          </cell>
          <cell r="AG745">
            <v>1</v>
          </cell>
          <cell r="AH745">
            <v>500</v>
          </cell>
          <cell r="AI745">
            <v>0</v>
          </cell>
          <cell r="AK745">
            <v>0</v>
          </cell>
          <cell r="AP745">
            <v>1</v>
          </cell>
          <cell r="AQ745">
            <v>5</v>
          </cell>
          <cell r="AR745">
            <v>0</v>
          </cell>
          <cell r="AS745">
            <v>3</v>
          </cell>
          <cell r="AT745">
            <v>1</v>
          </cell>
          <cell r="AU745">
            <v>0</v>
          </cell>
          <cell r="AV745">
            <v>0</v>
          </cell>
          <cell r="AW745">
            <v>0</v>
          </cell>
          <cell r="AX745">
            <v>1</v>
          </cell>
          <cell r="AY745">
            <v>0</v>
          </cell>
          <cell r="AZ745">
            <v>0</v>
          </cell>
        </row>
        <row r="746">
          <cell r="A746" t="str">
            <v>National Silicates Partnership</v>
          </cell>
          <cell r="B746">
            <v>55000</v>
          </cell>
          <cell r="C746" t="str">
            <v>C</v>
          </cell>
          <cell r="D746">
            <v>0</v>
          </cell>
          <cell r="F746">
            <v>39000</v>
          </cell>
          <cell r="G746">
            <v>36</v>
          </cell>
          <cell r="H746">
            <v>75000</v>
          </cell>
          <cell r="L746">
            <v>1</v>
          </cell>
          <cell r="M746">
            <v>3700</v>
          </cell>
          <cell r="N746">
            <v>0</v>
          </cell>
          <cell r="P746">
            <v>0</v>
          </cell>
          <cell r="R746">
            <v>1</v>
          </cell>
          <cell r="S746">
            <v>0</v>
          </cell>
          <cell r="V746">
            <v>1</v>
          </cell>
          <cell r="W746">
            <v>300</v>
          </cell>
          <cell r="X746">
            <v>2000</v>
          </cell>
          <cell r="Y746">
            <v>0</v>
          </cell>
          <cell r="AB746">
            <v>0</v>
          </cell>
          <cell r="AC746">
            <v>0</v>
          </cell>
          <cell r="AE746">
            <v>0</v>
          </cell>
          <cell r="AG746">
            <v>0</v>
          </cell>
          <cell r="AI746">
            <v>0</v>
          </cell>
          <cell r="AK746">
            <v>0</v>
          </cell>
          <cell r="AP746">
            <v>1</v>
          </cell>
          <cell r="AQ746">
            <v>1</v>
          </cell>
          <cell r="AR746">
            <v>0</v>
          </cell>
          <cell r="AS746">
            <v>3</v>
          </cell>
          <cell r="AT746">
            <v>1</v>
          </cell>
          <cell r="AU746">
            <v>0</v>
          </cell>
          <cell r="AV746">
            <v>0</v>
          </cell>
          <cell r="AW746">
            <v>1</v>
          </cell>
          <cell r="AX746">
            <v>0</v>
          </cell>
          <cell r="AY746">
            <v>0</v>
          </cell>
          <cell r="AZ746">
            <v>0</v>
          </cell>
        </row>
        <row r="747">
          <cell r="A747" t="str">
            <v>NAV Canada</v>
          </cell>
          <cell r="B747">
            <v>927934</v>
          </cell>
          <cell r="C747" t="str">
            <v>C</v>
          </cell>
          <cell r="D747">
            <v>0</v>
          </cell>
          <cell r="I747">
            <v>1167</v>
          </cell>
          <cell r="J747">
            <v>14004</v>
          </cell>
          <cell r="L747">
            <v>0</v>
          </cell>
          <cell r="N747">
            <v>1</v>
          </cell>
          <cell r="O747">
            <v>3840</v>
          </cell>
          <cell r="P747">
            <v>0</v>
          </cell>
          <cell r="R747">
            <v>1</v>
          </cell>
          <cell r="S747">
            <v>0</v>
          </cell>
          <cell r="V747">
            <v>0</v>
          </cell>
          <cell r="Y747">
            <v>0</v>
          </cell>
          <cell r="AB747">
            <v>2</v>
          </cell>
          <cell r="AC747">
            <v>1</v>
          </cell>
          <cell r="AE747">
            <v>1</v>
          </cell>
          <cell r="AG747">
            <v>1</v>
          </cell>
          <cell r="AH747">
            <v>500</v>
          </cell>
          <cell r="AI747">
            <v>0</v>
          </cell>
          <cell r="AK747">
            <v>0</v>
          </cell>
          <cell r="AM747">
            <v>1</v>
          </cell>
          <cell r="AN747">
            <v>2500</v>
          </cell>
          <cell r="AO747">
            <v>250</v>
          </cell>
          <cell r="AP747">
            <v>0</v>
          </cell>
          <cell r="AQ747">
            <v>3</v>
          </cell>
          <cell r="AR747">
            <v>0</v>
          </cell>
          <cell r="AS747">
            <v>3</v>
          </cell>
          <cell r="AT747">
            <v>1</v>
          </cell>
          <cell r="AU747">
            <v>0</v>
          </cell>
          <cell r="AV747">
            <v>1</v>
          </cell>
          <cell r="AW747">
            <v>1</v>
          </cell>
          <cell r="AX747">
            <v>1</v>
          </cell>
          <cell r="AY747">
            <v>0</v>
          </cell>
          <cell r="AZ747">
            <v>0</v>
          </cell>
        </row>
        <row r="748">
          <cell r="A748" t="str">
            <v>Nestlé Canada Inc.</v>
          </cell>
          <cell r="B748">
            <v>1798200</v>
          </cell>
          <cell r="C748" t="str">
            <v>C</v>
          </cell>
          <cell r="D748">
            <v>0</v>
          </cell>
          <cell r="F748">
            <v>40300</v>
          </cell>
          <cell r="G748">
            <v>48</v>
          </cell>
          <cell r="H748">
            <v>90000</v>
          </cell>
          <cell r="L748">
            <v>1</v>
          </cell>
          <cell r="M748">
            <v>800</v>
          </cell>
          <cell r="N748">
            <v>1</v>
          </cell>
          <cell r="O748">
            <v>150</v>
          </cell>
          <cell r="P748">
            <v>0</v>
          </cell>
          <cell r="R748">
            <v>0</v>
          </cell>
          <cell r="S748">
            <v>0</v>
          </cell>
          <cell r="V748">
            <v>0</v>
          </cell>
          <cell r="Y748">
            <v>0</v>
          </cell>
          <cell r="AB748">
            <v>0</v>
          </cell>
          <cell r="AC748">
            <v>1</v>
          </cell>
          <cell r="AE748">
            <v>1</v>
          </cell>
          <cell r="AG748">
            <v>1</v>
          </cell>
          <cell r="AH748">
            <v>2000</v>
          </cell>
          <cell r="AI748">
            <v>0</v>
          </cell>
          <cell r="AK748">
            <v>0</v>
          </cell>
          <cell r="AP748">
            <v>1</v>
          </cell>
          <cell r="AQ748">
            <v>4</v>
          </cell>
          <cell r="AR748">
            <v>0</v>
          </cell>
          <cell r="AS748">
            <v>3</v>
          </cell>
          <cell r="AT748">
            <v>1</v>
          </cell>
          <cell r="AU748">
            <v>0</v>
          </cell>
          <cell r="AV748">
            <v>0</v>
          </cell>
          <cell r="AW748">
            <v>0</v>
          </cell>
          <cell r="AX748">
            <v>0</v>
          </cell>
          <cell r="AY748">
            <v>0</v>
          </cell>
          <cell r="AZ748">
            <v>0</v>
          </cell>
        </row>
        <row r="749">
          <cell r="A749" t="str">
            <v>New Brunswick Investment Management Corporation</v>
          </cell>
          <cell r="B749">
            <v>7462</v>
          </cell>
          <cell r="C749" t="str">
            <v>C</v>
          </cell>
          <cell r="D749">
            <v>0</v>
          </cell>
          <cell r="L749">
            <v>0</v>
          </cell>
          <cell r="N749">
            <v>0</v>
          </cell>
          <cell r="P749">
            <v>0</v>
          </cell>
          <cell r="R749">
            <v>0</v>
          </cell>
          <cell r="S749">
            <v>0</v>
          </cell>
          <cell r="V749">
            <v>0</v>
          </cell>
          <cell r="Y749">
            <v>0</v>
          </cell>
          <cell r="AB749">
            <v>0</v>
          </cell>
          <cell r="AC749">
            <v>0</v>
          </cell>
          <cell r="AE749">
            <v>0</v>
          </cell>
          <cell r="AG749">
            <v>0</v>
          </cell>
          <cell r="AI749">
            <v>0</v>
          </cell>
          <cell r="AK749">
            <v>0</v>
          </cell>
          <cell r="AP749">
            <v>0</v>
          </cell>
          <cell r="AQ749">
            <v>1</v>
          </cell>
          <cell r="AR749">
            <v>0</v>
          </cell>
          <cell r="AS749">
            <v>3</v>
          </cell>
          <cell r="AT749">
            <v>1</v>
          </cell>
          <cell r="AU749">
            <v>0</v>
          </cell>
          <cell r="AV749">
            <v>0</v>
          </cell>
          <cell r="AW749">
            <v>0</v>
          </cell>
          <cell r="AX749">
            <v>0</v>
          </cell>
          <cell r="AY749">
            <v>0</v>
          </cell>
          <cell r="AZ749">
            <v>0</v>
          </cell>
        </row>
        <row r="750">
          <cell r="A750" t="str">
            <v>Nexen Inc.</v>
          </cell>
          <cell r="B750">
            <v>3518000</v>
          </cell>
          <cell r="C750" t="str">
            <v>C</v>
          </cell>
          <cell r="D750">
            <v>0</v>
          </cell>
          <cell r="I750">
            <v>1600</v>
          </cell>
          <cell r="J750">
            <v>19200</v>
          </cell>
          <cell r="N750">
            <v>1</v>
          </cell>
          <cell r="O750">
            <v>3600</v>
          </cell>
          <cell r="R750">
            <v>2</v>
          </cell>
          <cell r="S750">
            <v>0</v>
          </cell>
          <cell r="V750">
            <v>1</v>
          </cell>
          <cell r="X750">
            <v>1200</v>
          </cell>
          <cell r="Y750">
            <v>1</v>
          </cell>
          <cell r="AA750">
            <v>350</v>
          </cell>
          <cell r="AB750">
            <v>2</v>
          </cell>
          <cell r="AE750">
            <v>1</v>
          </cell>
          <cell r="AF750">
            <v>700</v>
          </cell>
          <cell r="AG750">
            <v>0</v>
          </cell>
          <cell r="AI750">
            <v>0</v>
          </cell>
          <cell r="AP750">
            <v>0</v>
          </cell>
          <cell r="AQ750">
            <v>5</v>
          </cell>
          <cell r="AR750">
            <v>0</v>
          </cell>
          <cell r="AS750">
            <v>3</v>
          </cell>
          <cell r="AT750">
            <v>1</v>
          </cell>
          <cell r="AU750">
            <v>0</v>
          </cell>
          <cell r="AV750">
            <v>1</v>
          </cell>
          <cell r="AW750">
            <v>1</v>
          </cell>
          <cell r="AX750">
            <v>1</v>
          </cell>
          <cell r="AY750">
            <v>0</v>
          </cell>
          <cell r="AZ750">
            <v>0</v>
          </cell>
        </row>
        <row r="751">
          <cell r="A751" t="str">
            <v>Nexfor Inc.</v>
          </cell>
          <cell r="B751">
            <v>2512231</v>
          </cell>
          <cell r="C751" t="str">
            <v>C</v>
          </cell>
          <cell r="AP751">
            <v>0</v>
          </cell>
          <cell r="AQ751">
            <v>5</v>
          </cell>
          <cell r="AR751">
            <v>0</v>
          </cell>
          <cell r="AS751">
            <v>3</v>
          </cell>
          <cell r="AT751">
            <v>0</v>
          </cell>
          <cell r="AU751">
            <v>0</v>
          </cell>
          <cell r="AV751">
            <v>0</v>
          </cell>
          <cell r="AW751">
            <v>0</v>
          </cell>
          <cell r="AX751">
            <v>0</v>
          </cell>
          <cell r="AY751">
            <v>0</v>
          </cell>
          <cell r="AZ751">
            <v>0</v>
          </cell>
        </row>
        <row r="752">
          <cell r="A752" t="str">
            <v>Nexxlink</v>
          </cell>
          <cell r="B752">
            <v>67791</v>
          </cell>
          <cell r="C752" t="str">
            <v>C</v>
          </cell>
          <cell r="AP752">
            <v>0</v>
          </cell>
          <cell r="AQ752">
            <v>1</v>
          </cell>
          <cell r="AR752">
            <v>0</v>
          </cell>
          <cell r="AS752">
            <v>3</v>
          </cell>
          <cell r="AT752">
            <v>0</v>
          </cell>
          <cell r="AU752">
            <v>0</v>
          </cell>
          <cell r="AV752">
            <v>0</v>
          </cell>
          <cell r="AW752">
            <v>0</v>
          </cell>
          <cell r="AX752">
            <v>0</v>
          </cell>
          <cell r="AY752">
            <v>0</v>
          </cell>
          <cell r="AZ752">
            <v>0</v>
          </cell>
        </row>
        <row r="753">
          <cell r="A753" t="str">
            <v>Niko Resources Ltd.</v>
          </cell>
          <cell r="B753">
            <v>82851</v>
          </cell>
          <cell r="C753" t="str">
            <v>C</v>
          </cell>
          <cell r="D753">
            <v>0</v>
          </cell>
          <cell r="N753">
            <v>1</v>
          </cell>
          <cell r="O753">
            <v>3960</v>
          </cell>
          <cell r="R753">
            <v>0</v>
          </cell>
          <cell r="S753">
            <v>0</v>
          </cell>
          <cell r="V753">
            <v>0</v>
          </cell>
          <cell r="Y753">
            <v>0</v>
          </cell>
          <cell r="AB753">
            <v>0</v>
          </cell>
          <cell r="AE753">
            <v>0</v>
          </cell>
          <cell r="AG753">
            <v>0</v>
          </cell>
          <cell r="AI753">
            <v>0</v>
          </cell>
          <cell r="AP753">
            <v>0</v>
          </cell>
          <cell r="AQ753">
            <v>1</v>
          </cell>
          <cell r="AR753">
            <v>0</v>
          </cell>
          <cell r="AS753">
            <v>3</v>
          </cell>
          <cell r="AT753">
            <v>1</v>
          </cell>
          <cell r="AU753">
            <v>0</v>
          </cell>
          <cell r="AV753">
            <v>0</v>
          </cell>
          <cell r="AW753">
            <v>0</v>
          </cell>
          <cell r="AX753">
            <v>0</v>
          </cell>
          <cell r="AY753">
            <v>0</v>
          </cell>
          <cell r="AZ753">
            <v>0</v>
          </cell>
        </row>
        <row r="754">
          <cell r="A754" t="str">
            <v>Norampac Inc.</v>
          </cell>
          <cell r="B754">
            <v>1258634</v>
          </cell>
          <cell r="C754" t="str">
            <v>C</v>
          </cell>
          <cell r="D754">
            <v>0</v>
          </cell>
          <cell r="I754">
            <v>875</v>
          </cell>
          <cell r="J754">
            <v>10500</v>
          </cell>
          <cell r="L754">
            <v>0</v>
          </cell>
          <cell r="N754">
            <v>0</v>
          </cell>
          <cell r="P754">
            <v>0</v>
          </cell>
          <cell r="R754">
            <v>0</v>
          </cell>
          <cell r="S754">
            <v>0</v>
          </cell>
          <cell r="V754">
            <v>0</v>
          </cell>
          <cell r="Y754">
            <v>0</v>
          </cell>
          <cell r="AB754">
            <v>1</v>
          </cell>
          <cell r="AC754">
            <v>0</v>
          </cell>
          <cell r="AE754">
            <v>1</v>
          </cell>
          <cell r="AF754">
            <v>1200</v>
          </cell>
          <cell r="AG754">
            <v>0</v>
          </cell>
          <cell r="AI754">
            <v>0</v>
          </cell>
          <cell r="AK754">
            <v>0</v>
          </cell>
          <cell r="AP754">
            <v>0</v>
          </cell>
          <cell r="AQ754">
            <v>4</v>
          </cell>
          <cell r="AR754">
            <v>0</v>
          </cell>
          <cell r="AS754">
            <v>3</v>
          </cell>
          <cell r="AT754">
            <v>1</v>
          </cell>
          <cell r="AU754">
            <v>0</v>
          </cell>
          <cell r="AV754">
            <v>1</v>
          </cell>
          <cell r="AW754">
            <v>0</v>
          </cell>
          <cell r="AX754">
            <v>1</v>
          </cell>
          <cell r="AY754">
            <v>0</v>
          </cell>
          <cell r="AZ754">
            <v>0</v>
          </cell>
        </row>
        <row r="755">
          <cell r="A755" t="str">
            <v>Noranda Inc.</v>
          </cell>
          <cell r="B755">
            <v>6018241</v>
          </cell>
          <cell r="C755" t="str">
            <v>C</v>
          </cell>
          <cell r="D755">
            <v>1</v>
          </cell>
          <cell r="E755">
            <v>16800</v>
          </cell>
          <cell r="F755">
            <v>37600</v>
          </cell>
          <cell r="G755">
            <v>36</v>
          </cell>
          <cell r="L755">
            <v>1</v>
          </cell>
          <cell r="N755">
            <v>0</v>
          </cell>
          <cell r="P755">
            <v>0</v>
          </cell>
          <cell r="R755">
            <v>2</v>
          </cell>
          <cell r="S755">
            <v>0</v>
          </cell>
          <cell r="V755">
            <v>1</v>
          </cell>
          <cell r="Y755">
            <v>1</v>
          </cell>
          <cell r="AB755">
            <v>0</v>
          </cell>
          <cell r="AC755">
            <v>0</v>
          </cell>
          <cell r="AE755">
            <v>1</v>
          </cell>
          <cell r="AF755">
            <v>1000</v>
          </cell>
          <cell r="AG755">
            <v>1</v>
          </cell>
          <cell r="AI755">
            <v>0</v>
          </cell>
          <cell r="AP755">
            <v>1</v>
          </cell>
          <cell r="AQ755">
            <v>6</v>
          </cell>
          <cell r="AR755">
            <v>0</v>
          </cell>
          <cell r="AS755">
            <v>3</v>
          </cell>
          <cell r="AT755">
            <v>1</v>
          </cell>
          <cell r="AU755">
            <v>0</v>
          </cell>
          <cell r="AV755">
            <v>0</v>
          </cell>
          <cell r="AW755">
            <v>1</v>
          </cell>
          <cell r="AX755">
            <v>0</v>
          </cell>
          <cell r="AY755">
            <v>0</v>
          </cell>
          <cell r="AZ755">
            <v>0</v>
          </cell>
        </row>
        <row r="756">
          <cell r="A756" t="str">
            <v>NorskeCanada</v>
          </cell>
          <cell r="B756">
            <v>1649400</v>
          </cell>
          <cell r="C756" t="str">
            <v>C</v>
          </cell>
          <cell r="D756">
            <v>0</v>
          </cell>
          <cell r="F756">
            <v>34893</v>
          </cell>
          <cell r="G756">
            <v>48</v>
          </cell>
          <cell r="H756">
            <v>90000</v>
          </cell>
          <cell r="I756">
            <v>0</v>
          </cell>
          <cell r="K756">
            <v>175</v>
          </cell>
          <cell r="L756">
            <v>1</v>
          </cell>
          <cell r="M756">
            <v>646</v>
          </cell>
          <cell r="N756">
            <v>1</v>
          </cell>
          <cell r="O756">
            <v>3020</v>
          </cell>
          <cell r="P756">
            <v>0</v>
          </cell>
          <cell r="R756">
            <v>1</v>
          </cell>
          <cell r="S756">
            <v>1</v>
          </cell>
          <cell r="U756">
            <v>2870</v>
          </cell>
          <cell r="V756">
            <v>0</v>
          </cell>
          <cell r="Y756">
            <v>0</v>
          </cell>
          <cell r="AB756">
            <v>0</v>
          </cell>
          <cell r="AC756">
            <v>0</v>
          </cell>
          <cell r="AE756">
            <v>1</v>
          </cell>
          <cell r="AF756">
            <v>800</v>
          </cell>
          <cell r="AG756">
            <v>0</v>
          </cell>
          <cell r="AI756">
            <v>0</v>
          </cell>
          <cell r="AK756">
            <v>0</v>
          </cell>
          <cell r="AP756">
            <v>1</v>
          </cell>
          <cell r="AQ756">
            <v>4</v>
          </cell>
          <cell r="AR756">
            <v>0</v>
          </cell>
          <cell r="AS756">
            <v>3</v>
          </cell>
          <cell r="AT756">
            <v>1</v>
          </cell>
          <cell r="AU756">
            <v>0</v>
          </cell>
          <cell r="AV756">
            <v>0</v>
          </cell>
          <cell r="AW756">
            <v>1</v>
          </cell>
          <cell r="AX756">
            <v>0</v>
          </cell>
          <cell r="AY756">
            <v>1</v>
          </cell>
          <cell r="AZ756">
            <v>0</v>
          </cell>
        </row>
        <row r="757">
          <cell r="A757" t="str">
            <v>Nortel Networks</v>
          </cell>
          <cell r="B757">
            <v>12999245</v>
          </cell>
          <cell r="C757" t="str">
            <v>C</v>
          </cell>
          <cell r="D757">
            <v>0</v>
          </cell>
          <cell r="E757">
            <v>0</v>
          </cell>
          <cell r="L757">
            <v>0</v>
          </cell>
          <cell r="N757">
            <v>0</v>
          </cell>
          <cell r="P757">
            <v>0</v>
          </cell>
          <cell r="R757">
            <v>0</v>
          </cell>
          <cell r="S757">
            <v>0</v>
          </cell>
          <cell r="V757">
            <v>0</v>
          </cell>
          <cell r="Y757">
            <v>0</v>
          </cell>
          <cell r="AB757">
            <v>0</v>
          </cell>
          <cell r="AC757">
            <v>0</v>
          </cell>
          <cell r="AE757">
            <v>0</v>
          </cell>
          <cell r="AG757">
            <v>0</v>
          </cell>
          <cell r="AI757">
            <v>0</v>
          </cell>
          <cell r="AK757">
            <v>0</v>
          </cell>
          <cell r="AM757">
            <v>0</v>
          </cell>
          <cell r="AP757">
            <v>0</v>
          </cell>
          <cell r="AQ757">
            <v>6</v>
          </cell>
          <cell r="AR757">
            <v>0</v>
          </cell>
          <cell r="AS757">
            <v>3</v>
          </cell>
          <cell r="AT757">
            <v>1</v>
          </cell>
          <cell r="AU757">
            <v>0</v>
          </cell>
          <cell r="AV757">
            <v>0</v>
          </cell>
          <cell r="AW757">
            <v>0</v>
          </cell>
          <cell r="AX757">
            <v>0</v>
          </cell>
          <cell r="AY757">
            <v>0</v>
          </cell>
          <cell r="AZ757">
            <v>0</v>
          </cell>
        </row>
        <row r="758">
          <cell r="A758" t="str">
            <v>Northern Group Retail</v>
          </cell>
          <cell r="B758">
            <v>202956</v>
          </cell>
          <cell r="C758" t="str">
            <v>C</v>
          </cell>
          <cell r="D758">
            <v>0</v>
          </cell>
          <cell r="L758">
            <v>0</v>
          </cell>
          <cell r="N758">
            <v>0</v>
          </cell>
          <cell r="P758">
            <v>0</v>
          </cell>
          <cell r="R758">
            <v>0</v>
          </cell>
          <cell r="AB758">
            <v>0</v>
          </cell>
          <cell r="AC758">
            <v>0</v>
          </cell>
          <cell r="AE758">
            <v>0</v>
          </cell>
          <cell r="AG758">
            <v>0</v>
          </cell>
          <cell r="AK758">
            <v>0</v>
          </cell>
          <cell r="AP758">
            <v>0</v>
          </cell>
          <cell r="AQ758">
            <v>2</v>
          </cell>
          <cell r="AR758">
            <v>0</v>
          </cell>
          <cell r="AS758">
            <v>3</v>
          </cell>
          <cell r="AT758">
            <v>1</v>
          </cell>
          <cell r="AU758">
            <v>0</v>
          </cell>
          <cell r="AV758">
            <v>0</v>
          </cell>
          <cell r="AW758">
            <v>0</v>
          </cell>
          <cell r="AX758">
            <v>0</v>
          </cell>
          <cell r="AY758">
            <v>0</v>
          </cell>
          <cell r="AZ758">
            <v>0</v>
          </cell>
        </row>
        <row r="759">
          <cell r="A759" t="str">
            <v>Northern Telephone Limited</v>
          </cell>
          <cell r="B759">
            <v>331100</v>
          </cell>
          <cell r="C759" t="str">
            <v>C</v>
          </cell>
          <cell r="D759">
            <v>0</v>
          </cell>
          <cell r="E759">
            <v>0</v>
          </cell>
          <cell r="I759">
            <v>1500</v>
          </cell>
          <cell r="J759">
            <v>18000</v>
          </cell>
          <cell r="L759">
            <v>0</v>
          </cell>
          <cell r="N759">
            <v>0</v>
          </cell>
          <cell r="P759">
            <v>0</v>
          </cell>
          <cell r="R759">
            <v>0</v>
          </cell>
          <cell r="S759">
            <v>0</v>
          </cell>
          <cell r="V759">
            <v>0</v>
          </cell>
          <cell r="Y759">
            <v>0</v>
          </cell>
          <cell r="AB759">
            <v>1</v>
          </cell>
          <cell r="AC759">
            <v>1</v>
          </cell>
          <cell r="AD759">
            <v>5000</v>
          </cell>
          <cell r="AE759">
            <v>0</v>
          </cell>
          <cell r="AG759">
            <v>0</v>
          </cell>
          <cell r="AI759">
            <v>0</v>
          </cell>
          <cell r="AK759">
            <v>0</v>
          </cell>
          <cell r="AM759">
            <v>0</v>
          </cell>
          <cell r="AP759">
            <v>0</v>
          </cell>
          <cell r="AQ759">
            <v>2</v>
          </cell>
          <cell r="AR759">
            <v>0</v>
          </cell>
          <cell r="AS759">
            <v>3</v>
          </cell>
          <cell r="AT759">
            <v>1</v>
          </cell>
          <cell r="AU759">
            <v>0</v>
          </cell>
          <cell r="AV759">
            <v>1</v>
          </cell>
          <cell r="AW759">
            <v>0</v>
          </cell>
          <cell r="AX759">
            <v>1</v>
          </cell>
          <cell r="AY759">
            <v>0</v>
          </cell>
          <cell r="AZ759">
            <v>0</v>
          </cell>
        </row>
        <row r="760">
          <cell r="A760" t="str">
            <v>Northwestel</v>
          </cell>
          <cell r="B760">
            <v>143142</v>
          </cell>
          <cell r="C760" t="str">
            <v>C</v>
          </cell>
          <cell r="D760">
            <v>0</v>
          </cell>
          <cell r="F760">
            <v>30000</v>
          </cell>
          <cell r="G760">
            <v>36</v>
          </cell>
          <cell r="L760">
            <v>1</v>
          </cell>
          <cell r="M760">
            <v>250</v>
          </cell>
          <cell r="N760">
            <v>0</v>
          </cell>
          <cell r="P760">
            <v>0</v>
          </cell>
          <cell r="R760">
            <v>0</v>
          </cell>
          <cell r="S760">
            <v>0</v>
          </cell>
          <cell r="V760">
            <v>0</v>
          </cell>
          <cell r="Y760">
            <v>0</v>
          </cell>
          <cell r="AB760">
            <v>1</v>
          </cell>
          <cell r="AC760">
            <v>0</v>
          </cell>
          <cell r="AE760">
            <v>0</v>
          </cell>
          <cell r="AG760">
            <v>0</v>
          </cell>
          <cell r="AI760">
            <v>0</v>
          </cell>
          <cell r="AK760">
            <v>0</v>
          </cell>
          <cell r="AP760">
            <v>1</v>
          </cell>
          <cell r="AQ760">
            <v>2</v>
          </cell>
          <cell r="AR760">
            <v>0</v>
          </cell>
          <cell r="AS760">
            <v>3</v>
          </cell>
          <cell r="AT760">
            <v>1</v>
          </cell>
          <cell r="AU760">
            <v>0</v>
          </cell>
          <cell r="AV760">
            <v>0</v>
          </cell>
          <cell r="AW760">
            <v>0</v>
          </cell>
          <cell r="AX760">
            <v>1</v>
          </cell>
          <cell r="AY760">
            <v>0</v>
          </cell>
          <cell r="AZ760">
            <v>0</v>
          </cell>
        </row>
        <row r="761">
          <cell r="A761" t="str">
            <v>NOVA Chemicals Corporation</v>
          </cell>
          <cell r="B761">
            <v>5272584</v>
          </cell>
          <cell r="C761" t="str">
            <v>C</v>
          </cell>
          <cell r="D761">
            <v>0</v>
          </cell>
          <cell r="F761">
            <v>35000</v>
          </cell>
          <cell r="G761">
            <v>36</v>
          </cell>
          <cell r="H761">
            <v>80000</v>
          </cell>
          <cell r="K761">
            <v>1</v>
          </cell>
          <cell r="L761">
            <v>1</v>
          </cell>
          <cell r="N761">
            <v>0</v>
          </cell>
          <cell r="P761">
            <v>0</v>
          </cell>
          <cell r="R761">
            <v>0</v>
          </cell>
          <cell r="S761">
            <v>0</v>
          </cell>
          <cell r="V761">
            <v>0</v>
          </cell>
          <cell r="Y761">
            <v>0</v>
          </cell>
          <cell r="AB761">
            <v>0</v>
          </cell>
          <cell r="AC761">
            <v>0</v>
          </cell>
          <cell r="AE761">
            <v>0</v>
          </cell>
          <cell r="AG761">
            <v>0</v>
          </cell>
          <cell r="AI761">
            <v>1</v>
          </cell>
          <cell r="AJ761">
            <v>6600</v>
          </cell>
          <cell r="AP761">
            <v>1</v>
          </cell>
          <cell r="AQ761">
            <v>6</v>
          </cell>
          <cell r="AR761">
            <v>0</v>
          </cell>
          <cell r="AS761">
            <v>3</v>
          </cell>
          <cell r="AT761">
            <v>1</v>
          </cell>
          <cell r="AU761">
            <v>0</v>
          </cell>
          <cell r="AV761">
            <v>0</v>
          </cell>
          <cell r="AW761">
            <v>0</v>
          </cell>
          <cell r="AX761">
            <v>0</v>
          </cell>
          <cell r="AY761">
            <v>1</v>
          </cell>
          <cell r="AZ761">
            <v>0</v>
          </cell>
        </row>
        <row r="762">
          <cell r="A762" t="str">
            <v>Novatel Inc.</v>
          </cell>
          <cell r="B762">
            <v>38684</v>
          </cell>
          <cell r="C762" t="str">
            <v>C</v>
          </cell>
          <cell r="D762">
            <v>0</v>
          </cell>
          <cell r="I762">
            <v>0</v>
          </cell>
          <cell r="L762">
            <v>0</v>
          </cell>
          <cell r="N762">
            <v>0</v>
          </cell>
          <cell r="P762">
            <v>0</v>
          </cell>
          <cell r="R762">
            <v>0</v>
          </cell>
          <cell r="S762">
            <v>0</v>
          </cell>
          <cell r="V762">
            <v>0</v>
          </cell>
          <cell r="Y762">
            <v>0</v>
          </cell>
          <cell r="AB762">
            <v>0</v>
          </cell>
          <cell r="AC762">
            <v>0</v>
          </cell>
          <cell r="AE762">
            <v>0</v>
          </cell>
          <cell r="AG762">
            <v>0</v>
          </cell>
          <cell r="AI762">
            <v>0</v>
          </cell>
          <cell r="AK762">
            <v>0</v>
          </cell>
          <cell r="AP762">
            <v>0</v>
          </cell>
          <cell r="AQ762">
            <v>1</v>
          </cell>
          <cell r="AR762">
            <v>0</v>
          </cell>
          <cell r="AS762">
            <v>3</v>
          </cell>
          <cell r="AT762">
            <v>1</v>
          </cell>
          <cell r="AU762">
            <v>0</v>
          </cell>
          <cell r="AV762">
            <v>0</v>
          </cell>
          <cell r="AW762">
            <v>0</v>
          </cell>
          <cell r="AX762">
            <v>0</v>
          </cell>
          <cell r="AY762">
            <v>0</v>
          </cell>
          <cell r="AZ762">
            <v>0</v>
          </cell>
        </row>
        <row r="763">
          <cell r="A763" t="str">
            <v>Novopharm Limited</v>
          </cell>
          <cell r="B763">
            <v>394000</v>
          </cell>
          <cell r="C763" t="str">
            <v>C</v>
          </cell>
          <cell r="D763">
            <v>0</v>
          </cell>
          <cell r="I763">
            <v>1125</v>
          </cell>
          <cell r="J763">
            <v>13500</v>
          </cell>
          <cell r="L763">
            <v>0</v>
          </cell>
          <cell r="N763">
            <v>0</v>
          </cell>
          <cell r="P763">
            <v>0</v>
          </cell>
          <cell r="R763">
            <v>1</v>
          </cell>
          <cell r="S763">
            <v>1</v>
          </cell>
          <cell r="V763">
            <v>0</v>
          </cell>
          <cell r="Y763">
            <v>0</v>
          </cell>
          <cell r="AB763">
            <v>1</v>
          </cell>
          <cell r="AC763">
            <v>0</v>
          </cell>
          <cell r="AE763">
            <v>1</v>
          </cell>
          <cell r="AG763">
            <v>1</v>
          </cell>
          <cell r="AI763">
            <v>0</v>
          </cell>
          <cell r="AK763">
            <v>0</v>
          </cell>
          <cell r="AM763">
            <v>0</v>
          </cell>
          <cell r="AP763">
            <v>0</v>
          </cell>
          <cell r="AQ763">
            <v>2</v>
          </cell>
          <cell r="AR763">
            <v>0</v>
          </cell>
          <cell r="AS763">
            <v>3</v>
          </cell>
          <cell r="AT763">
            <v>1</v>
          </cell>
          <cell r="AU763">
            <v>0</v>
          </cell>
          <cell r="AV763">
            <v>1</v>
          </cell>
          <cell r="AW763">
            <v>1</v>
          </cell>
          <cell r="AX763">
            <v>1</v>
          </cell>
          <cell r="AY763">
            <v>0</v>
          </cell>
          <cell r="AZ763">
            <v>0</v>
          </cell>
        </row>
        <row r="764">
          <cell r="A764" t="str">
            <v>Oak Leaf Confections Ltd.</v>
          </cell>
          <cell r="B764">
            <v>36000</v>
          </cell>
          <cell r="C764" t="str">
            <v>C</v>
          </cell>
          <cell r="D764">
            <v>0</v>
          </cell>
          <cell r="L764">
            <v>0</v>
          </cell>
          <cell r="N764">
            <v>0</v>
          </cell>
          <cell r="P764">
            <v>0</v>
          </cell>
          <cell r="R764">
            <v>0</v>
          </cell>
          <cell r="S764">
            <v>0</v>
          </cell>
          <cell r="V764">
            <v>0</v>
          </cell>
          <cell r="Y764">
            <v>0</v>
          </cell>
          <cell r="AB764">
            <v>0</v>
          </cell>
          <cell r="AC764">
            <v>0</v>
          </cell>
          <cell r="AE764">
            <v>0</v>
          </cell>
          <cell r="AG764">
            <v>0</v>
          </cell>
          <cell r="AI764">
            <v>0</v>
          </cell>
          <cell r="AP764">
            <v>0</v>
          </cell>
          <cell r="AQ764">
            <v>1</v>
          </cell>
          <cell r="AR764">
            <v>0</v>
          </cell>
          <cell r="AS764">
            <v>3</v>
          </cell>
          <cell r="AT764">
            <v>1</v>
          </cell>
          <cell r="AU764">
            <v>0</v>
          </cell>
          <cell r="AV764">
            <v>0</v>
          </cell>
          <cell r="AW764">
            <v>0</v>
          </cell>
          <cell r="AX764">
            <v>0</v>
          </cell>
          <cell r="AY764">
            <v>0</v>
          </cell>
          <cell r="AZ764">
            <v>0</v>
          </cell>
        </row>
        <row r="765">
          <cell r="A765" t="str">
            <v>Ontario Municipal Employees Retirement System (OMERS)</v>
          </cell>
          <cell r="B765">
            <v>178000</v>
          </cell>
          <cell r="C765" t="str">
            <v>C</v>
          </cell>
          <cell r="D765">
            <v>0</v>
          </cell>
          <cell r="L765">
            <v>0</v>
          </cell>
          <cell r="N765">
            <v>1</v>
          </cell>
          <cell r="P765">
            <v>0</v>
          </cell>
          <cell r="R765">
            <v>0</v>
          </cell>
          <cell r="S765">
            <v>0</v>
          </cell>
          <cell r="V765">
            <v>0</v>
          </cell>
          <cell r="Y765">
            <v>0</v>
          </cell>
          <cell r="AB765">
            <v>0</v>
          </cell>
          <cell r="AC765">
            <v>0</v>
          </cell>
          <cell r="AE765">
            <v>0</v>
          </cell>
          <cell r="AG765">
            <v>1</v>
          </cell>
          <cell r="AI765">
            <v>0</v>
          </cell>
          <cell r="AK765">
            <v>0</v>
          </cell>
          <cell r="AP765">
            <v>0</v>
          </cell>
          <cell r="AQ765">
            <v>2</v>
          </cell>
          <cell r="AR765">
            <v>0</v>
          </cell>
          <cell r="AS765">
            <v>3</v>
          </cell>
          <cell r="AT765">
            <v>1</v>
          </cell>
          <cell r="AU765">
            <v>0</v>
          </cell>
          <cell r="AV765">
            <v>0</v>
          </cell>
          <cell r="AW765">
            <v>0</v>
          </cell>
          <cell r="AX765">
            <v>0</v>
          </cell>
          <cell r="AY765">
            <v>0</v>
          </cell>
          <cell r="AZ765">
            <v>0</v>
          </cell>
        </row>
        <row r="766">
          <cell r="A766" t="str">
            <v>Ontario Teachers' Pension Plan Board</v>
          </cell>
          <cell r="B766">
            <v>195600</v>
          </cell>
          <cell r="C766" t="str">
            <v>C</v>
          </cell>
          <cell r="D766">
            <v>0</v>
          </cell>
          <cell r="L766">
            <v>0</v>
          </cell>
          <cell r="N766">
            <v>0</v>
          </cell>
          <cell r="P766">
            <v>0</v>
          </cell>
          <cell r="R766">
            <v>0</v>
          </cell>
          <cell r="S766">
            <v>0</v>
          </cell>
          <cell r="V766">
            <v>0</v>
          </cell>
          <cell r="Y766">
            <v>0</v>
          </cell>
          <cell r="AB766">
            <v>0</v>
          </cell>
          <cell r="AC766">
            <v>0</v>
          </cell>
          <cell r="AE766">
            <v>1</v>
          </cell>
          <cell r="AF766">
            <v>995</v>
          </cell>
          <cell r="AG766">
            <v>0</v>
          </cell>
          <cell r="AI766">
            <v>0</v>
          </cell>
          <cell r="AK766">
            <v>0</v>
          </cell>
          <cell r="AP766">
            <v>0</v>
          </cell>
          <cell r="AQ766">
            <v>2</v>
          </cell>
          <cell r="AR766">
            <v>0</v>
          </cell>
          <cell r="AS766">
            <v>3</v>
          </cell>
          <cell r="AT766">
            <v>1</v>
          </cell>
          <cell r="AU766">
            <v>0</v>
          </cell>
          <cell r="AV766">
            <v>0</v>
          </cell>
          <cell r="AW766">
            <v>0</v>
          </cell>
          <cell r="AX766">
            <v>0</v>
          </cell>
          <cell r="AY766">
            <v>0</v>
          </cell>
          <cell r="AZ766">
            <v>0</v>
          </cell>
        </row>
        <row r="767">
          <cell r="A767" t="str">
            <v>Opvest</v>
          </cell>
          <cell r="B767">
            <v>1000</v>
          </cell>
          <cell r="C767" t="str">
            <v>C</v>
          </cell>
          <cell r="D767">
            <v>1</v>
          </cell>
          <cell r="E767">
            <v>15000</v>
          </cell>
          <cell r="I767">
            <v>800</v>
          </cell>
          <cell r="J767">
            <v>9600</v>
          </cell>
          <cell r="L767">
            <v>1</v>
          </cell>
          <cell r="N767">
            <v>1</v>
          </cell>
          <cell r="P767">
            <v>1</v>
          </cell>
          <cell r="R767">
            <v>0</v>
          </cell>
          <cell r="S767">
            <v>0</v>
          </cell>
          <cell r="V767">
            <v>0</v>
          </cell>
          <cell r="Y767">
            <v>0</v>
          </cell>
          <cell r="AB767">
            <v>0</v>
          </cell>
          <cell r="AC767">
            <v>0</v>
          </cell>
          <cell r="AE767">
            <v>1</v>
          </cell>
          <cell r="AG767">
            <v>0</v>
          </cell>
          <cell r="AI767">
            <v>0</v>
          </cell>
          <cell r="AK767">
            <v>0</v>
          </cell>
          <cell r="AP767">
            <v>0</v>
          </cell>
          <cell r="AQ767">
            <v>1</v>
          </cell>
          <cell r="AR767">
            <v>0</v>
          </cell>
          <cell r="AS767">
            <v>3</v>
          </cell>
          <cell r="AT767">
            <v>1</v>
          </cell>
          <cell r="AU767">
            <v>0</v>
          </cell>
          <cell r="AV767">
            <v>1</v>
          </cell>
          <cell r="AW767">
            <v>0</v>
          </cell>
          <cell r="AX767">
            <v>0</v>
          </cell>
          <cell r="AY767">
            <v>0</v>
          </cell>
          <cell r="AZ767">
            <v>0</v>
          </cell>
        </row>
        <row r="768">
          <cell r="A768" t="str">
            <v>Outlook Energy Corp.</v>
          </cell>
          <cell r="B768">
            <v>4600</v>
          </cell>
          <cell r="C768" t="str">
            <v>C</v>
          </cell>
          <cell r="D768">
            <v>0</v>
          </cell>
          <cell r="N768">
            <v>1</v>
          </cell>
          <cell r="O768">
            <v>3300</v>
          </cell>
          <cell r="R768">
            <v>1</v>
          </cell>
          <cell r="S768">
            <v>1</v>
          </cell>
          <cell r="U768">
            <v>1500</v>
          </cell>
          <cell r="V768">
            <v>0</v>
          </cell>
          <cell r="Y768">
            <v>0</v>
          </cell>
          <cell r="AB768">
            <v>0</v>
          </cell>
          <cell r="AE768">
            <v>1</v>
          </cell>
          <cell r="AF768">
            <v>5000</v>
          </cell>
          <cell r="AG768">
            <v>0</v>
          </cell>
          <cell r="AI768">
            <v>0</v>
          </cell>
          <cell r="AP768">
            <v>0</v>
          </cell>
          <cell r="AQ768">
            <v>1</v>
          </cell>
          <cell r="AR768">
            <v>0</v>
          </cell>
          <cell r="AS768">
            <v>3</v>
          </cell>
          <cell r="AT768">
            <v>1</v>
          </cell>
          <cell r="AU768">
            <v>0</v>
          </cell>
          <cell r="AV768">
            <v>0</v>
          </cell>
          <cell r="AW768">
            <v>1</v>
          </cell>
          <cell r="AX768">
            <v>0</v>
          </cell>
          <cell r="AY768">
            <v>0</v>
          </cell>
          <cell r="AZ768">
            <v>0</v>
          </cell>
        </row>
        <row r="769">
          <cell r="A769" t="str">
            <v>Oxford Properties Group Inc.</v>
          </cell>
          <cell r="B769">
            <v>655321</v>
          </cell>
          <cell r="C769" t="str">
            <v>C</v>
          </cell>
          <cell r="D769">
            <v>0</v>
          </cell>
          <cell r="L769">
            <v>0</v>
          </cell>
          <cell r="N769">
            <v>0</v>
          </cell>
          <cell r="P769">
            <v>0</v>
          </cell>
          <cell r="R769">
            <v>0</v>
          </cell>
          <cell r="S769">
            <v>0</v>
          </cell>
          <cell r="V769">
            <v>0</v>
          </cell>
          <cell r="Y769">
            <v>0</v>
          </cell>
          <cell r="AB769">
            <v>0</v>
          </cell>
          <cell r="AC769">
            <v>0</v>
          </cell>
          <cell r="AE769">
            <v>0</v>
          </cell>
          <cell r="AG769">
            <v>0</v>
          </cell>
          <cell r="AI769">
            <v>0</v>
          </cell>
          <cell r="AK769">
            <v>0</v>
          </cell>
          <cell r="AP769">
            <v>0</v>
          </cell>
          <cell r="AQ769">
            <v>3</v>
          </cell>
          <cell r="AR769">
            <v>0</v>
          </cell>
          <cell r="AS769">
            <v>3</v>
          </cell>
          <cell r="AT769">
            <v>1</v>
          </cell>
          <cell r="AU769">
            <v>0</v>
          </cell>
          <cell r="AV769">
            <v>0</v>
          </cell>
          <cell r="AW769">
            <v>0</v>
          </cell>
          <cell r="AX769">
            <v>0</v>
          </cell>
          <cell r="AY769">
            <v>0</v>
          </cell>
          <cell r="AZ769">
            <v>0</v>
          </cell>
        </row>
        <row r="770">
          <cell r="A770" t="str">
            <v>Paccar of Canada Ltd.</v>
          </cell>
          <cell r="B770">
            <v>1452634</v>
          </cell>
          <cell r="C770" t="str">
            <v>C</v>
          </cell>
          <cell r="D770">
            <v>0</v>
          </cell>
          <cell r="L770">
            <v>0</v>
          </cell>
          <cell r="N770">
            <v>0</v>
          </cell>
          <cell r="P770">
            <v>0</v>
          </cell>
          <cell r="R770">
            <v>0</v>
          </cell>
          <cell r="S770">
            <v>0</v>
          </cell>
          <cell r="V770">
            <v>0</v>
          </cell>
          <cell r="Y770">
            <v>0</v>
          </cell>
          <cell r="AB770">
            <v>1</v>
          </cell>
          <cell r="AC770">
            <v>1</v>
          </cell>
          <cell r="AE770">
            <v>0</v>
          </cell>
          <cell r="AG770">
            <v>0</v>
          </cell>
          <cell r="AI770">
            <v>0</v>
          </cell>
          <cell r="AK770">
            <v>0</v>
          </cell>
          <cell r="AM770">
            <v>0</v>
          </cell>
          <cell r="AP770">
            <v>0</v>
          </cell>
          <cell r="AQ770">
            <v>4</v>
          </cell>
          <cell r="AR770">
            <v>0</v>
          </cell>
          <cell r="AS770">
            <v>3</v>
          </cell>
          <cell r="AT770">
            <v>1</v>
          </cell>
          <cell r="AU770">
            <v>0</v>
          </cell>
          <cell r="AV770">
            <v>0</v>
          </cell>
          <cell r="AW770">
            <v>0</v>
          </cell>
          <cell r="AX770">
            <v>1</v>
          </cell>
          <cell r="AY770">
            <v>0</v>
          </cell>
          <cell r="AZ770">
            <v>0</v>
          </cell>
        </row>
        <row r="771">
          <cell r="A771" t="str">
            <v>Panduit Canada</v>
          </cell>
          <cell r="B771">
            <v>27400</v>
          </cell>
          <cell r="C771" t="str">
            <v>C</v>
          </cell>
          <cell r="D771">
            <v>0</v>
          </cell>
          <cell r="L771">
            <v>0</v>
          </cell>
          <cell r="N771">
            <v>0</v>
          </cell>
          <cell r="P771">
            <v>0</v>
          </cell>
          <cell r="R771">
            <v>0</v>
          </cell>
          <cell r="S771">
            <v>0</v>
          </cell>
          <cell r="V771">
            <v>0</v>
          </cell>
          <cell r="Y771">
            <v>0</v>
          </cell>
          <cell r="AB771">
            <v>0</v>
          </cell>
          <cell r="AE771">
            <v>0</v>
          </cell>
          <cell r="AG771">
            <v>0</v>
          </cell>
          <cell r="AI771">
            <v>0</v>
          </cell>
          <cell r="AK771">
            <v>0</v>
          </cell>
          <cell r="AP771">
            <v>0</v>
          </cell>
          <cell r="AQ771">
            <v>1</v>
          </cell>
          <cell r="AR771">
            <v>0</v>
          </cell>
          <cell r="AS771">
            <v>3</v>
          </cell>
          <cell r="AT771">
            <v>1</v>
          </cell>
          <cell r="AU771">
            <v>0</v>
          </cell>
          <cell r="AV771">
            <v>0</v>
          </cell>
          <cell r="AW771">
            <v>0</v>
          </cell>
          <cell r="AX771">
            <v>0</v>
          </cell>
          <cell r="AY771">
            <v>0</v>
          </cell>
          <cell r="AZ771">
            <v>0</v>
          </cell>
        </row>
        <row r="772">
          <cell r="A772" t="str">
            <v>Parmalat Canada Limited</v>
          </cell>
          <cell r="B772">
            <v>1900000</v>
          </cell>
          <cell r="C772" t="str">
            <v>C</v>
          </cell>
          <cell r="D772">
            <v>0</v>
          </cell>
          <cell r="L772">
            <v>0</v>
          </cell>
          <cell r="N772">
            <v>0</v>
          </cell>
          <cell r="P772">
            <v>0</v>
          </cell>
          <cell r="R772">
            <v>0</v>
          </cell>
          <cell r="S772">
            <v>0</v>
          </cell>
          <cell r="V772">
            <v>0</v>
          </cell>
          <cell r="Y772">
            <v>0</v>
          </cell>
          <cell r="AB772">
            <v>0</v>
          </cell>
          <cell r="AE772">
            <v>0</v>
          </cell>
          <cell r="AG772">
            <v>0</v>
          </cell>
          <cell r="AI772">
            <v>0</v>
          </cell>
          <cell r="AK772">
            <v>0</v>
          </cell>
          <cell r="AP772">
            <v>0</v>
          </cell>
          <cell r="AQ772">
            <v>4</v>
          </cell>
          <cell r="AR772">
            <v>0</v>
          </cell>
          <cell r="AS772">
            <v>3</v>
          </cell>
          <cell r="AT772">
            <v>1</v>
          </cell>
          <cell r="AU772">
            <v>0</v>
          </cell>
          <cell r="AV772">
            <v>0</v>
          </cell>
          <cell r="AW772">
            <v>0</v>
          </cell>
          <cell r="AX772">
            <v>0</v>
          </cell>
          <cell r="AY772">
            <v>0</v>
          </cell>
          <cell r="AZ772">
            <v>0</v>
          </cell>
        </row>
        <row r="773">
          <cell r="A773" t="str">
            <v>Pengrowth Management Limited</v>
          </cell>
          <cell r="B773">
            <v>682795</v>
          </cell>
          <cell r="C773" t="str">
            <v>C</v>
          </cell>
          <cell r="D773">
            <v>0</v>
          </cell>
          <cell r="I773">
            <v>600</v>
          </cell>
          <cell r="J773">
            <v>7200</v>
          </cell>
          <cell r="N773">
            <v>1</v>
          </cell>
          <cell r="O773">
            <v>4237</v>
          </cell>
          <cell r="R773">
            <v>1</v>
          </cell>
          <cell r="S773">
            <v>0</v>
          </cell>
          <cell r="V773">
            <v>0</v>
          </cell>
          <cell r="Y773">
            <v>1</v>
          </cell>
          <cell r="AA773">
            <v>2500</v>
          </cell>
          <cell r="AB773">
            <v>0</v>
          </cell>
          <cell r="AE773">
            <v>0</v>
          </cell>
          <cell r="AG773">
            <v>0</v>
          </cell>
          <cell r="AI773">
            <v>0</v>
          </cell>
          <cell r="AP773">
            <v>0</v>
          </cell>
          <cell r="AQ773">
            <v>3</v>
          </cell>
          <cell r="AR773">
            <v>0</v>
          </cell>
          <cell r="AS773">
            <v>3</v>
          </cell>
          <cell r="AT773">
            <v>1</v>
          </cell>
          <cell r="AU773">
            <v>0</v>
          </cell>
          <cell r="AV773">
            <v>1</v>
          </cell>
          <cell r="AW773">
            <v>1</v>
          </cell>
          <cell r="AX773">
            <v>0</v>
          </cell>
          <cell r="AY773">
            <v>0</v>
          </cell>
          <cell r="AZ773">
            <v>0</v>
          </cell>
        </row>
        <row r="774">
          <cell r="A774" t="str">
            <v>Penn West Petroleum Ltd.</v>
          </cell>
          <cell r="B774">
            <v>1367800</v>
          </cell>
          <cell r="C774" t="str">
            <v>C</v>
          </cell>
          <cell r="D774">
            <v>0</v>
          </cell>
          <cell r="N774">
            <v>1</v>
          </cell>
          <cell r="O774">
            <v>3948</v>
          </cell>
          <cell r="R774">
            <v>1</v>
          </cell>
          <cell r="S774">
            <v>0</v>
          </cell>
          <cell r="V774">
            <v>1</v>
          </cell>
          <cell r="X774">
            <v>2814</v>
          </cell>
          <cell r="Y774">
            <v>0</v>
          </cell>
          <cell r="AB774">
            <v>0</v>
          </cell>
          <cell r="AE774">
            <v>0</v>
          </cell>
          <cell r="AG774">
            <v>0</v>
          </cell>
          <cell r="AI774">
            <v>0</v>
          </cell>
          <cell r="AP774">
            <v>0</v>
          </cell>
          <cell r="AQ774">
            <v>4</v>
          </cell>
          <cell r="AR774">
            <v>0</v>
          </cell>
          <cell r="AS774">
            <v>3</v>
          </cell>
          <cell r="AT774">
            <v>1</v>
          </cell>
          <cell r="AU774">
            <v>0</v>
          </cell>
          <cell r="AV774">
            <v>0</v>
          </cell>
          <cell r="AW774">
            <v>1</v>
          </cell>
          <cell r="AX774">
            <v>0</v>
          </cell>
          <cell r="AY774">
            <v>0</v>
          </cell>
          <cell r="AZ774">
            <v>0</v>
          </cell>
        </row>
        <row r="775">
          <cell r="A775" t="str">
            <v>Petro-Canada</v>
          </cell>
          <cell r="B775">
            <v>12221000</v>
          </cell>
          <cell r="C775" t="str">
            <v>C</v>
          </cell>
          <cell r="D775">
            <v>1</v>
          </cell>
          <cell r="E775">
            <v>25000</v>
          </cell>
          <cell r="L775">
            <v>0</v>
          </cell>
          <cell r="N775">
            <v>0</v>
          </cell>
          <cell r="P775">
            <v>0</v>
          </cell>
          <cell r="AB775">
            <v>1</v>
          </cell>
          <cell r="AP775">
            <v>0</v>
          </cell>
          <cell r="AQ775">
            <v>6</v>
          </cell>
          <cell r="AR775">
            <v>0</v>
          </cell>
          <cell r="AS775">
            <v>3</v>
          </cell>
          <cell r="AT775">
            <v>1</v>
          </cell>
          <cell r="AU775">
            <v>0</v>
          </cell>
          <cell r="AV775">
            <v>0</v>
          </cell>
          <cell r="AW775">
            <v>0</v>
          </cell>
          <cell r="AX775">
            <v>1</v>
          </cell>
          <cell r="AY775">
            <v>0</v>
          </cell>
          <cell r="AZ775">
            <v>0</v>
          </cell>
        </row>
        <row r="776">
          <cell r="A776" t="str">
            <v>Petromont Inc.</v>
          </cell>
          <cell r="B776">
            <v>504000</v>
          </cell>
          <cell r="C776" t="str">
            <v>C</v>
          </cell>
          <cell r="D776">
            <v>0</v>
          </cell>
          <cell r="F776">
            <v>51000</v>
          </cell>
          <cell r="G776">
            <v>36</v>
          </cell>
          <cell r="H776">
            <v>100</v>
          </cell>
          <cell r="L776">
            <v>1</v>
          </cell>
          <cell r="N776">
            <v>0</v>
          </cell>
          <cell r="P776">
            <v>0</v>
          </cell>
          <cell r="R776">
            <v>0</v>
          </cell>
          <cell r="S776">
            <v>0</v>
          </cell>
          <cell r="V776">
            <v>0</v>
          </cell>
          <cell r="Y776">
            <v>0</v>
          </cell>
          <cell r="AB776">
            <v>2</v>
          </cell>
          <cell r="AC776">
            <v>0</v>
          </cell>
          <cell r="AE776">
            <v>0</v>
          </cell>
          <cell r="AG776">
            <v>0</v>
          </cell>
          <cell r="AI776">
            <v>0</v>
          </cell>
          <cell r="AK776">
            <v>0</v>
          </cell>
          <cell r="AP776">
            <v>1</v>
          </cell>
          <cell r="AQ776">
            <v>3</v>
          </cell>
          <cell r="AR776">
            <v>0</v>
          </cell>
          <cell r="AS776">
            <v>3</v>
          </cell>
          <cell r="AT776">
            <v>1</v>
          </cell>
          <cell r="AU776">
            <v>0</v>
          </cell>
          <cell r="AV776">
            <v>0</v>
          </cell>
          <cell r="AW776">
            <v>0</v>
          </cell>
          <cell r="AX776">
            <v>1</v>
          </cell>
          <cell r="AY776">
            <v>0</v>
          </cell>
          <cell r="AZ776">
            <v>0</v>
          </cell>
        </row>
        <row r="777">
          <cell r="A777" t="str">
            <v>Pfizer Canada Inc.</v>
          </cell>
          <cell r="B777">
            <v>1000000</v>
          </cell>
          <cell r="C777" t="str">
            <v>C</v>
          </cell>
          <cell r="AP777">
            <v>0</v>
          </cell>
          <cell r="AQ777">
            <v>4</v>
          </cell>
          <cell r="AR777">
            <v>0</v>
          </cell>
          <cell r="AS777">
            <v>3</v>
          </cell>
          <cell r="AT777">
            <v>0</v>
          </cell>
          <cell r="AU777">
            <v>0</v>
          </cell>
          <cell r="AV777">
            <v>0</v>
          </cell>
          <cell r="AW777">
            <v>0</v>
          </cell>
          <cell r="AX777">
            <v>0</v>
          </cell>
          <cell r="AY777">
            <v>0</v>
          </cell>
          <cell r="AZ777">
            <v>0</v>
          </cell>
        </row>
        <row r="778">
          <cell r="A778" t="str">
            <v>Pfizer Consumer Group</v>
          </cell>
          <cell r="B778">
            <v>400000</v>
          </cell>
          <cell r="C778" t="str">
            <v>C</v>
          </cell>
          <cell r="D778">
            <v>0</v>
          </cell>
          <cell r="F778">
            <v>41400</v>
          </cell>
          <cell r="G778">
            <v>36</v>
          </cell>
          <cell r="H778">
            <v>90000</v>
          </cell>
          <cell r="L778">
            <v>1</v>
          </cell>
          <cell r="N778">
            <v>1</v>
          </cell>
          <cell r="P778">
            <v>0</v>
          </cell>
          <cell r="S778">
            <v>0</v>
          </cell>
          <cell r="V778">
            <v>0</v>
          </cell>
          <cell r="Y778">
            <v>0</v>
          </cell>
          <cell r="AB778">
            <v>0</v>
          </cell>
          <cell r="AC778">
            <v>0</v>
          </cell>
          <cell r="AE778">
            <v>0</v>
          </cell>
          <cell r="AG778">
            <v>0</v>
          </cell>
          <cell r="AI778">
            <v>1</v>
          </cell>
          <cell r="AJ778">
            <v>5000</v>
          </cell>
          <cell r="AP778">
            <v>1</v>
          </cell>
          <cell r="AQ778">
            <v>3</v>
          </cell>
          <cell r="AR778">
            <v>0</v>
          </cell>
          <cell r="AS778">
            <v>3</v>
          </cell>
          <cell r="AT778">
            <v>1</v>
          </cell>
          <cell r="AU778">
            <v>0</v>
          </cell>
          <cell r="AV778">
            <v>0</v>
          </cell>
          <cell r="AW778">
            <v>0</v>
          </cell>
          <cell r="AX778">
            <v>0</v>
          </cell>
          <cell r="AY778">
            <v>0</v>
          </cell>
          <cell r="AZ778">
            <v>0</v>
          </cell>
        </row>
        <row r="779">
          <cell r="A779" t="str">
            <v>Philips Electronics Limited</v>
          </cell>
          <cell r="B779">
            <v>500000</v>
          </cell>
          <cell r="C779" t="str">
            <v>C</v>
          </cell>
          <cell r="D779">
            <v>0</v>
          </cell>
          <cell r="F779">
            <v>44000</v>
          </cell>
          <cell r="G779">
            <v>48</v>
          </cell>
          <cell r="H779">
            <v>96000</v>
          </cell>
          <cell r="K779">
            <v>250</v>
          </cell>
          <cell r="L779">
            <v>1</v>
          </cell>
          <cell r="M779">
            <v>700</v>
          </cell>
          <cell r="N779">
            <v>1</v>
          </cell>
          <cell r="O779">
            <v>0</v>
          </cell>
          <cell r="P779">
            <v>0</v>
          </cell>
          <cell r="R779">
            <v>1</v>
          </cell>
          <cell r="S779">
            <v>0</v>
          </cell>
          <cell r="V779">
            <v>0</v>
          </cell>
          <cell r="Y779">
            <v>1</v>
          </cell>
          <cell r="AA779">
            <v>1500</v>
          </cell>
          <cell r="AB779">
            <v>1</v>
          </cell>
          <cell r="AC779">
            <v>1</v>
          </cell>
          <cell r="AE779">
            <v>0</v>
          </cell>
          <cell r="AG779">
            <v>0</v>
          </cell>
          <cell r="AI779">
            <v>0</v>
          </cell>
          <cell r="AK779">
            <v>1</v>
          </cell>
          <cell r="AL779">
            <v>3000</v>
          </cell>
          <cell r="AP779">
            <v>1</v>
          </cell>
          <cell r="AQ779">
            <v>3</v>
          </cell>
          <cell r="AR779">
            <v>0</v>
          </cell>
          <cell r="AS779">
            <v>3</v>
          </cell>
          <cell r="AT779">
            <v>1</v>
          </cell>
          <cell r="AU779">
            <v>0</v>
          </cell>
          <cell r="AV779">
            <v>0</v>
          </cell>
          <cell r="AW779">
            <v>1</v>
          </cell>
          <cell r="AX779">
            <v>1</v>
          </cell>
          <cell r="AY779">
            <v>1</v>
          </cell>
          <cell r="AZ779">
            <v>0</v>
          </cell>
        </row>
        <row r="780">
          <cell r="A780" t="str">
            <v>Pilot Insurance Company</v>
          </cell>
          <cell r="B780">
            <v>634128</v>
          </cell>
          <cell r="C780" t="str">
            <v>C</v>
          </cell>
          <cell r="D780">
            <v>0</v>
          </cell>
          <cell r="F780">
            <v>21600</v>
          </cell>
          <cell r="G780">
            <v>36</v>
          </cell>
          <cell r="L780">
            <v>1</v>
          </cell>
          <cell r="N780">
            <v>1</v>
          </cell>
          <cell r="P780">
            <v>0</v>
          </cell>
          <cell r="R780">
            <v>0</v>
          </cell>
          <cell r="S780">
            <v>0</v>
          </cell>
          <cell r="V780">
            <v>0</v>
          </cell>
          <cell r="Y780">
            <v>0</v>
          </cell>
          <cell r="AB780">
            <v>0</v>
          </cell>
          <cell r="AC780">
            <v>0</v>
          </cell>
          <cell r="AE780">
            <v>0</v>
          </cell>
          <cell r="AG780">
            <v>0</v>
          </cell>
          <cell r="AI780">
            <v>0</v>
          </cell>
          <cell r="AK780">
            <v>0</v>
          </cell>
          <cell r="AP780">
            <v>1</v>
          </cell>
          <cell r="AQ780">
            <v>3</v>
          </cell>
          <cell r="AR780">
            <v>0</v>
          </cell>
          <cell r="AS780">
            <v>3</v>
          </cell>
          <cell r="AT780">
            <v>1</v>
          </cell>
          <cell r="AU780">
            <v>0</v>
          </cell>
          <cell r="AV780">
            <v>0</v>
          </cell>
          <cell r="AW780">
            <v>0</v>
          </cell>
          <cell r="AX780">
            <v>0</v>
          </cell>
          <cell r="AY780">
            <v>0</v>
          </cell>
          <cell r="AZ780">
            <v>0</v>
          </cell>
        </row>
        <row r="781">
          <cell r="A781" t="str">
            <v>Placer Dome Inc.</v>
          </cell>
          <cell r="B781">
            <v>2333000</v>
          </cell>
          <cell r="C781" t="str">
            <v>C</v>
          </cell>
          <cell r="D781">
            <v>0</v>
          </cell>
          <cell r="I781">
            <v>950</v>
          </cell>
          <cell r="J781">
            <v>11400</v>
          </cell>
          <cell r="L781">
            <v>0</v>
          </cell>
          <cell r="N781">
            <v>1</v>
          </cell>
          <cell r="P781">
            <v>0</v>
          </cell>
          <cell r="R781">
            <v>2</v>
          </cell>
          <cell r="S781">
            <v>1</v>
          </cell>
          <cell r="T781">
            <v>15000</v>
          </cell>
          <cell r="U781">
            <v>3600</v>
          </cell>
          <cell r="V781">
            <v>1</v>
          </cell>
          <cell r="W781">
            <v>15000</v>
          </cell>
          <cell r="X781">
            <v>3600</v>
          </cell>
          <cell r="Y781">
            <v>0</v>
          </cell>
          <cell r="AB781">
            <v>2</v>
          </cell>
          <cell r="AC781">
            <v>0</v>
          </cell>
          <cell r="AE781">
            <v>1</v>
          </cell>
          <cell r="AG781">
            <v>1</v>
          </cell>
          <cell r="AH781">
            <v>5000</v>
          </cell>
          <cell r="AI781">
            <v>0</v>
          </cell>
          <cell r="AK781">
            <v>0</v>
          </cell>
          <cell r="AP781">
            <v>0</v>
          </cell>
          <cell r="AQ781">
            <v>5</v>
          </cell>
          <cell r="AR781">
            <v>0</v>
          </cell>
          <cell r="AS781">
            <v>3</v>
          </cell>
          <cell r="AT781">
            <v>1</v>
          </cell>
          <cell r="AU781">
            <v>0</v>
          </cell>
          <cell r="AV781">
            <v>1</v>
          </cell>
          <cell r="AW781">
            <v>1</v>
          </cell>
          <cell r="AX781">
            <v>1</v>
          </cell>
          <cell r="AY781">
            <v>0</v>
          </cell>
          <cell r="AZ781">
            <v>0</v>
          </cell>
        </row>
        <row r="782">
          <cell r="A782" t="str">
            <v>Playtex Limited</v>
          </cell>
          <cell r="B782">
            <v>63000</v>
          </cell>
          <cell r="C782" t="str">
            <v>C</v>
          </cell>
          <cell r="D782">
            <v>0</v>
          </cell>
          <cell r="F782">
            <v>42000</v>
          </cell>
          <cell r="G782">
            <v>36</v>
          </cell>
          <cell r="L782">
            <v>0</v>
          </cell>
          <cell r="N782">
            <v>0</v>
          </cell>
          <cell r="P782">
            <v>0</v>
          </cell>
          <cell r="R782">
            <v>0</v>
          </cell>
          <cell r="S782">
            <v>0</v>
          </cell>
          <cell r="V782">
            <v>0</v>
          </cell>
          <cell r="Y782">
            <v>0</v>
          </cell>
          <cell r="AB782">
            <v>2</v>
          </cell>
          <cell r="AC782">
            <v>0</v>
          </cell>
          <cell r="AE782">
            <v>0</v>
          </cell>
          <cell r="AG782">
            <v>0</v>
          </cell>
          <cell r="AI782">
            <v>0</v>
          </cell>
          <cell r="AK782">
            <v>0</v>
          </cell>
          <cell r="AP782">
            <v>1</v>
          </cell>
          <cell r="AQ782">
            <v>1</v>
          </cell>
          <cell r="AR782">
            <v>0</v>
          </cell>
          <cell r="AS782">
            <v>3</v>
          </cell>
          <cell r="AT782">
            <v>1</v>
          </cell>
          <cell r="AU782">
            <v>0</v>
          </cell>
          <cell r="AV782">
            <v>0</v>
          </cell>
          <cell r="AW782">
            <v>0</v>
          </cell>
          <cell r="AX782">
            <v>1</v>
          </cell>
          <cell r="AY782">
            <v>0</v>
          </cell>
          <cell r="AZ782">
            <v>0</v>
          </cell>
        </row>
        <row r="783">
          <cell r="A783" t="str">
            <v>PMC-Sierra Inc.</v>
          </cell>
          <cell r="B783">
            <v>86675</v>
          </cell>
          <cell r="C783" t="str">
            <v>C</v>
          </cell>
          <cell r="D783">
            <v>0</v>
          </cell>
          <cell r="K783">
            <v>0</v>
          </cell>
          <cell r="L783">
            <v>0</v>
          </cell>
          <cell r="N783">
            <v>0</v>
          </cell>
          <cell r="P783">
            <v>0</v>
          </cell>
          <cell r="R783">
            <v>0</v>
          </cell>
          <cell r="S783">
            <v>0</v>
          </cell>
          <cell r="V783">
            <v>0</v>
          </cell>
          <cell r="Y783">
            <v>0</v>
          </cell>
          <cell r="AB783">
            <v>0</v>
          </cell>
          <cell r="AC783">
            <v>0</v>
          </cell>
          <cell r="AE783">
            <v>0</v>
          </cell>
          <cell r="AG783">
            <v>0</v>
          </cell>
          <cell r="AI783">
            <v>0</v>
          </cell>
          <cell r="AP783">
            <v>0</v>
          </cell>
          <cell r="AQ783">
            <v>1</v>
          </cell>
          <cell r="AR783">
            <v>0</v>
          </cell>
          <cell r="AS783">
            <v>3</v>
          </cell>
          <cell r="AT783">
            <v>1</v>
          </cell>
          <cell r="AU783">
            <v>0</v>
          </cell>
          <cell r="AV783">
            <v>0</v>
          </cell>
          <cell r="AW783">
            <v>0</v>
          </cell>
          <cell r="AX783">
            <v>0</v>
          </cell>
          <cell r="AY783">
            <v>0</v>
          </cell>
          <cell r="AZ783">
            <v>0</v>
          </cell>
        </row>
        <row r="784">
          <cell r="A784" t="str">
            <v>Power Corporation of Canada</v>
          </cell>
          <cell r="B784">
            <v>15747000</v>
          </cell>
          <cell r="C784" t="str">
            <v>C</v>
          </cell>
          <cell r="D784">
            <v>0</v>
          </cell>
          <cell r="F784">
            <v>54000</v>
          </cell>
          <cell r="G784">
            <v>48</v>
          </cell>
          <cell r="K784">
            <v>417</v>
          </cell>
          <cell r="L784">
            <v>1</v>
          </cell>
          <cell r="M784">
            <v>2000</v>
          </cell>
          <cell r="N784">
            <v>1</v>
          </cell>
          <cell r="O784">
            <v>3000</v>
          </cell>
          <cell r="P784">
            <v>0</v>
          </cell>
          <cell r="R784">
            <v>2</v>
          </cell>
          <cell r="S784">
            <v>1</v>
          </cell>
          <cell r="V784">
            <v>1</v>
          </cell>
          <cell r="Y784">
            <v>0</v>
          </cell>
          <cell r="AB784">
            <v>0</v>
          </cell>
          <cell r="AC784">
            <v>0</v>
          </cell>
          <cell r="AE784">
            <v>1</v>
          </cell>
          <cell r="AF784">
            <v>1000</v>
          </cell>
          <cell r="AG784">
            <v>0</v>
          </cell>
          <cell r="AI784">
            <v>0</v>
          </cell>
          <cell r="AP784">
            <v>1</v>
          </cell>
          <cell r="AQ784">
            <v>6</v>
          </cell>
          <cell r="AR784">
            <v>0</v>
          </cell>
          <cell r="AS784">
            <v>3</v>
          </cell>
          <cell r="AT784">
            <v>1</v>
          </cell>
          <cell r="AU784">
            <v>0</v>
          </cell>
          <cell r="AV784">
            <v>0</v>
          </cell>
          <cell r="AW784">
            <v>1</v>
          </cell>
          <cell r="AX784">
            <v>0</v>
          </cell>
          <cell r="AY784">
            <v>1</v>
          </cell>
          <cell r="AZ784">
            <v>0</v>
          </cell>
        </row>
        <row r="785">
          <cell r="A785" t="str">
            <v>Powerex Corp.</v>
          </cell>
          <cell r="B785">
            <v>1932000</v>
          </cell>
          <cell r="C785" t="str">
            <v>C</v>
          </cell>
          <cell r="D785">
            <v>0</v>
          </cell>
          <cell r="I785">
            <v>1100</v>
          </cell>
          <cell r="J785">
            <v>13200</v>
          </cell>
          <cell r="N785">
            <v>1</v>
          </cell>
          <cell r="O785">
            <v>1500</v>
          </cell>
          <cell r="R785">
            <v>0</v>
          </cell>
          <cell r="S785">
            <v>0</v>
          </cell>
          <cell r="V785">
            <v>0</v>
          </cell>
          <cell r="Y785">
            <v>0</v>
          </cell>
          <cell r="AB785">
            <v>2</v>
          </cell>
          <cell r="AE785">
            <v>0</v>
          </cell>
          <cell r="AG785">
            <v>0</v>
          </cell>
          <cell r="AI785">
            <v>0</v>
          </cell>
          <cell r="AP785">
            <v>0</v>
          </cell>
          <cell r="AQ785">
            <v>4</v>
          </cell>
          <cell r="AR785">
            <v>0</v>
          </cell>
          <cell r="AS785">
            <v>3</v>
          </cell>
          <cell r="AT785">
            <v>1</v>
          </cell>
          <cell r="AU785">
            <v>0</v>
          </cell>
          <cell r="AV785">
            <v>1</v>
          </cell>
          <cell r="AW785">
            <v>0</v>
          </cell>
          <cell r="AX785">
            <v>1</v>
          </cell>
          <cell r="AY785">
            <v>0</v>
          </cell>
          <cell r="AZ785">
            <v>0</v>
          </cell>
        </row>
        <row r="786">
          <cell r="A786" t="str">
            <v>Pratt &amp; Whitney Canada Inc.</v>
          </cell>
          <cell r="B786">
            <v>1853000</v>
          </cell>
          <cell r="C786" t="str">
            <v>C</v>
          </cell>
          <cell r="D786">
            <v>0</v>
          </cell>
          <cell r="F786">
            <v>44000</v>
          </cell>
          <cell r="G786">
            <v>50</v>
          </cell>
          <cell r="L786">
            <v>1</v>
          </cell>
          <cell r="N786">
            <v>1</v>
          </cell>
          <cell r="P786">
            <v>0</v>
          </cell>
          <cell r="R786">
            <v>0</v>
          </cell>
          <cell r="S786">
            <v>0</v>
          </cell>
          <cell r="V786">
            <v>0</v>
          </cell>
          <cell r="Y786">
            <v>0</v>
          </cell>
          <cell r="AB786">
            <v>0</v>
          </cell>
          <cell r="AC786">
            <v>0</v>
          </cell>
          <cell r="AE786">
            <v>1</v>
          </cell>
          <cell r="AG786">
            <v>0</v>
          </cell>
          <cell r="AI786">
            <v>0</v>
          </cell>
          <cell r="AK786">
            <v>0</v>
          </cell>
          <cell r="AP786">
            <v>1</v>
          </cell>
          <cell r="AQ786">
            <v>4</v>
          </cell>
          <cell r="AR786">
            <v>0</v>
          </cell>
          <cell r="AS786">
            <v>3</v>
          </cell>
          <cell r="AT786">
            <v>1</v>
          </cell>
          <cell r="AU786">
            <v>0</v>
          </cell>
          <cell r="AV786">
            <v>0</v>
          </cell>
          <cell r="AW786">
            <v>0</v>
          </cell>
          <cell r="AX786">
            <v>0</v>
          </cell>
          <cell r="AY786">
            <v>0</v>
          </cell>
          <cell r="AZ786">
            <v>0</v>
          </cell>
        </row>
        <row r="787">
          <cell r="A787" t="str">
            <v>Praxair Canada Inc.</v>
          </cell>
          <cell r="B787">
            <v>600000</v>
          </cell>
          <cell r="C787" t="str">
            <v>C</v>
          </cell>
          <cell r="D787">
            <v>0</v>
          </cell>
          <cell r="I787">
            <v>500</v>
          </cell>
          <cell r="J787">
            <v>6000</v>
          </cell>
          <cell r="L787">
            <v>0</v>
          </cell>
          <cell r="N787">
            <v>0</v>
          </cell>
          <cell r="P787">
            <v>0</v>
          </cell>
          <cell r="R787">
            <v>0</v>
          </cell>
          <cell r="S787">
            <v>0</v>
          </cell>
          <cell r="V787">
            <v>0</v>
          </cell>
          <cell r="Y787">
            <v>0</v>
          </cell>
          <cell r="AB787">
            <v>0</v>
          </cell>
          <cell r="AC787">
            <v>0</v>
          </cell>
          <cell r="AE787">
            <v>0</v>
          </cell>
          <cell r="AG787">
            <v>0</v>
          </cell>
          <cell r="AI787">
            <v>0</v>
          </cell>
          <cell r="AK787">
            <v>0</v>
          </cell>
          <cell r="AP787">
            <v>0</v>
          </cell>
          <cell r="AQ787">
            <v>3</v>
          </cell>
          <cell r="AR787">
            <v>0</v>
          </cell>
          <cell r="AS787">
            <v>3</v>
          </cell>
          <cell r="AT787">
            <v>1</v>
          </cell>
          <cell r="AU787">
            <v>0</v>
          </cell>
          <cell r="AV787">
            <v>1</v>
          </cell>
          <cell r="AW787">
            <v>0</v>
          </cell>
          <cell r="AX787">
            <v>0</v>
          </cell>
          <cell r="AY787">
            <v>0</v>
          </cell>
          <cell r="AZ787">
            <v>0</v>
          </cell>
        </row>
        <row r="788">
          <cell r="A788" t="str">
            <v>priszm brandz</v>
          </cell>
          <cell r="B788">
            <v>62956</v>
          </cell>
          <cell r="C788" t="str">
            <v>C</v>
          </cell>
          <cell r="D788">
            <v>0</v>
          </cell>
          <cell r="K788">
            <v>0</v>
          </cell>
          <cell r="L788">
            <v>0</v>
          </cell>
          <cell r="N788">
            <v>0</v>
          </cell>
          <cell r="P788">
            <v>0</v>
          </cell>
          <cell r="R788">
            <v>0</v>
          </cell>
          <cell r="S788">
            <v>0</v>
          </cell>
          <cell r="V788">
            <v>0</v>
          </cell>
          <cell r="Y788">
            <v>0</v>
          </cell>
          <cell r="AB788">
            <v>0</v>
          </cell>
          <cell r="AC788">
            <v>0</v>
          </cell>
          <cell r="AE788">
            <v>0</v>
          </cell>
          <cell r="AG788">
            <v>0</v>
          </cell>
          <cell r="AI788">
            <v>0</v>
          </cell>
          <cell r="AP788">
            <v>0</v>
          </cell>
          <cell r="AQ788">
            <v>1</v>
          </cell>
          <cell r="AR788">
            <v>0</v>
          </cell>
          <cell r="AS788">
            <v>3</v>
          </cell>
          <cell r="AT788">
            <v>1</v>
          </cell>
          <cell r="AU788">
            <v>0</v>
          </cell>
          <cell r="AV788">
            <v>0</v>
          </cell>
          <cell r="AW788">
            <v>0</v>
          </cell>
          <cell r="AX788">
            <v>0</v>
          </cell>
          <cell r="AY788">
            <v>0</v>
          </cell>
          <cell r="AZ788">
            <v>0</v>
          </cell>
        </row>
        <row r="789">
          <cell r="A789" t="str">
            <v>Procter &amp; Gamble Inc.</v>
          </cell>
          <cell r="B789">
            <v>1920000</v>
          </cell>
          <cell r="C789" t="str">
            <v>C</v>
          </cell>
          <cell r="D789">
            <v>0</v>
          </cell>
          <cell r="F789">
            <v>42500</v>
          </cell>
          <cell r="G789">
            <v>36</v>
          </cell>
          <cell r="H789">
            <v>88000</v>
          </cell>
          <cell r="L789">
            <v>0</v>
          </cell>
          <cell r="N789">
            <v>1</v>
          </cell>
          <cell r="O789">
            <v>1200</v>
          </cell>
          <cell r="P789">
            <v>0</v>
          </cell>
          <cell r="R789">
            <v>0</v>
          </cell>
          <cell r="S789">
            <v>0</v>
          </cell>
          <cell r="V789">
            <v>0</v>
          </cell>
          <cell r="Y789">
            <v>0</v>
          </cell>
          <cell r="AB789">
            <v>0</v>
          </cell>
          <cell r="AC789">
            <v>0</v>
          </cell>
          <cell r="AE789">
            <v>0</v>
          </cell>
          <cell r="AG789">
            <v>0</v>
          </cell>
          <cell r="AI789">
            <v>0</v>
          </cell>
          <cell r="AK789">
            <v>0</v>
          </cell>
          <cell r="AP789">
            <v>1</v>
          </cell>
          <cell r="AQ789">
            <v>4</v>
          </cell>
          <cell r="AR789">
            <v>0</v>
          </cell>
          <cell r="AS789">
            <v>3</v>
          </cell>
          <cell r="AT789">
            <v>1</v>
          </cell>
          <cell r="AU789">
            <v>0</v>
          </cell>
          <cell r="AV789">
            <v>0</v>
          </cell>
          <cell r="AW789">
            <v>0</v>
          </cell>
          <cell r="AX789">
            <v>0</v>
          </cell>
          <cell r="AY789">
            <v>0</v>
          </cell>
          <cell r="AZ789">
            <v>0</v>
          </cell>
        </row>
        <row r="790">
          <cell r="A790" t="str">
            <v>Progistix-Solutions Inc.</v>
          </cell>
          <cell r="B790">
            <v>122000</v>
          </cell>
          <cell r="C790" t="str">
            <v>C</v>
          </cell>
          <cell r="D790">
            <v>0</v>
          </cell>
          <cell r="I790">
            <v>850</v>
          </cell>
          <cell r="J790">
            <v>10200</v>
          </cell>
          <cell r="L790">
            <v>0</v>
          </cell>
          <cell r="N790">
            <v>0</v>
          </cell>
          <cell r="P790">
            <v>0</v>
          </cell>
          <cell r="R790">
            <v>0</v>
          </cell>
          <cell r="S790">
            <v>0</v>
          </cell>
          <cell r="V790">
            <v>0</v>
          </cell>
          <cell r="Y790">
            <v>0</v>
          </cell>
          <cell r="AB790">
            <v>1</v>
          </cell>
          <cell r="AC790">
            <v>1</v>
          </cell>
          <cell r="AD790">
            <v>1000</v>
          </cell>
          <cell r="AE790">
            <v>0</v>
          </cell>
          <cell r="AG790">
            <v>0</v>
          </cell>
          <cell r="AI790">
            <v>0</v>
          </cell>
          <cell r="AK790">
            <v>0</v>
          </cell>
          <cell r="AP790">
            <v>0</v>
          </cell>
          <cell r="AQ790">
            <v>2</v>
          </cell>
          <cell r="AR790">
            <v>0</v>
          </cell>
          <cell r="AS790">
            <v>3</v>
          </cell>
          <cell r="AT790">
            <v>1</v>
          </cell>
          <cell r="AU790">
            <v>0</v>
          </cell>
          <cell r="AV790">
            <v>1</v>
          </cell>
          <cell r="AW790">
            <v>0</v>
          </cell>
          <cell r="AX790">
            <v>1</v>
          </cell>
          <cell r="AY790">
            <v>0</v>
          </cell>
          <cell r="AZ790">
            <v>0</v>
          </cell>
        </row>
        <row r="791">
          <cell r="A791" t="str">
            <v>Psion Teklogix Ltd.</v>
          </cell>
          <cell r="B791">
            <v>176200</v>
          </cell>
          <cell r="C791" t="str">
            <v>C</v>
          </cell>
          <cell r="D791">
            <v>0</v>
          </cell>
          <cell r="I791">
            <v>675</v>
          </cell>
          <cell r="J791">
            <v>8100</v>
          </cell>
          <cell r="L791">
            <v>0</v>
          </cell>
          <cell r="N791">
            <v>0</v>
          </cell>
          <cell r="P791">
            <v>0</v>
          </cell>
          <cell r="R791">
            <v>0</v>
          </cell>
          <cell r="S791">
            <v>0</v>
          </cell>
          <cell r="V791">
            <v>0</v>
          </cell>
          <cell r="Y791">
            <v>0</v>
          </cell>
          <cell r="AB791">
            <v>0</v>
          </cell>
          <cell r="AC791">
            <v>1</v>
          </cell>
          <cell r="AE791">
            <v>1</v>
          </cell>
          <cell r="AG791">
            <v>0</v>
          </cell>
          <cell r="AI791">
            <v>0</v>
          </cell>
          <cell r="AK791">
            <v>0</v>
          </cell>
          <cell r="AM791">
            <v>0</v>
          </cell>
          <cell r="AP791">
            <v>0</v>
          </cell>
          <cell r="AQ791">
            <v>2</v>
          </cell>
          <cell r="AR791">
            <v>0</v>
          </cell>
          <cell r="AS791">
            <v>3</v>
          </cell>
          <cell r="AT791">
            <v>1</v>
          </cell>
          <cell r="AU791">
            <v>0</v>
          </cell>
          <cell r="AV791">
            <v>1</v>
          </cell>
          <cell r="AW791">
            <v>0</v>
          </cell>
          <cell r="AX791">
            <v>0</v>
          </cell>
          <cell r="AY791">
            <v>0</v>
          </cell>
          <cell r="AZ791">
            <v>0</v>
          </cell>
        </row>
        <row r="792">
          <cell r="A792" t="str">
            <v>PSP Investments</v>
          </cell>
          <cell r="B792">
            <v>146795</v>
          </cell>
          <cell r="C792" t="str">
            <v>C</v>
          </cell>
          <cell r="D792">
            <v>1</v>
          </cell>
          <cell r="E792">
            <v>15000</v>
          </cell>
          <cell r="L792">
            <v>0</v>
          </cell>
          <cell r="N792">
            <v>0</v>
          </cell>
          <cell r="P792">
            <v>0</v>
          </cell>
          <cell r="R792">
            <v>0</v>
          </cell>
          <cell r="S792">
            <v>0</v>
          </cell>
          <cell r="V792">
            <v>0</v>
          </cell>
          <cell r="Y792">
            <v>0</v>
          </cell>
          <cell r="AB792">
            <v>0</v>
          </cell>
          <cell r="AC792">
            <v>0</v>
          </cell>
          <cell r="AE792">
            <v>1</v>
          </cell>
          <cell r="AF792">
            <v>1000</v>
          </cell>
          <cell r="AG792">
            <v>0</v>
          </cell>
          <cell r="AI792">
            <v>0</v>
          </cell>
          <cell r="AK792">
            <v>0</v>
          </cell>
          <cell r="AP792">
            <v>0</v>
          </cell>
          <cell r="AQ792">
            <v>2</v>
          </cell>
          <cell r="AR792">
            <v>0</v>
          </cell>
          <cell r="AS792">
            <v>3</v>
          </cell>
          <cell r="AT792">
            <v>1</v>
          </cell>
          <cell r="AU792">
            <v>0</v>
          </cell>
          <cell r="AV792">
            <v>0</v>
          </cell>
          <cell r="AW792">
            <v>0</v>
          </cell>
          <cell r="AX792">
            <v>0</v>
          </cell>
          <cell r="AY792">
            <v>0</v>
          </cell>
          <cell r="AZ792">
            <v>0</v>
          </cell>
        </row>
        <row r="793">
          <cell r="A793" t="str">
            <v>Purcell Energy</v>
          </cell>
          <cell r="B793">
            <v>38787</v>
          </cell>
          <cell r="C793" t="str">
            <v>C</v>
          </cell>
          <cell r="D793">
            <v>0</v>
          </cell>
          <cell r="N793">
            <v>1</v>
          </cell>
          <cell r="O793">
            <v>3600</v>
          </cell>
          <cell r="R793">
            <v>1</v>
          </cell>
          <cell r="S793">
            <v>0</v>
          </cell>
          <cell r="V793">
            <v>0</v>
          </cell>
          <cell r="Y793">
            <v>1</v>
          </cell>
          <cell r="Z793">
            <v>600</v>
          </cell>
          <cell r="AB793">
            <v>2</v>
          </cell>
          <cell r="AE793">
            <v>0</v>
          </cell>
          <cell r="AG793">
            <v>0</v>
          </cell>
          <cell r="AI793">
            <v>0</v>
          </cell>
          <cell r="AP793">
            <v>0</v>
          </cell>
          <cell r="AQ793">
            <v>1</v>
          </cell>
          <cell r="AR793">
            <v>0</v>
          </cell>
          <cell r="AS793">
            <v>3</v>
          </cell>
          <cell r="AT793">
            <v>1</v>
          </cell>
          <cell r="AU793">
            <v>0</v>
          </cell>
          <cell r="AV793">
            <v>0</v>
          </cell>
          <cell r="AW793">
            <v>1</v>
          </cell>
          <cell r="AX793">
            <v>1</v>
          </cell>
          <cell r="AY793">
            <v>0</v>
          </cell>
          <cell r="AZ793">
            <v>0</v>
          </cell>
        </row>
        <row r="794">
          <cell r="A794" t="str">
            <v>QLT</v>
          </cell>
          <cell r="B794">
            <v>204841</v>
          </cell>
          <cell r="C794" t="str">
            <v>C</v>
          </cell>
          <cell r="D794">
            <v>0</v>
          </cell>
          <cell r="L794">
            <v>0</v>
          </cell>
          <cell r="N794">
            <v>1</v>
          </cell>
          <cell r="O794">
            <v>480</v>
          </cell>
          <cell r="P794">
            <v>0</v>
          </cell>
          <cell r="R794">
            <v>0</v>
          </cell>
          <cell r="S794">
            <v>0</v>
          </cell>
          <cell r="V794">
            <v>0</v>
          </cell>
          <cell r="Y794">
            <v>0</v>
          </cell>
          <cell r="AB794">
            <v>0</v>
          </cell>
          <cell r="AC794">
            <v>0</v>
          </cell>
          <cell r="AE794">
            <v>0</v>
          </cell>
          <cell r="AG794">
            <v>0</v>
          </cell>
          <cell r="AI794">
            <v>0</v>
          </cell>
          <cell r="AP794">
            <v>0</v>
          </cell>
          <cell r="AQ794">
            <v>2</v>
          </cell>
          <cell r="AR794">
            <v>0</v>
          </cell>
          <cell r="AS794">
            <v>3</v>
          </cell>
          <cell r="AT794">
            <v>1</v>
          </cell>
          <cell r="AU794">
            <v>0</v>
          </cell>
          <cell r="AV794">
            <v>0</v>
          </cell>
          <cell r="AW794">
            <v>0</v>
          </cell>
          <cell r="AX794">
            <v>0</v>
          </cell>
          <cell r="AY794">
            <v>0</v>
          </cell>
          <cell r="AZ794">
            <v>0</v>
          </cell>
        </row>
        <row r="795">
          <cell r="A795" t="str">
            <v>Quebec Federated Cooperative</v>
          </cell>
          <cell r="B795">
            <v>2755096</v>
          </cell>
          <cell r="C795" t="str">
            <v>C</v>
          </cell>
          <cell r="D795">
            <v>0</v>
          </cell>
          <cell r="L795">
            <v>0</v>
          </cell>
          <cell r="N795">
            <v>0</v>
          </cell>
          <cell r="P795">
            <v>0</v>
          </cell>
          <cell r="R795">
            <v>0</v>
          </cell>
          <cell r="S795">
            <v>0</v>
          </cell>
          <cell r="V795">
            <v>0</v>
          </cell>
          <cell r="Y795">
            <v>0</v>
          </cell>
          <cell r="AB795">
            <v>2</v>
          </cell>
          <cell r="AC795">
            <v>0</v>
          </cell>
          <cell r="AE795">
            <v>0</v>
          </cell>
          <cell r="AG795">
            <v>0</v>
          </cell>
          <cell r="AI795">
            <v>0</v>
          </cell>
          <cell r="AK795">
            <v>0</v>
          </cell>
          <cell r="AP795">
            <v>0</v>
          </cell>
          <cell r="AQ795">
            <v>5</v>
          </cell>
          <cell r="AR795">
            <v>0</v>
          </cell>
          <cell r="AS795">
            <v>3</v>
          </cell>
          <cell r="AT795">
            <v>1</v>
          </cell>
          <cell r="AU795">
            <v>0</v>
          </cell>
          <cell r="AV795">
            <v>0</v>
          </cell>
          <cell r="AW795">
            <v>0</v>
          </cell>
          <cell r="AX795">
            <v>1</v>
          </cell>
          <cell r="AY795">
            <v>0</v>
          </cell>
          <cell r="AZ795">
            <v>0</v>
          </cell>
        </row>
        <row r="796">
          <cell r="A796" t="str">
            <v>Québecor Media Inc.</v>
          </cell>
          <cell r="B796">
            <v>2369000</v>
          </cell>
          <cell r="C796" t="str">
            <v>C</v>
          </cell>
          <cell r="D796">
            <v>0</v>
          </cell>
          <cell r="F796">
            <v>45000</v>
          </cell>
          <cell r="G796">
            <v>36</v>
          </cell>
          <cell r="H796">
            <v>90000</v>
          </cell>
          <cell r="L796">
            <v>1</v>
          </cell>
          <cell r="M796">
            <v>1500</v>
          </cell>
          <cell r="N796">
            <v>1</v>
          </cell>
          <cell r="P796">
            <v>0</v>
          </cell>
          <cell r="R796">
            <v>0</v>
          </cell>
          <cell r="S796">
            <v>0</v>
          </cell>
          <cell r="V796">
            <v>0</v>
          </cell>
          <cell r="Y796">
            <v>0</v>
          </cell>
          <cell r="AB796">
            <v>2</v>
          </cell>
          <cell r="AC796">
            <v>1</v>
          </cell>
          <cell r="AD796">
            <v>10000</v>
          </cell>
          <cell r="AE796">
            <v>1</v>
          </cell>
          <cell r="AF796">
            <v>875</v>
          </cell>
          <cell r="AG796">
            <v>0</v>
          </cell>
          <cell r="AI796">
            <v>0</v>
          </cell>
          <cell r="AK796">
            <v>0</v>
          </cell>
          <cell r="AP796">
            <v>1</v>
          </cell>
          <cell r="AQ796">
            <v>5</v>
          </cell>
          <cell r="AR796">
            <v>0</v>
          </cell>
          <cell r="AS796">
            <v>3</v>
          </cell>
          <cell r="AT796">
            <v>1</v>
          </cell>
          <cell r="AU796">
            <v>0</v>
          </cell>
          <cell r="AV796">
            <v>0</v>
          </cell>
          <cell r="AW796">
            <v>0</v>
          </cell>
          <cell r="AX796">
            <v>1</v>
          </cell>
          <cell r="AY796">
            <v>0</v>
          </cell>
          <cell r="AZ796">
            <v>0</v>
          </cell>
        </row>
        <row r="797">
          <cell r="A797" t="str">
            <v>Raytheon Canada Limited</v>
          </cell>
          <cell r="B797">
            <v>21576</v>
          </cell>
          <cell r="C797" t="str">
            <v>C</v>
          </cell>
          <cell r="D797">
            <v>0</v>
          </cell>
          <cell r="L797">
            <v>0</v>
          </cell>
          <cell r="N797">
            <v>0</v>
          </cell>
          <cell r="P797">
            <v>0</v>
          </cell>
          <cell r="R797">
            <v>0</v>
          </cell>
          <cell r="S797">
            <v>0</v>
          </cell>
          <cell r="V797">
            <v>0</v>
          </cell>
          <cell r="Y797">
            <v>0</v>
          </cell>
          <cell r="AB797">
            <v>0</v>
          </cell>
          <cell r="AC797">
            <v>0</v>
          </cell>
          <cell r="AE797">
            <v>0</v>
          </cell>
          <cell r="AG797">
            <v>0</v>
          </cell>
          <cell r="AI797">
            <v>0</v>
          </cell>
          <cell r="AK797">
            <v>0</v>
          </cell>
          <cell r="AM797">
            <v>0</v>
          </cell>
          <cell r="AP797">
            <v>0</v>
          </cell>
          <cell r="AQ797">
            <v>1</v>
          </cell>
          <cell r="AR797">
            <v>0</v>
          </cell>
          <cell r="AS797">
            <v>3</v>
          </cell>
          <cell r="AT797">
            <v>1</v>
          </cell>
          <cell r="AU797">
            <v>0</v>
          </cell>
          <cell r="AV797">
            <v>0</v>
          </cell>
          <cell r="AW797">
            <v>0</v>
          </cell>
          <cell r="AX797">
            <v>0</v>
          </cell>
          <cell r="AY797">
            <v>0</v>
          </cell>
          <cell r="AZ797">
            <v>0</v>
          </cell>
        </row>
        <row r="798">
          <cell r="A798" t="str">
            <v>RBC Financial Group</v>
          </cell>
          <cell r="B798">
            <v>24829000</v>
          </cell>
          <cell r="C798" t="str">
            <v>C</v>
          </cell>
          <cell r="D798">
            <v>1</v>
          </cell>
          <cell r="E798">
            <v>5000</v>
          </cell>
          <cell r="F798">
            <v>31700</v>
          </cell>
          <cell r="G798">
            <v>36</v>
          </cell>
          <cell r="I798">
            <v>833</v>
          </cell>
          <cell r="J798">
            <v>9996</v>
          </cell>
          <cell r="L798">
            <v>1</v>
          </cell>
          <cell r="N798">
            <v>1</v>
          </cell>
          <cell r="P798">
            <v>0</v>
          </cell>
          <cell r="R798">
            <v>1</v>
          </cell>
          <cell r="S798">
            <v>0</v>
          </cell>
          <cell r="V798">
            <v>0</v>
          </cell>
          <cell r="Y798">
            <v>0</v>
          </cell>
          <cell r="AB798">
            <v>0</v>
          </cell>
          <cell r="AC798">
            <v>1</v>
          </cell>
          <cell r="AE798">
            <v>1</v>
          </cell>
          <cell r="AG798">
            <v>0</v>
          </cell>
          <cell r="AI798">
            <v>1</v>
          </cell>
          <cell r="AM798">
            <v>1</v>
          </cell>
          <cell r="AN798">
            <v>10000</v>
          </cell>
          <cell r="AP798">
            <v>0</v>
          </cell>
          <cell r="AQ798">
            <v>6</v>
          </cell>
          <cell r="AR798">
            <v>0</v>
          </cell>
          <cell r="AS798">
            <v>3</v>
          </cell>
          <cell r="AT798">
            <v>1</v>
          </cell>
          <cell r="AU798">
            <v>0</v>
          </cell>
          <cell r="AV798">
            <v>1</v>
          </cell>
          <cell r="AW798">
            <v>1</v>
          </cell>
          <cell r="AX798">
            <v>0</v>
          </cell>
          <cell r="AY798">
            <v>0</v>
          </cell>
          <cell r="AZ798">
            <v>0</v>
          </cell>
        </row>
        <row r="799">
          <cell r="A799" t="str">
            <v>Real Resources Inc.</v>
          </cell>
          <cell r="B799">
            <v>73282</v>
          </cell>
          <cell r="C799" t="str">
            <v>C</v>
          </cell>
          <cell r="D799">
            <v>0</v>
          </cell>
          <cell r="N799">
            <v>1</v>
          </cell>
          <cell r="O799">
            <v>2970</v>
          </cell>
          <cell r="R799">
            <v>0</v>
          </cell>
          <cell r="S799">
            <v>0</v>
          </cell>
          <cell r="V799">
            <v>0</v>
          </cell>
          <cell r="Y799">
            <v>0</v>
          </cell>
          <cell r="AB799">
            <v>0</v>
          </cell>
          <cell r="AE799">
            <v>0</v>
          </cell>
          <cell r="AG799">
            <v>0</v>
          </cell>
          <cell r="AI799">
            <v>0</v>
          </cell>
          <cell r="AP799">
            <v>0</v>
          </cell>
          <cell r="AQ799">
            <v>1</v>
          </cell>
          <cell r="AR799">
            <v>0</v>
          </cell>
          <cell r="AS799">
            <v>3</v>
          </cell>
          <cell r="AT799">
            <v>1</v>
          </cell>
          <cell r="AU799">
            <v>0</v>
          </cell>
          <cell r="AV799">
            <v>0</v>
          </cell>
          <cell r="AW799">
            <v>0</v>
          </cell>
          <cell r="AX799">
            <v>0</v>
          </cell>
          <cell r="AY799">
            <v>0</v>
          </cell>
          <cell r="AZ799">
            <v>0</v>
          </cell>
        </row>
        <row r="800">
          <cell r="A800" t="str">
            <v>Retirement Residences Real Estate Investment Trust</v>
          </cell>
          <cell r="B800">
            <v>931793</v>
          </cell>
          <cell r="C800" t="str">
            <v>C</v>
          </cell>
          <cell r="AP800">
            <v>0</v>
          </cell>
          <cell r="AQ800">
            <v>3</v>
          </cell>
          <cell r="AR800">
            <v>0</v>
          </cell>
          <cell r="AS800">
            <v>3</v>
          </cell>
          <cell r="AT800">
            <v>0</v>
          </cell>
          <cell r="AU800">
            <v>0</v>
          </cell>
          <cell r="AV800">
            <v>0</v>
          </cell>
          <cell r="AW800">
            <v>0</v>
          </cell>
          <cell r="AX800">
            <v>0</v>
          </cell>
          <cell r="AY800">
            <v>0</v>
          </cell>
          <cell r="AZ800">
            <v>0</v>
          </cell>
        </row>
        <row r="801">
          <cell r="A801" t="str">
            <v>Rio Tinto Iron and Titanium Inc.</v>
          </cell>
          <cell r="B801">
            <v>1400000</v>
          </cell>
          <cell r="C801" t="str">
            <v>C</v>
          </cell>
          <cell r="D801">
            <v>1</v>
          </cell>
          <cell r="F801">
            <v>33000</v>
          </cell>
          <cell r="L801">
            <v>1</v>
          </cell>
          <cell r="M801">
            <v>300</v>
          </cell>
          <cell r="N801">
            <v>1</v>
          </cell>
          <cell r="O801">
            <v>2520</v>
          </cell>
          <cell r="P801">
            <v>0</v>
          </cell>
          <cell r="R801">
            <v>1</v>
          </cell>
          <cell r="S801">
            <v>0</v>
          </cell>
          <cell r="V801">
            <v>0</v>
          </cell>
          <cell r="Y801">
            <v>1</v>
          </cell>
          <cell r="AA801">
            <v>200</v>
          </cell>
          <cell r="AB801">
            <v>0</v>
          </cell>
          <cell r="AC801">
            <v>0</v>
          </cell>
          <cell r="AE801">
            <v>0</v>
          </cell>
          <cell r="AG801">
            <v>0</v>
          </cell>
          <cell r="AI801">
            <v>0</v>
          </cell>
          <cell r="AK801">
            <v>0</v>
          </cell>
          <cell r="AP801">
            <v>1</v>
          </cell>
          <cell r="AQ801">
            <v>4</v>
          </cell>
          <cell r="AR801">
            <v>0</v>
          </cell>
          <cell r="AS801">
            <v>3</v>
          </cell>
          <cell r="AT801">
            <v>1</v>
          </cell>
          <cell r="AU801">
            <v>0</v>
          </cell>
          <cell r="AV801">
            <v>0</v>
          </cell>
          <cell r="AW801">
            <v>1</v>
          </cell>
          <cell r="AX801">
            <v>0</v>
          </cell>
          <cell r="AY801">
            <v>0</v>
          </cell>
          <cell r="AZ801">
            <v>0</v>
          </cell>
        </row>
        <row r="802">
          <cell r="A802" t="str">
            <v>Robin Hood Multifoods Inc.</v>
          </cell>
          <cell r="B802">
            <v>316900</v>
          </cell>
          <cell r="C802" t="str">
            <v>C</v>
          </cell>
          <cell r="D802">
            <v>0</v>
          </cell>
          <cell r="L802">
            <v>0</v>
          </cell>
          <cell r="N802">
            <v>0</v>
          </cell>
          <cell r="P802">
            <v>0</v>
          </cell>
          <cell r="R802">
            <v>0</v>
          </cell>
          <cell r="S802">
            <v>0</v>
          </cell>
          <cell r="V802">
            <v>0</v>
          </cell>
          <cell r="Y802">
            <v>0</v>
          </cell>
          <cell r="AB802">
            <v>0</v>
          </cell>
          <cell r="AC802">
            <v>0</v>
          </cell>
          <cell r="AE802">
            <v>1</v>
          </cell>
          <cell r="AF802">
            <v>935</v>
          </cell>
          <cell r="AG802">
            <v>0</v>
          </cell>
          <cell r="AI802">
            <v>0</v>
          </cell>
          <cell r="AK802">
            <v>0</v>
          </cell>
          <cell r="AP802">
            <v>0</v>
          </cell>
          <cell r="AQ802">
            <v>2</v>
          </cell>
          <cell r="AR802">
            <v>0</v>
          </cell>
          <cell r="AS802">
            <v>3</v>
          </cell>
          <cell r="AT802">
            <v>1</v>
          </cell>
          <cell r="AU802">
            <v>0</v>
          </cell>
          <cell r="AV802">
            <v>0</v>
          </cell>
          <cell r="AW802">
            <v>0</v>
          </cell>
          <cell r="AX802">
            <v>0</v>
          </cell>
          <cell r="AY802">
            <v>0</v>
          </cell>
          <cell r="AZ802">
            <v>0</v>
          </cell>
        </row>
        <row r="803">
          <cell r="A803" t="str">
            <v>Rogers AT&amp;T Wireless</v>
          </cell>
          <cell r="B803">
            <v>2282203</v>
          </cell>
          <cell r="C803" t="str">
            <v>C</v>
          </cell>
          <cell r="D803">
            <v>0</v>
          </cell>
          <cell r="I803">
            <v>925</v>
          </cell>
          <cell r="J803">
            <v>11100</v>
          </cell>
          <cell r="L803">
            <v>0</v>
          </cell>
          <cell r="N803">
            <v>1</v>
          </cell>
          <cell r="O803">
            <v>240</v>
          </cell>
          <cell r="P803">
            <v>0</v>
          </cell>
          <cell r="R803">
            <v>0</v>
          </cell>
          <cell r="S803">
            <v>0</v>
          </cell>
          <cell r="V803">
            <v>0</v>
          </cell>
          <cell r="Y803">
            <v>0</v>
          </cell>
          <cell r="AB803">
            <v>1</v>
          </cell>
          <cell r="AC803">
            <v>1</v>
          </cell>
          <cell r="AE803">
            <v>1</v>
          </cell>
          <cell r="AG803">
            <v>0</v>
          </cell>
          <cell r="AI803">
            <v>0</v>
          </cell>
          <cell r="AK803">
            <v>1</v>
          </cell>
          <cell r="AL803">
            <v>1163</v>
          </cell>
          <cell r="AM803">
            <v>0</v>
          </cell>
          <cell r="AP803">
            <v>0</v>
          </cell>
          <cell r="AQ803">
            <v>5</v>
          </cell>
          <cell r="AR803">
            <v>0</v>
          </cell>
          <cell r="AS803">
            <v>3</v>
          </cell>
          <cell r="AT803">
            <v>1</v>
          </cell>
          <cell r="AU803">
            <v>0</v>
          </cell>
          <cell r="AV803">
            <v>1</v>
          </cell>
          <cell r="AW803">
            <v>0</v>
          </cell>
          <cell r="AX803">
            <v>1</v>
          </cell>
          <cell r="AY803">
            <v>0</v>
          </cell>
          <cell r="AZ803">
            <v>0</v>
          </cell>
        </row>
        <row r="804">
          <cell r="A804" t="str">
            <v>Rosetta Exploration Inc.</v>
          </cell>
          <cell r="B804">
            <v>1179</v>
          </cell>
          <cell r="C804" t="str">
            <v>C</v>
          </cell>
          <cell r="D804">
            <v>0</v>
          </cell>
          <cell r="N804">
            <v>1</v>
          </cell>
          <cell r="O804">
            <v>2880</v>
          </cell>
          <cell r="R804">
            <v>0</v>
          </cell>
          <cell r="S804">
            <v>0</v>
          </cell>
          <cell r="V804">
            <v>0</v>
          </cell>
          <cell r="Y804">
            <v>0</v>
          </cell>
          <cell r="AB804">
            <v>0</v>
          </cell>
          <cell r="AE804">
            <v>0</v>
          </cell>
          <cell r="AG804">
            <v>0</v>
          </cell>
          <cell r="AI804">
            <v>0</v>
          </cell>
          <cell r="AK804">
            <v>0</v>
          </cell>
          <cell r="AP804">
            <v>0</v>
          </cell>
          <cell r="AQ804">
            <v>1</v>
          </cell>
          <cell r="AR804">
            <v>0</v>
          </cell>
          <cell r="AS804">
            <v>3</v>
          </cell>
          <cell r="AT804">
            <v>1</v>
          </cell>
          <cell r="AU804">
            <v>0</v>
          </cell>
          <cell r="AV804">
            <v>0</v>
          </cell>
          <cell r="AW804">
            <v>0</v>
          </cell>
          <cell r="AX804">
            <v>0</v>
          </cell>
          <cell r="AY804">
            <v>0</v>
          </cell>
          <cell r="AZ804">
            <v>0</v>
          </cell>
        </row>
        <row r="805">
          <cell r="A805" t="str">
            <v>Royal &amp; SunAlliance Canada</v>
          </cell>
          <cell r="B805">
            <v>1533000</v>
          </cell>
          <cell r="C805" t="str">
            <v>C</v>
          </cell>
          <cell r="D805">
            <v>0</v>
          </cell>
          <cell r="F805">
            <v>40125</v>
          </cell>
          <cell r="G805">
            <v>50</v>
          </cell>
          <cell r="H805">
            <v>100000</v>
          </cell>
          <cell r="L805">
            <v>0</v>
          </cell>
          <cell r="N805">
            <v>0</v>
          </cell>
          <cell r="P805">
            <v>0</v>
          </cell>
          <cell r="R805">
            <v>0</v>
          </cell>
          <cell r="S805">
            <v>0</v>
          </cell>
          <cell r="V805">
            <v>0</v>
          </cell>
          <cell r="Y805">
            <v>0</v>
          </cell>
          <cell r="AB805">
            <v>2</v>
          </cell>
          <cell r="AC805">
            <v>1</v>
          </cell>
          <cell r="AE805">
            <v>1</v>
          </cell>
          <cell r="AG805">
            <v>0</v>
          </cell>
          <cell r="AI805">
            <v>0</v>
          </cell>
          <cell r="AK805">
            <v>0</v>
          </cell>
          <cell r="AM805">
            <v>0</v>
          </cell>
          <cell r="AP805">
            <v>1</v>
          </cell>
          <cell r="AQ805">
            <v>4</v>
          </cell>
          <cell r="AR805">
            <v>0</v>
          </cell>
          <cell r="AS805">
            <v>3</v>
          </cell>
          <cell r="AT805">
            <v>1</v>
          </cell>
          <cell r="AU805">
            <v>0</v>
          </cell>
          <cell r="AV805">
            <v>0</v>
          </cell>
          <cell r="AW805">
            <v>0</v>
          </cell>
          <cell r="AX805">
            <v>1</v>
          </cell>
          <cell r="AY805">
            <v>0</v>
          </cell>
          <cell r="AZ805">
            <v>0</v>
          </cell>
        </row>
        <row r="806">
          <cell r="A806" t="str">
            <v>S.C. Johnson and Son Limited</v>
          </cell>
          <cell r="B806">
            <v>393694</v>
          </cell>
          <cell r="C806" t="str">
            <v>C</v>
          </cell>
          <cell r="D806">
            <v>0</v>
          </cell>
          <cell r="F806">
            <v>49000</v>
          </cell>
          <cell r="G806">
            <v>36</v>
          </cell>
          <cell r="H806">
            <v>90000</v>
          </cell>
          <cell r="N806">
            <v>0</v>
          </cell>
          <cell r="P806">
            <v>0</v>
          </cell>
          <cell r="R806">
            <v>1</v>
          </cell>
          <cell r="S806">
            <v>1</v>
          </cell>
          <cell r="U806">
            <v>2400</v>
          </cell>
          <cell r="V806">
            <v>0</v>
          </cell>
          <cell r="Y806">
            <v>0</v>
          </cell>
          <cell r="AB806">
            <v>0</v>
          </cell>
          <cell r="AC806">
            <v>0</v>
          </cell>
          <cell r="AE806">
            <v>1</v>
          </cell>
          <cell r="AG806">
            <v>1</v>
          </cell>
          <cell r="AI806">
            <v>0</v>
          </cell>
          <cell r="AK806">
            <v>1</v>
          </cell>
          <cell r="AP806">
            <v>1</v>
          </cell>
          <cell r="AQ806">
            <v>2</v>
          </cell>
          <cell r="AR806">
            <v>0</v>
          </cell>
          <cell r="AS806">
            <v>3</v>
          </cell>
          <cell r="AT806">
            <v>1</v>
          </cell>
          <cell r="AU806">
            <v>0</v>
          </cell>
          <cell r="AV806">
            <v>0</v>
          </cell>
          <cell r="AW806">
            <v>1</v>
          </cell>
          <cell r="AX806">
            <v>0</v>
          </cell>
          <cell r="AY806">
            <v>0</v>
          </cell>
          <cell r="AZ806">
            <v>0</v>
          </cell>
        </row>
        <row r="807">
          <cell r="A807" t="str">
            <v>Sabre Energy Ltd.</v>
          </cell>
          <cell r="B807">
            <v>78705</v>
          </cell>
          <cell r="C807" t="str">
            <v>C</v>
          </cell>
          <cell r="D807">
            <v>0</v>
          </cell>
          <cell r="N807">
            <v>1</v>
          </cell>
          <cell r="O807">
            <v>2640</v>
          </cell>
          <cell r="R807">
            <v>0</v>
          </cell>
          <cell r="S807">
            <v>0</v>
          </cell>
          <cell r="V807">
            <v>0</v>
          </cell>
          <cell r="Y807">
            <v>0</v>
          </cell>
          <cell r="AB807">
            <v>0</v>
          </cell>
          <cell r="AE807">
            <v>0</v>
          </cell>
          <cell r="AG807">
            <v>0</v>
          </cell>
          <cell r="AI807">
            <v>0</v>
          </cell>
          <cell r="AP807">
            <v>0</v>
          </cell>
          <cell r="AQ807">
            <v>1</v>
          </cell>
          <cell r="AR807">
            <v>0</v>
          </cell>
          <cell r="AS807">
            <v>3</v>
          </cell>
          <cell r="AT807">
            <v>1</v>
          </cell>
          <cell r="AU807">
            <v>0</v>
          </cell>
          <cell r="AV807">
            <v>0</v>
          </cell>
          <cell r="AW807">
            <v>0</v>
          </cell>
          <cell r="AX807">
            <v>0</v>
          </cell>
          <cell r="AY807">
            <v>0</v>
          </cell>
          <cell r="AZ807">
            <v>0</v>
          </cell>
        </row>
        <row r="808">
          <cell r="A808" t="str">
            <v>Sanyo Canada Inc.</v>
          </cell>
          <cell r="B808">
            <v>86756</v>
          </cell>
          <cell r="C808" t="str">
            <v>C</v>
          </cell>
          <cell r="D808">
            <v>0</v>
          </cell>
          <cell r="I808">
            <v>500</v>
          </cell>
          <cell r="J808">
            <v>6000</v>
          </cell>
          <cell r="L808">
            <v>0</v>
          </cell>
          <cell r="N808">
            <v>0</v>
          </cell>
          <cell r="P808">
            <v>0</v>
          </cell>
          <cell r="R808">
            <v>0</v>
          </cell>
          <cell r="S808">
            <v>0</v>
          </cell>
          <cell r="V808">
            <v>0</v>
          </cell>
          <cell r="Y808">
            <v>0</v>
          </cell>
          <cell r="AB808">
            <v>0</v>
          </cell>
          <cell r="AC808">
            <v>0</v>
          </cell>
          <cell r="AE808">
            <v>0</v>
          </cell>
          <cell r="AG808">
            <v>0</v>
          </cell>
          <cell r="AI808">
            <v>0</v>
          </cell>
          <cell r="AK808">
            <v>0</v>
          </cell>
          <cell r="AP808">
            <v>0</v>
          </cell>
          <cell r="AQ808">
            <v>1</v>
          </cell>
          <cell r="AR808">
            <v>0</v>
          </cell>
          <cell r="AS808">
            <v>3</v>
          </cell>
          <cell r="AT808">
            <v>1</v>
          </cell>
          <cell r="AU808">
            <v>0</v>
          </cell>
          <cell r="AV808">
            <v>1</v>
          </cell>
          <cell r="AW808">
            <v>0</v>
          </cell>
          <cell r="AX808">
            <v>0</v>
          </cell>
          <cell r="AY808">
            <v>0</v>
          </cell>
          <cell r="AZ808">
            <v>0</v>
          </cell>
        </row>
        <row r="809">
          <cell r="A809" t="str">
            <v>SaskEnergy</v>
          </cell>
          <cell r="B809">
            <v>317000</v>
          </cell>
          <cell r="C809" t="str">
            <v>C</v>
          </cell>
          <cell r="D809">
            <v>1</v>
          </cell>
          <cell r="E809">
            <v>5062</v>
          </cell>
          <cell r="I809">
            <v>998</v>
          </cell>
          <cell r="J809">
            <v>11976</v>
          </cell>
          <cell r="N809">
            <v>1</v>
          </cell>
          <cell r="O809">
            <v>900</v>
          </cell>
          <cell r="R809">
            <v>0</v>
          </cell>
          <cell r="S809">
            <v>0</v>
          </cell>
          <cell r="V809">
            <v>0</v>
          </cell>
          <cell r="Y809">
            <v>0</v>
          </cell>
          <cell r="AB809">
            <v>0</v>
          </cell>
          <cell r="AE809">
            <v>0</v>
          </cell>
          <cell r="AG809">
            <v>0</v>
          </cell>
          <cell r="AI809">
            <v>0</v>
          </cell>
          <cell r="AP809">
            <v>0</v>
          </cell>
          <cell r="AQ809">
            <v>2</v>
          </cell>
          <cell r="AR809">
            <v>0</v>
          </cell>
          <cell r="AS809">
            <v>3</v>
          </cell>
          <cell r="AT809">
            <v>1</v>
          </cell>
          <cell r="AU809">
            <v>0</v>
          </cell>
          <cell r="AV809">
            <v>1</v>
          </cell>
          <cell r="AW809">
            <v>0</v>
          </cell>
          <cell r="AX809">
            <v>0</v>
          </cell>
          <cell r="AY809">
            <v>0</v>
          </cell>
          <cell r="AZ809">
            <v>0</v>
          </cell>
        </row>
        <row r="810">
          <cell r="A810" t="str">
            <v>Saskferco Products Inc.</v>
          </cell>
          <cell r="B810">
            <v>265000</v>
          </cell>
          <cell r="C810" t="str">
            <v>C</v>
          </cell>
          <cell r="D810">
            <v>0</v>
          </cell>
          <cell r="I810">
            <v>1000</v>
          </cell>
          <cell r="J810">
            <v>12000</v>
          </cell>
          <cell r="L810">
            <v>0</v>
          </cell>
          <cell r="N810">
            <v>1</v>
          </cell>
          <cell r="O810">
            <v>1500</v>
          </cell>
          <cell r="P810">
            <v>0</v>
          </cell>
          <cell r="R810">
            <v>2</v>
          </cell>
          <cell r="S810">
            <v>0</v>
          </cell>
          <cell r="T810">
            <v>15000</v>
          </cell>
          <cell r="U810">
            <v>2400</v>
          </cell>
          <cell r="V810">
            <v>1</v>
          </cell>
          <cell r="X810">
            <v>600</v>
          </cell>
          <cell r="Y810">
            <v>1</v>
          </cell>
          <cell r="AA810">
            <v>250</v>
          </cell>
          <cell r="AB810">
            <v>0</v>
          </cell>
          <cell r="AC810">
            <v>0</v>
          </cell>
          <cell r="AE810">
            <v>0</v>
          </cell>
          <cell r="AG810">
            <v>0</v>
          </cell>
          <cell r="AI810">
            <v>0</v>
          </cell>
          <cell r="AM810">
            <v>0</v>
          </cell>
          <cell r="AP810">
            <v>0</v>
          </cell>
          <cell r="AQ810">
            <v>2</v>
          </cell>
          <cell r="AR810">
            <v>0</v>
          </cell>
          <cell r="AS810">
            <v>3</v>
          </cell>
          <cell r="AT810">
            <v>1</v>
          </cell>
          <cell r="AU810">
            <v>0</v>
          </cell>
          <cell r="AV810">
            <v>1</v>
          </cell>
          <cell r="AW810">
            <v>1</v>
          </cell>
          <cell r="AX810">
            <v>0</v>
          </cell>
          <cell r="AY810">
            <v>0</v>
          </cell>
          <cell r="AZ810">
            <v>0</v>
          </cell>
        </row>
        <row r="811">
          <cell r="A811" t="str">
            <v>Sceptre Investment Counsel Limited</v>
          </cell>
          <cell r="B811">
            <v>26529</v>
          </cell>
          <cell r="C811" t="str">
            <v>C</v>
          </cell>
          <cell r="D811">
            <v>0</v>
          </cell>
          <cell r="L811">
            <v>0</v>
          </cell>
          <cell r="N811">
            <v>0</v>
          </cell>
          <cell r="P811">
            <v>0</v>
          </cell>
          <cell r="R811">
            <v>0</v>
          </cell>
          <cell r="S811">
            <v>0</v>
          </cell>
          <cell r="V811">
            <v>0</v>
          </cell>
          <cell r="Y811">
            <v>0</v>
          </cell>
          <cell r="AB811">
            <v>0</v>
          </cell>
          <cell r="AC811">
            <v>0</v>
          </cell>
          <cell r="AE811">
            <v>0</v>
          </cell>
          <cell r="AG811">
            <v>0</v>
          </cell>
          <cell r="AI811">
            <v>0</v>
          </cell>
          <cell r="AK811">
            <v>0</v>
          </cell>
          <cell r="AP811">
            <v>0</v>
          </cell>
          <cell r="AQ811">
            <v>1</v>
          </cell>
          <cell r="AR811">
            <v>0</v>
          </cell>
          <cell r="AS811">
            <v>3</v>
          </cell>
          <cell r="AT811">
            <v>1</v>
          </cell>
          <cell r="AU811">
            <v>0</v>
          </cell>
          <cell r="AV811">
            <v>0</v>
          </cell>
          <cell r="AW811">
            <v>0</v>
          </cell>
          <cell r="AX811">
            <v>0</v>
          </cell>
          <cell r="AY811">
            <v>0</v>
          </cell>
          <cell r="AZ811">
            <v>0</v>
          </cell>
        </row>
        <row r="812">
          <cell r="A812" t="str">
            <v>Schneider Electric Canada Inc.</v>
          </cell>
          <cell r="B812">
            <v>325000</v>
          </cell>
          <cell r="C812" t="str">
            <v>C</v>
          </cell>
          <cell r="D812">
            <v>0</v>
          </cell>
          <cell r="F812">
            <v>24384</v>
          </cell>
          <cell r="G812">
            <v>36</v>
          </cell>
          <cell r="K812">
            <v>225</v>
          </cell>
          <cell r="L812">
            <v>1</v>
          </cell>
          <cell r="N812">
            <v>0</v>
          </cell>
          <cell r="P812">
            <v>0</v>
          </cell>
          <cell r="R812">
            <v>1</v>
          </cell>
          <cell r="V812">
            <v>1</v>
          </cell>
          <cell r="Y812">
            <v>0</v>
          </cell>
          <cell r="AB812">
            <v>0</v>
          </cell>
          <cell r="AC812">
            <v>0</v>
          </cell>
          <cell r="AE812">
            <v>0</v>
          </cell>
          <cell r="AG812">
            <v>0</v>
          </cell>
          <cell r="AI812">
            <v>0</v>
          </cell>
          <cell r="AK812">
            <v>0</v>
          </cell>
          <cell r="AP812">
            <v>1</v>
          </cell>
          <cell r="AQ812">
            <v>2</v>
          </cell>
          <cell r="AR812">
            <v>0</v>
          </cell>
          <cell r="AS812">
            <v>3</v>
          </cell>
          <cell r="AT812">
            <v>1</v>
          </cell>
          <cell r="AU812">
            <v>0</v>
          </cell>
          <cell r="AV812">
            <v>0</v>
          </cell>
          <cell r="AW812">
            <v>1</v>
          </cell>
          <cell r="AX812">
            <v>0</v>
          </cell>
          <cell r="AY812">
            <v>1</v>
          </cell>
          <cell r="AZ812">
            <v>0</v>
          </cell>
        </row>
        <row r="813">
          <cell r="A813" t="str">
            <v>Schneider Foods</v>
          </cell>
          <cell r="B813">
            <v>1237195</v>
          </cell>
          <cell r="C813" t="str">
            <v>C</v>
          </cell>
          <cell r="D813">
            <v>0</v>
          </cell>
          <cell r="F813">
            <v>36000</v>
          </cell>
          <cell r="G813">
            <v>36</v>
          </cell>
          <cell r="L813">
            <v>0</v>
          </cell>
          <cell r="N813">
            <v>0</v>
          </cell>
          <cell r="P813">
            <v>0</v>
          </cell>
          <cell r="R813">
            <v>0</v>
          </cell>
          <cell r="S813">
            <v>0</v>
          </cell>
          <cell r="V813">
            <v>0</v>
          </cell>
          <cell r="Y813">
            <v>0</v>
          </cell>
          <cell r="AB813">
            <v>2</v>
          </cell>
          <cell r="AC813">
            <v>1</v>
          </cell>
          <cell r="AD813">
            <v>3657</v>
          </cell>
          <cell r="AE813">
            <v>1</v>
          </cell>
          <cell r="AF813">
            <v>1000</v>
          </cell>
          <cell r="AG813">
            <v>0</v>
          </cell>
          <cell r="AI813">
            <v>0</v>
          </cell>
          <cell r="AK813">
            <v>0</v>
          </cell>
          <cell r="AM813">
            <v>0</v>
          </cell>
          <cell r="AP813">
            <v>1</v>
          </cell>
          <cell r="AQ813">
            <v>4</v>
          </cell>
          <cell r="AR813">
            <v>0</v>
          </cell>
          <cell r="AS813">
            <v>3</v>
          </cell>
          <cell r="AT813">
            <v>1</v>
          </cell>
          <cell r="AU813">
            <v>0</v>
          </cell>
          <cell r="AV813">
            <v>0</v>
          </cell>
          <cell r="AW813">
            <v>0</v>
          </cell>
          <cell r="AX813">
            <v>1</v>
          </cell>
          <cell r="AY813">
            <v>0</v>
          </cell>
          <cell r="AZ813">
            <v>0</v>
          </cell>
        </row>
        <row r="814">
          <cell r="A814" t="str">
            <v>Scotiabank</v>
          </cell>
          <cell r="B814">
            <v>17261000</v>
          </cell>
          <cell r="C814" t="str">
            <v>C</v>
          </cell>
          <cell r="AP814">
            <v>0</v>
          </cell>
          <cell r="AQ814">
            <v>6</v>
          </cell>
          <cell r="AR814">
            <v>0</v>
          </cell>
          <cell r="AS814">
            <v>3</v>
          </cell>
          <cell r="AT814">
            <v>0</v>
          </cell>
          <cell r="AU814">
            <v>0</v>
          </cell>
          <cell r="AV814">
            <v>0</v>
          </cell>
          <cell r="AW814">
            <v>0</v>
          </cell>
          <cell r="AX814">
            <v>0</v>
          </cell>
          <cell r="AY814">
            <v>0</v>
          </cell>
          <cell r="AZ814">
            <v>0</v>
          </cell>
        </row>
        <row r="815">
          <cell r="A815" t="str">
            <v>Seamark Asset Management Ltd.</v>
          </cell>
          <cell r="B815">
            <v>25506</v>
          </cell>
          <cell r="C815" t="str">
            <v>C</v>
          </cell>
          <cell r="D815">
            <v>0</v>
          </cell>
          <cell r="L815">
            <v>0</v>
          </cell>
          <cell r="N815">
            <v>0</v>
          </cell>
          <cell r="P815">
            <v>0</v>
          </cell>
          <cell r="R815">
            <v>0</v>
          </cell>
          <cell r="S815">
            <v>0</v>
          </cell>
          <cell r="V815">
            <v>0</v>
          </cell>
          <cell r="Y815">
            <v>0</v>
          </cell>
          <cell r="AB815">
            <v>0</v>
          </cell>
          <cell r="AC815">
            <v>0</v>
          </cell>
          <cell r="AE815">
            <v>0</v>
          </cell>
          <cell r="AG815">
            <v>0</v>
          </cell>
          <cell r="AI815">
            <v>0</v>
          </cell>
          <cell r="AK815">
            <v>0</v>
          </cell>
          <cell r="AP815">
            <v>0</v>
          </cell>
          <cell r="AQ815">
            <v>1</v>
          </cell>
          <cell r="AR815">
            <v>0</v>
          </cell>
          <cell r="AS815">
            <v>3</v>
          </cell>
          <cell r="AT815">
            <v>1</v>
          </cell>
          <cell r="AU815">
            <v>0</v>
          </cell>
          <cell r="AV815">
            <v>0</v>
          </cell>
          <cell r="AW815">
            <v>0</v>
          </cell>
          <cell r="AX815">
            <v>0</v>
          </cell>
          <cell r="AY815">
            <v>0</v>
          </cell>
          <cell r="AZ815">
            <v>0</v>
          </cell>
        </row>
        <row r="816">
          <cell r="A816" t="str">
            <v>Sears Canada Inc.</v>
          </cell>
          <cell r="B816">
            <v>6222700</v>
          </cell>
          <cell r="C816" t="str">
            <v>C</v>
          </cell>
          <cell r="F816">
            <v>37200</v>
          </cell>
          <cell r="L816">
            <v>0</v>
          </cell>
          <cell r="N816">
            <v>0</v>
          </cell>
          <cell r="P816">
            <v>0</v>
          </cell>
          <cell r="R816">
            <v>1</v>
          </cell>
          <cell r="S816">
            <v>0</v>
          </cell>
          <cell r="U816">
            <v>2000</v>
          </cell>
          <cell r="V816">
            <v>0</v>
          </cell>
          <cell r="Y816">
            <v>0</v>
          </cell>
          <cell r="AB816">
            <v>0</v>
          </cell>
          <cell r="AC816">
            <v>0</v>
          </cell>
          <cell r="AE816">
            <v>0</v>
          </cell>
          <cell r="AG816">
            <v>1</v>
          </cell>
          <cell r="AH816">
            <v>3000</v>
          </cell>
          <cell r="AI816">
            <v>0</v>
          </cell>
          <cell r="AK816">
            <v>0</v>
          </cell>
          <cell r="AM816">
            <v>0</v>
          </cell>
          <cell r="AP816">
            <v>1</v>
          </cell>
          <cell r="AQ816">
            <v>6</v>
          </cell>
          <cell r="AR816">
            <v>0</v>
          </cell>
          <cell r="AS816">
            <v>3</v>
          </cell>
          <cell r="AT816">
            <v>1</v>
          </cell>
          <cell r="AU816">
            <v>0</v>
          </cell>
          <cell r="AV816">
            <v>0</v>
          </cell>
          <cell r="AW816">
            <v>1</v>
          </cell>
          <cell r="AX816">
            <v>0</v>
          </cell>
          <cell r="AY816">
            <v>0</v>
          </cell>
          <cell r="AZ816">
            <v>0</v>
          </cell>
        </row>
        <row r="817">
          <cell r="A817" t="str">
            <v>Shell Canada Limited</v>
          </cell>
          <cell r="B817">
            <v>8847000</v>
          </cell>
          <cell r="C817" t="str">
            <v>C</v>
          </cell>
          <cell r="D817">
            <v>0</v>
          </cell>
          <cell r="I817">
            <v>875</v>
          </cell>
          <cell r="J817">
            <v>10500</v>
          </cell>
          <cell r="L817">
            <v>0</v>
          </cell>
          <cell r="N817">
            <v>0</v>
          </cell>
          <cell r="P817">
            <v>0</v>
          </cell>
          <cell r="R817">
            <v>1</v>
          </cell>
          <cell r="S817">
            <v>1</v>
          </cell>
          <cell r="U817">
            <v>1333</v>
          </cell>
          <cell r="V817">
            <v>0</v>
          </cell>
          <cell r="Y817">
            <v>0</v>
          </cell>
          <cell r="AB817">
            <v>0</v>
          </cell>
          <cell r="AC817">
            <v>0</v>
          </cell>
          <cell r="AE817">
            <v>0</v>
          </cell>
          <cell r="AG817">
            <v>1</v>
          </cell>
          <cell r="AH817">
            <v>1000</v>
          </cell>
          <cell r="AI817">
            <v>0</v>
          </cell>
          <cell r="AK817">
            <v>0</v>
          </cell>
          <cell r="AP817">
            <v>0</v>
          </cell>
          <cell r="AQ817">
            <v>6</v>
          </cell>
          <cell r="AR817">
            <v>0</v>
          </cell>
          <cell r="AS817">
            <v>3</v>
          </cell>
          <cell r="AT817">
            <v>1</v>
          </cell>
          <cell r="AU817">
            <v>0</v>
          </cell>
          <cell r="AV817">
            <v>1</v>
          </cell>
          <cell r="AW817">
            <v>1</v>
          </cell>
          <cell r="AX817">
            <v>0</v>
          </cell>
          <cell r="AY817">
            <v>0</v>
          </cell>
          <cell r="AZ817">
            <v>0</v>
          </cell>
        </row>
        <row r="818">
          <cell r="A818" t="str">
            <v>Shiningbank Energy Management Inc.</v>
          </cell>
          <cell r="B818">
            <v>242157</v>
          </cell>
          <cell r="C818" t="str">
            <v>C</v>
          </cell>
          <cell r="D818">
            <v>0</v>
          </cell>
          <cell r="N818">
            <v>1</v>
          </cell>
          <cell r="O818">
            <v>3573</v>
          </cell>
          <cell r="R818">
            <v>1</v>
          </cell>
          <cell r="S818">
            <v>0</v>
          </cell>
          <cell r="V818">
            <v>1</v>
          </cell>
          <cell r="W818">
            <v>2000</v>
          </cell>
          <cell r="Y818">
            <v>0</v>
          </cell>
          <cell r="AB818">
            <v>0</v>
          </cell>
          <cell r="AC818">
            <v>0</v>
          </cell>
          <cell r="AE818">
            <v>0</v>
          </cell>
          <cell r="AG818">
            <v>0</v>
          </cell>
          <cell r="AI818">
            <v>0</v>
          </cell>
          <cell r="AK818">
            <v>0</v>
          </cell>
          <cell r="AP818">
            <v>0</v>
          </cell>
          <cell r="AQ818">
            <v>2</v>
          </cell>
          <cell r="AR818">
            <v>0</v>
          </cell>
          <cell r="AS818">
            <v>3</v>
          </cell>
          <cell r="AT818">
            <v>1</v>
          </cell>
          <cell r="AU818">
            <v>0</v>
          </cell>
          <cell r="AV818">
            <v>0</v>
          </cell>
          <cell r="AW818">
            <v>1</v>
          </cell>
          <cell r="AX818">
            <v>0</v>
          </cell>
          <cell r="AY818">
            <v>0</v>
          </cell>
          <cell r="AZ818">
            <v>0</v>
          </cell>
        </row>
        <row r="819">
          <cell r="A819" t="str">
            <v>Shoppers Drug Mart</v>
          </cell>
          <cell r="B819">
            <v>4415202</v>
          </cell>
          <cell r="C819" t="str">
            <v>C</v>
          </cell>
          <cell r="D819">
            <v>0</v>
          </cell>
          <cell r="I819">
            <v>700</v>
          </cell>
          <cell r="J819">
            <v>8400</v>
          </cell>
          <cell r="L819">
            <v>0</v>
          </cell>
          <cell r="N819">
            <v>1</v>
          </cell>
          <cell r="O819">
            <v>1200</v>
          </cell>
          <cell r="P819">
            <v>0</v>
          </cell>
          <cell r="R819">
            <v>0</v>
          </cell>
          <cell r="S819">
            <v>0</v>
          </cell>
          <cell r="V819">
            <v>0</v>
          </cell>
          <cell r="Y819">
            <v>1</v>
          </cell>
          <cell r="AB819">
            <v>2</v>
          </cell>
          <cell r="AC819">
            <v>0</v>
          </cell>
          <cell r="AE819">
            <v>1</v>
          </cell>
          <cell r="AF819">
            <v>960</v>
          </cell>
          <cell r="AG819">
            <v>0</v>
          </cell>
          <cell r="AI819">
            <v>0</v>
          </cell>
          <cell r="AK819">
            <v>0</v>
          </cell>
          <cell r="AM819">
            <v>1</v>
          </cell>
          <cell r="AN819">
            <v>1575</v>
          </cell>
          <cell r="AP819">
            <v>0</v>
          </cell>
          <cell r="AQ819">
            <v>5</v>
          </cell>
          <cell r="AR819">
            <v>0</v>
          </cell>
          <cell r="AS819">
            <v>3</v>
          </cell>
          <cell r="AT819">
            <v>1</v>
          </cell>
          <cell r="AU819">
            <v>0</v>
          </cell>
          <cell r="AV819">
            <v>1</v>
          </cell>
          <cell r="AW819">
            <v>0</v>
          </cell>
          <cell r="AX819">
            <v>1</v>
          </cell>
          <cell r="AY819">
            <v>0</v>
          </cell>
          <cell r="AZ819">
            <v>0</v>
          </cell>
        </row>
        <row r="820">
          <cell r="A820" t="str">
            <v>Sierra Wireless</v>
          </cell>
          <cell r="B820">
            <v>131439</v>
          </cell>
          <cell r="C820" t="str">
            <v>C</v>
          </cell>
          <cell r="D820">
            <v>0</v>
          </cell>
          <cell r="L820">
            <v>0</v>
          </cell>
          <cell r="N820">
            <v>0</v>
          </cell>
          <cell r="P820">
            <v>0</v>
          </cell>
          <cell r="R820">
            <v>0</v>
          </cell>
          <cell r="S820">
            <v>0</v>
          </cell>
          <cell r="V820">
            <v>0</v>
          </cell>
          <cell r="Y820">
            <v>0</v>
          </cell>
          <cell r="AB820">
            <v>0</v>
          </cell>
          <cell r="AC820">
            <v>0</v>
          </cell>
          <cell r="AE820">
            <v>0</v>
          </cell>
          <cell r="AG820">
            <v>0</v>
          </cell>
          <cell r="AI820">
            <v>0</v>
          </cell>
          <cell r="AK820">
            <v>0</v>
          </cell>
          <cell r="AM820">
            <v>0</v>
          </cell>
          <cell r="AP820">
            <v>0</v>
          </cell>
          <cell r="AQ820">
            <v>2</v>
          </cell>
          <cell r="AR820">
            <v>0</v>
          </cell>
          <cell r="AS820">
            <v>3</v>
          </cell>
          <cell r="AT820">
            <v>1</v>
          </cell>
          <cell r="AU820">
            <v>0</v>
          </cell>
          <cell r="AV820">
            <v>0</v>
          </cell>
          <cell r="AW820">
            <v>0</v>
          </cell>
          <cell r="AX820">
            <v>0</v>
          </cell>
          <cell r="AY820">
            <v>0</v>
          </cell>
          <cell r="AZ820">
            <v>0</v>
          </cell>
        </row>
        <row r="821">
          <cell r="A821" t="str">
            <v>Signature Vacations Inc.</v>
          </cell>
          <cell r="B821">
            <v>550000</v>
          </cell>
          <cell r="C821" t="str">
            <v>C</v>
          </cell>
          <cell r="D821">
            <v>0</v>
          </cell>
          <cell r="I821">
            <v>833</v>
          </cell>
          <cell r="J821">
            <v>9996</v>
          </cell>
          <cell r="L821">
            <v>0</v>
          </cell>
          <cell r="N821">
            <v>1</v>
          </cell>
          <cell r="O821">
            <v>1500</v>
          </cell>
          <cell r="P821">
            <v>0</v>
          </cell>
          <cell r="R821">
            <v>0</v>
          </cell>
          <cell r="S821">
            <v>0</v>
          </cell>
          <cell r="V821">
            <v>0</v>
          </cell>
          <cell r="Y821">
            <v>0</v>
          </cell>
          <cell r="AB821">
            <v>0</v>
          </cell>
          <cell r="AC821">
            <v>0</v>
          </cell>
          <cell r="AE821">
            <v>0</v>
          </cell>
          <cell r="AG821">
            <v>0</v>
          </cell>
          <cell r="AI821">
            <v>0</v>
          </cell>
          <cell r="AK821">
            <v>0</v>
          </cell>
          <cell r="AP821">
            <v>0</v>
          </cell>
          <cell r="AQ821">
            <v>3</v>
          </cell>
          <cell r="AR821">
            <v>0</v>
          </cell>
          <cell r="AS821">
            <v>3</v>
          </cell>
          <cell r="AT821">
            <v>1</v>
          </cell>
          <cell r="AU821">
            <v>0</v>
          </cell>
          <cell r="AV821">
            <v>1</v>
          </cell>
          <cell r="AW821">
            <v>0</v>
          </cell>
          <cell r="AX821">
            <v>0</v>
          </cell>
          <cell r="AY821">
            <v>0</v>
          </cell>
          <cell r="AZ821">
            <v>0</v>
          </cell>
        </row>
        <row r="822">
          <cell r="A822" t="str">
            <v>Sleeman Breweries Ltd.</v>
          </cell>
          <cell r="B822">
            <v>185036</v>
          </cell>
          <cell r="C822" t="str">
            <v>C</v>
          </cell>
          <cell r="D822">
            <v>0</v>
          </cell>
          <cell r="I822">
            <v>9808</v>
          </cell>
          <cell r="J822">
            <v>117696</v>
          </cell>
          <cell r="L822">
            <v>0</v>
          </cell>
          <cell r="N822">
            <v>0</v>
          </cell>
          <cell r="P822">
            <v>0</v>
          </cell>
          <cell r="R822">
            <v>0</v>
          </cell>
          <cell r="S822">
            <v>0</v>
          </cell>
          <cell r="V822">
            <v>0</v>
          </cell>
          <cell r="Y822">
            <v>0</v>
          </cell>
          <cell r="AB822">
            <v>0</v>
          </cell>
          <cell r="AC822">
            <v>0</v>
          </cell>
          <cell r="AE822">
            <v>0</v>
          </cell>
          <cell r="AG822">
            <v>0</v>
          </cell>
          <cell r="AI822">
            <v>0</v>
          </cell>
          <cell r="AK822">
            <v>0</v>
          </cell>
          <cell r="AM822">
            <v>0</v>
          </cell>
          <cell r="AP822">
            <v>0</v>
          </cell>
          <cell r="AQ822">
            <v>2</v>
          </cell>
          <cell r="AR822">
            <v>0</v>
          </cell>
          <cell r="AS822">
            <v>3</v>
          </cell>
          <cell r="AT822">
            <v>1</v>
          </cell>
          <cell r="AU822">
            <v>0</v>
          </cell>
          <cell r="AV822">
            <v>1</v>
          </cell>
          <cell r="AW822">
            <v>0</v>
          </cell>
          <cell r="AX822">
            <v>0</v>
          </cell>
          <cell r="AY822">
            <v>0</v>
          </cell>
          <cell r="AZ822">
            <v>0</v>
          </cell>
        </row>
        <row r="823">
          <cell r="A823" t="str">
            <v>SNC-Lavalin Group Inc.</v>
          </cell>
          <cell r="B823">
            <v>3264910</v>
          </cell>
          <cell r="C823" t="str">
            <v>C</v>
          </cell>
          <cell r="D823">
            <v>1</v>
          </cell>
          <cell r="E823">
            <v>15000</v>
          </cell>
          <cell r="I823">
            <v>473</v>
          </cell>
          <cell r="J823">
            <v>5676</v>
          </cell>
          <cell r="L823">
            <v>0</v>
          </cell>
          <cell r="N823">
            <v>0</v>
          </cell>
          <cell r="P823">
            <v>0</v>
          </cell>
          <cell r="R823">
            <v>0</v>
          </cell>
          <cell r="S823">
            <v>0</v>
          </cell>
          <cell r="V823">
            <v>0</v>
          </cell>
          <cell r="Y823">
            <v>0</v>
          </cell>
          <cell r="AB823">
            <v>2</v>
          </cell>
          <cell r="AC823">
            <v>1</v>
          </cell>
          <cell r="AD823">
            <v>4521</v>
          </cell>
          <cell r="AE823">
            <v>1</v>
          </cell>
          <cell r="AF823">
            <v>1000</v>
          </cell>
          <cell r="AG823">
            <v>0</v>
          </cell>
          <cell r="AI823">
            <v>0</v>
          </cell>
          <cell r="AK823">
            <v>0</v>
          </cell>
          <cell r="AM823">
            <v>1</v>
          </cell>
          <cell r="AN823">
            <v>4000</v>
          </cell>
          <cell r="AP823">
            <v>0</v>
          </cell>
          <cell r="AQ823">
            <v>5</v>
          </cell>
          <cell r="AR823">
            <v>0</v>
          </cell>
          <cell r="AS823">
            <v>3</v>
          </cell>
          <cell r="AT823">
            <v>1</v>
          </cell>
          <cell r="AU823">
            <v>0</v>
          </cell>
          <cell r="AV823">
            <v>1</v>
          </cell>
          <cell r="AW823">
            <v>0</v>
          </cell>
          <cell r="AX823">
            <v>1</v>
          </cell>
          <cell r="AY823">
            <v>0</v>
          </cell>
          <cell r="AZ823">
            <v>0</v>
          </cell>
        </row>
        <row r="824">
          <cell r="A824" t="str">
            <v>Solidarity Fund QFL, The</v>
          </cell>
          <cell r="B824">
            <v>147013</v>
          </cell>
          <cell r="C824" t="str">
            <v>C</v>
          </cell>
          <cell r="D824">
            <v>0</v>
          </cell>
          <cell r="I824">
            <v>400</v>
          </cell>
          <cell r="J824">
            <v>4800</v>
          </cell>
          <cell r="L824">
            <v>1</v>
          </cell>
          <cell r="N824">
            <v>1</v>
          </cell>
          <cell r="P824">
            <v>0</v>
          </cell>
          <cell r="R824">
            <v>0</v>
          </cell>
          <cell r="S824">
            <v>0</v>
          </cell>
          <cell r="V824">
            <v>0</v>
          </cell>
          <cell r="Y824">
            <v>0</v>
          </cell>
          <cell r="AB824">
            <v>2</v>
          </cell>
          <cell r="AC824">
            <v>1</v>
          </cell>
          <cell r="AE824">
            <v>1</v>
          </cell>
          <cell r="AG824">
            <v>0</v>
          </cell>
          <cell r="AI824">
            <v>0</v>
          </cell>
          <cell r="AK824">
            <v>0</v>
          </cell>
          <cell r="AP824">
            <v>0</v>
          </cell>
          <cell r="AQ824">
            <v>2</v>
          </cell>
          <cell r="AR824">
            <v>0</v>
          </cell>
          <cell r="AS824">
            <v>3</v>
          </cell>
          <cell r="AT824">
            <v>1</v>
          </cell>
          <cell r="AU824">
            <v>0</v>
          </cell>
          <cell r="AV824">
            <v>1</v>
          </cell>
          <cell r="AW824">
            <v>0</v>
          </cell>
          <cell r="AX824">
            <v>1</v>
          </cell>
          <cell r="AY824">
            <v>0</v>
          </cell>
          <cell r="AZ824">
            <v>0</v>
          </cell>
        </row>
        <row r="825">
          <cell r="A825" t="str">
            <v>Spectrum Signal Processing Inc.</v>
          </cell>
          <cell r="B825">
            <v>25365</v>
          </cell>
          <cell r="C825" t="str">
            <v>C</v>
          </cell>
          <cell r="D825">
            <v>0</v>
          </cell>
          <cell r="L825">
            <v>0</v>
          </cell>
          <cell r="N825">
            <v>0</v>
          </cell>
          <cell r="P825">
            <v>0</v>
          </cell>
          <cell r="R825">
            <v>0</v>
          </cell>
          <cell r="S825">
            <v>0</v>
          </cell>
          <cell r="V825">
            <v>0</v>
          </cell>
          <cell r="Y825">
            <v>0</v>
          </cell>
          <cell r="AB825">
            <v>0</v>
          </cell>
          <cell r="AC825">
            <v>0</v>
          </cell>
          <cell r="AE825">
            <v>0</v>
          </cell>
          <cell r="AG825">
            <v>0</v>
          </cell>
          <cell r="AI825">
            <v>0</v>
          </cell>
          <cell r="AK825">
            <v>0</v>
          </cell>
          <cell r="AP825">
            <v>0</v>
          </cell>
          <cell r="AQ825">
            <v>1</v>
          </cell>
          <cell r="AR825">
            <v>0</v>
          </cell>
          <cell r="AS825">
            <v>3</v>
          </cell>
          <cell r="AT825">
            <v>1</v>
          </cell>
          <cell r="AU825">
            <v>0</v>
          </cell>
          <cell r="AV825">
            <v>0</v>
          </cell>
          <cell r="AW825">
            <v>0</v>
          </cell>
          <cell r="AX825">
            <v>0</v>
          </cell>
          <cell r="AY825">
            <v>0</v>
          </cell>
          <cell r="AZ825">
            <v>0</v>
          </cell>
        </row>
        <row r="826">
          <cell r="A826" t="str">
            <v>Spirent Communications - DLS Division</v>
          </cell>
          <cell r="B826">
            <v>20000</v>
          </cell>
          <cell r="C826" t="str">
            <v>C</v>
          </cell>
          <cell r="D826">
            <v>0</v>
          </cell>
          <cell r="L826">
            <v>0</v>
          </cell>
          <cell r="N826">
            <v>0</v>
          </cell>
          <cell r="P826">
            <v>0</v>
          </cell>
          <cell r="R826">
            <v>0</v>
          </cell>
          <cell r="S826">
            <v>0</v>
          </cell>
          <cell r="V826">
            <v>0</v>
          </cell>
          <cell r="Y826">
            <v>0</v>
          </cell>
          <cell r="AB826">
            <v>0</v>
          </cell>
          <cell r="AC826">
            <v>0</v>
          </cell>
          <cell r="AE826">
            <v>0</v>
          </cell>
          <cell r="AG826">
            <v>0</v>
          </cell>
          <cell r="AI826">
            <v>0</v>
          </cell>
          <cell r="AK826">
            <v>0</v>
          </cell>
          <cell r="AP826">
            <v>0</v>
          </cell>
          <cell r="AQ826">
            <v>1</v>
          </cell>
          <cell r="AR826">
            <v>0</v>
          </cell>
          <cell r="AS826">
            <v>3</v>
          </cell>
          <cell r="AT826">
            <v>1</v>
          </cell>
          <cell r="AU826">
            <v>0</v>
          </cell>
          <cell r="AV826">
            <v>0</v>
          </cell>
          <cell r="AW826">
            <v>0</v>
          </cell>
          <cell r="AX826">
            <v>0</v>
          </cell>
          <cell r="AY826">
            <v>0</v>
          </cell>
          <cell r="AZ826">
            <v>0</v>
          </cell>
        </row>
        <row r="827">
          <cell r="A827" t="str">
            <v>Sprint Canada Inc.</v>
          </cell>
          <cell r="B827">
            <v>805300</v>
          </cell>
          <cell r="C827" t="str">
            <v>C</v>
          </cell>
          <cell r="D827">
            <v>0</v>
          </cell>
          <cell r="I827">
            <v>426</v>
          </cell>
          <cell r="J827">
            <v>5112</v>
          </cell>
          <cell r="L827">
            <v>0</v>
          </cell>
          <cell r="N827">
            <v>0</v>
          </cell>
          <cell r="P827">
            <v>0</v>
          </cell>
          <cell r="R827">
            <v>0</v>
          </cell>
          <cell r="S827">
            <v>0</v>
          </cell>
          <cell r="V827">
            <v>0</v>
          </cell>
          <cell r="Y827">
            <v>0</v>
          </cell>
          <cell r="AB827">
            <v>0</v>
          </cell>
          <cell r="AC827">
            <v>0</v>
          </cell>
          <cell r="AE827">
            <v>0</v>
          </cell>
          <cell r="AG827">
            <v>0</v>
          </cell>
          <cell r="AI827">
            <v>0</v>
          </cell>
          <cell r="AK827">
            <v>0</v>
          </cell>
          <cell r="AP827">
            <v>0</v>
          </cell>
          <cell r="AQ827">
            <v>3</v>
          </cell>
          <cell r="AR827">
            <v>0</v>
          </cell>
          <cell r="AS827">
            <v>3</v>
          </cell>
          <cell r="AT827">
            <v>1</v>
          </cell>
          <cell r="AU827">
            <v>0</v>
          </cell>
          <cell r="AV827">
            <v>1</v>
          </cell>
          <cell r="AW827">
            <v>0</v>
          </cell>
          <cell r="AX827">
            <v>0</v>
          </cell>
          <cell r="AY827">
            <v>0</v>
          </cell>
          <cell r="AZ827">
            <v>0</v>
          </cell>
        </row>
        <row r="828">
          <cell r="A828" t="str">
            <v>St. Lawrence Cement Inc.</v>
          </cell>
          <cell r="B828">
            <v>1149200</v>
          </cell>
          <cell r="C828" t="str">
            <v>C</v>
          </cell>
          <cell r="D828">
            <v>0</v>
          </cell>
          <cell r="L828">
            <v>0</v>
          </cell>
          <cell r="N828">
            <v>0</v>
          </cell>
          <cell r="P828">
            <v>0</v>
          </cell>
          <cell r="R828">
            <v>1</v>
          </cell>
          <cell r="S828">
            <v>1</v>
          </cell>
          <cell r="T828">
            <v>21700</v>
          </cell>
          <cell r="U828">
            <v>8151</v>
          </cell>
          <cell r="V828">
            <v>0</v>
          </cell>
          <cell r="Y828">
            <v>0</v>
          </cell>
          <cell r="AB828">
            <v>0</v>
          </cell>
          <cell r="AC828">
            <v>0</v>
          </cell>
          <cell r="AE828">
            <v>0</v>
          </cell>
          <cell r="AG828">
            <v>0</v>
          </cell>
          <cell r="AI828">
            <v>0</v>
          </cell>
          <cell r="AK828">
            <v>0</v>
          </cell>
          <cell r="AP828">
            <v>0</v>
          </cell>
          <cell r="AQ828">
            <v>4</v>
          </cell>
          <cell r="AR828">
            <v>0</v>
          </cell>
          <cell r="AS828">
            <v>3</v>
          </cell>
          <cell r="AT828">
            <v>1</v>
          </cell>
          <cell r="AU828">
            <v>0</v>
          </cell>
          <cell r="AV828">
            <v>0</v>
          </cell>
          <cell r="AW828">
            <v>1</v>
          </cell>
          <cell r="AX828">
            <v>0</v>
          </cell>
          <cell r="AY828">
            <v>0</v>
          </cell>
          <cell r="AZ828">
            <v>0</v>
          </cell>
        </row>
        <row r="829">
          <cell r="A829" t="str">
            <v>St. Paul Travelers Canada</v>
          </cell>
          <cell r="B829">
            <v>223019</v>
          </cell>
          <cell r="C829" t="str">
            <v>C</v>
          </cell>
          <cell r="D829">
            <v>0</v>
          </cell>
          <cell r="L829">
            <v>0</v>
          </cell>
          <cell r="N829">
            <v>0</v>
          </cell>
          <cell r="P829">
            <v>0</v>
          </cell>
          <cell r="R829">
            <v>0</v>
          </cell>
          <cell r="S829">
            <v>0</v>
          </cell>
          <cell r="V829">
            <v>0</v>
          </cell>
          <cell r="Y829">
            <v>0</v>
          </cell>
          <cell r="AB829">
            <v>0</v>
          </cell>
          <cell r="AC829">
            <v>0</v>
          </cell>
          <cell r="AE829">
            <v>0</v>
          </cell>
          <cell r="AG829">
            <v>0</v>
          </cell>
          <cell r="AI829">
            <v>0</v>
          </cell>
          <cell r="AK829">
            <v>0</v>
          </cell>
          <cell r="AP829">
            <v>0</v>
          </cell>
          <cell r="AQ829">
            <v>2</v>
          </cell>
          <cell r="AR829">
            <v>0</v>
          </cell>
          <cell r="AS829">
            <v>3</v>
          </cell>
          <cell r="AT829">
            <v>1</v>
          </cell>
          <cell r="AU829">
            <v>0</v>
          </cell>
          <cell r="AV829">
            <v>0</v>
          </cell>
          <cell r="AW829">
            <v>0</v>
          </cell>
          <cell r="AX829">
            <v>0</v>
          </cell>
          <cell r="AY829">
            <v>0</v>
          </cell>
          <cell r="AZ829">
            <v>0</v>
          </cell>
        </row>
        <row r="830">
          <cell r="A830" t="str">
            <v>Standard Life Assurance Company Ltd.</v>
          </cell>
          <cell r="B830">
            <v>3635000</v>
          </cell>
          <cell r="C830" t="str">
            <v>C</v>
          </cell>
          <cell r="D830">
            <v>0</v>
          </cell>
          <cell r="F830">
            <v>25000</v>
          </cell>
          <cell r="G830">
            <v>36</v>
          </cell>
          <cell r="K830">
            <v>225</v>
          </cell>
          <cell r="L830">
            <v>1</v>
          </cell>
          <cell r="M830">
            <v>1200</v>
          </cell>
          <cell r="N830">
            <v>0</v>
          </cell>
          <cell r="P830">
            <v>0</v>
          </cell>
          <cell r="R830">
            <v>0</v>
          </cell>
          <cell r="S830">
            <v>0</v>
          </cell>
          <cell r="V830">
            <v>0</v>
          </cell>
          <cell r="Y830">
            <v>0</v>
          </cell>
          <cell r="AB830">
            <v>0</v>
          </cell>
          <cell r="AC830">
            <v>1</v>
          </cell>
          <cell r="AE830">
            <v>0</v>
          </cell>
          <cell r="AG830">
            <v>1</v>
          </cell>
          <cell r="AH830">
            <v>2500</v>
          </cell>
          <cell r="AI830">
            <v>0</v>
          </cell>
          <cell r="AK830">
            <v>0</v>
          </cell>
          <cell r="AP830">
            <v>1</v>
          </cell>
          <cell r="AQ830">
            <v>5</v>
          </cell>
          <cell r="AR830">
            <v>0</v>
          </cell>
          <cell r="AS830">
            <v>3</v>
          </cell>
          <cell r="AT830">
            <v>1</v>
          </cell>
          <cell r="AU830">
            <v>0</v>
          </cell>
          <cell r="AV830">
            <v>0</v>
          </cell>
          <cell r="AW830">
            <v>0</v>
          </cell>
          <cell r="AX830">
            <v>0</v>
          </cell>
          <cell r="AY830">
            <v>1</v>
          </cell>
          <cell r="AZ830">
            <v>0</v>
          </cell>
        </row>
        <row r="831">
          <cell r="A831" t="str">
            <v>Steelcase Canada Limited</v>
          </cell>
          <cell r="B831">
            <v>250000</v>
          </cell>
          <cell r="C831" t="str">
            <v>C</v>
          </cell>
          <cell r="D831">
            <v>0</v>
          </cell>
          <cell r="L831">
            <v>0</v>
          </cell>
          <cell r="N831">
            <v>0</v>
          </cell>
          <cell r="P831">
            <v>0</v>
          </cell>
          <cell r="R831">
            <v>0</v>
          </cell>
          <cell r="S831">
            <v>0</v>
          </cell>
          <cell r="V831">
            <v>0</v>
          </cell>
          <cell r="Y831">
            <v>0</v>
          </cell>
          <cell r="AB831">
            <v>0</v>
          </cell>
          <cell r="AC831">
            <v>0</v>
          </cell>
          <cell r="AE831">
            <v>1</v>
          </cell>
          <cell r="AF831">
            <v>700</v>
          </cell>
          <cell r="AG831">
            <v>0</v>
          </cell>
          <cell r="AI831">
            <v>0</v>
          </cell>
          <cell r="AK831">
            <v>0</v>
          </cell>
          <cell r="AP831">
            <v>0</v>
          </cell>
          <cell r="AQ831">
            <v>2</v>
          </cell>
          <cell r="AR831">
            <v>0</v>
          </cell>
          <cell r="AS831">
            <v>3</v>
          </cell>
          <cell r="AT831">
            <v>1</v>
          </cell>
          <cell r="AU831">
            <v>0</v>
          </cell>
          <cell r="AV831">
            <v>0</v>
          </cell>
          <cell r="AW831">
            <v>0</v>
          </cell>
          <cell r="AX831">
            <v>0</v>
          </cell>
          <cell r="AY831">
            <v>0</v>
          </cell>
          <cell r="AZ831">
            <v>0</v>
          </cell>
        </row>
        <row r="832">
          <cell r="A832" t="str">
            <v>Sun Life Financial Services of Canada</v>
          </cell>
          <cell r="B832">
            <v>22056000</v>
          </cell>
          <cell r="C832" t="str">
            <v>C</v>
          </cell>
          <cell r="D832">
            <v>0</v>
          </cell>
          <cell r="F832">
            <v>24100</v>
          </cell>
          <cell r="G832">
            <v>36</v>
          </cell>
          <cell r="L832">
            <v>1</v>
          </cell>
          <cell r="M832">
            <v>825</v>
          </cell>
          <cell r="N832">
            <v>1</v>
          </cell>
          <cell r="O832">
            <v>2400</v>
          </cell>
          <cell r="P832">
            <v>0</v>
          </cell>
          <cell r="R832">
            <v>1</v>
          </cell>
          <cell r="S832">
            <v>0</v>
          </cell>
          <cell r="V832">
            <v>0</v>
          </cell>
          <cell r="Y832">
            <v>0</v>
          </cell>
          <cell r="AB832">
            <v>2</v>
          </cell>
          <cell r="AC832">
            <v>0</v>
          </cell>
          <cell r="AE832">
            <v>0</v>
          </cell>
          <cell r="AG832">
            <v>1</v>
          </cell>
          <cell r="AH832">
            <v>3000</v>
          </cell>
          <cell r="AI832">
            <v>0</v>
          </cell>
          <cell r="AK832">
            <v>0</v>
          </cell>
          <cell r="AM832">
            <v>1</v>
          </cell>
          <cell r="AN832">
            <v>3000</v>
          </cell>
          <cell r="AP832">
            <v>1</v>
          </cell>
          <cell r="AQ832">
            <v>6</v>
          </cell>
          <cell r="AR832">
            <v>0</v>
          </cell>
          <cell r="AS832">
            <v>3</v>
          </cell>
          <cell r="AT832">
            <v>1</v>
          </cell>
          <cell r="AU832">
            <v>0</v>
          </cell>
          <cell r="AV832">
            <v>0</v>
          </cell>
          <cell r="AW832">
            <v>1</v>
          </cell>
          <cell r="AX832">
            <v>1</v>
          </cell>
          <cell r="AY832">
            <v>0</v>
          </cell>
          <cell r="AZ832">
            <v>0</v>
          </cell>
        </row>
        <row r="833">
          <cell r="A833" t="str">
            <v>Sun Microsystems of Canada Inc.</v>
          </cell>
          <cell r="B833">
            <v>470400</v>
          </cell>
          <cell r="C833" t="str">
            <v>C</v>
          </cell>
          <cell r="D833">
            <v>0</v>
          </cell>
          <cell r="I833">
            <v>650</v>
          </cell>
          <cell r="J833">
            <v>7800</v>
          </cell>
          <cell r="L833">
            <v>0</v>
          </cell>
          <cell r="N833">
            <v>0</v>
          </cell>
          <cell r="P833">
            <v>0</v>
          </cell>
          <cell r="R833">
            <v>1</v>
          </cell>
          <cell r="S833">
            <v>0</v>
          </cell>
          <cell r="V833">
            <v>0</v>
          </cell>
          <cell r="Y833">
            <v>1</v>
          </cell>
          <cell r="AA833">
            <v>250</v>
          </cell>
          <cell r="AB833">
            <v>0</v>
          </cell>
          <cell r="AC833">
            <v>0</v>
          </cell>
          <cell r="AE833">
            <v>1</v>
          </cell>
          <cell r="AF833">
            <v>1000</v>
          </cell>
          <cell r="AG833">
            <v>0</v>
          </cell>
          <cell r="AI833">
            <v>0</v>
          </cell>
          <cell r="AK833">
            <v>0</v>
          </cell>
          <cell r="AP833">
            <v>0</v>
          </cell>
          <cell r="AQ833">
            <v>3</v>
          </cell>
          <cell r="AR833">
            <v>0</v>
          </cell>
          <cell r="AS833">
            <v>3</v>
          </cell>
          <cell r="AT833">
            <v>1</v>
          </cell>
          <cell r="AU833">
            <v>0</v>
          </cell>
          <cell r="AV833">
            <v>1</v>
          </cell>
          <cell r="AW833">
            <v>1</v>
          </cell>
          <cell r="AX833">
            <v>0</v>
          </cell>
          <cell r="AY833">
            <v>0</v>
          </cell>
          <cell r="AZ833">
            <v>0</v>
          </cell>
        </row>
        <row r="834">
          <cell r="A834" t="str">
            <v>Superior Propane Inc.</v>
          </cell>
          <cell r="B834">
            <v>727100</v>
          </cell>
          <cell r="C834" t="str">
            <v>C</v>
          </cell>
          <cell r="D834">
            <v>0</v>
          </cell>
          <cell r="I834">
            <v>850</v>
          </cell>
          <cell r="J834">
            <v>10200</v>
          </cell>
          <cell r="L834">
            <v>0</v>
          </cell>
          <cell r="N834">
            <v>0</v>
          </cell>
          <cell r="P834">
            <v>0</v>
          </cell>
          <cell r="R834">
            <v>1</v>
          </cell>
          <cell r="S834">
            <v>1</v>
          </cell>
          <cell r="U834">
            <v>2500</v>
          </cell>
          <cell r="V834">
            <v>0</v>
          </cell>
          <cell r="Y834">
            <v>0</v>
          </cell>
          <cell r="AB834">
            <v>0</v>
          </cell>
          <cell r="AC834">
            <v>0</v>
          </cell>
          <cell r="AE834">
            <v>0</v>
          </cell>
          <cell r="AG834">
            <v>0</v>
          </cell>
          <cell r="AI834">
            <v>0</v>
          </cell>
          <cell r="AP834">
            <v>0</v>
          </cell>
          <cell r="AQ834">
            <v>3</v>
          </cell>
          <cell r="AR834">
            <v>0</v>
          </cell>
          <cell r="AS834">
            <v>3</v>
          </cell>
          <cell r="AT834">
            <v>1</v>
          </cell>
          <cell r="AU834">
            <v>0</v>
          </cell>
          <cell r="AV834">
            <v>1</v>
          </cell>
          <cell r="AW834">
            <v>1</v>
          </cell>
          <cell r="AX834">
            <v>0</v>
          </cell>
          <cell r="AY834">
            <v>0</v>
          </cell>
          <cell r="AZ834">
            <v>0</v>
          </cell>
        </row>
        <row r="835">
          <cell r="A835" t="str">
            <v>Taylor Management Company Inc</v>
          </cell>
          <cell r="B835">
            <v>116149</v>
          </cell>
          <cell r="C835" t="str">
            <v>C</v>
          </cell>
          <cell r="D835">
            <v>0</v>
          </cell>
          <cell r="N835">
            <v>1</v>
          </cell>
          <cell r="O835">
            <v>2700</v>
          </cell>
          <cell r="R835">
            <v>1</v>
          </cell>
          <cell r="S835">
            <v>0</v>
          </cell>
          <cell r="V835">
            <v>0</v>
          </cell>
          <cell r="Y835">
            <v>1</v>
          </cell>
          <cell r="AA835">
            <v>500</v>
          </cell>
          <cell r="AB835">
            <v>0</v>
          </cell>
          <cell r="AE835">
            <v>0</v>
          </cell>
          <cell r="AG835">
            <v>0</v>
          </cell>
          <cell r="AI835">
            <v>0</v>
          </cell>
          <cell r="AP835">
            <v>0</v>
          </cell>
          <cell r="AQ835">
            <v>2</v>
          </cell>
          <cell r="AR835">
            <v>0</v>
          </cell>
          <cell r="AS835">
            <v>3</v>
          </cell>
          <cell r="AT835">
            <v>1</v>
          </cell>
          <cell r="AU835">
            <v>0</v>
          </cell>
          <cell r="AV835">
            <v>0</v>
          </cell>
          <cell r="AW835">
            <v>1</v>
          </cell>
          <cell r="AX835">
            <v>0</v>
          </cell>
          <cell r="AY835">
            <v>0</v>
          </cell>
          <cell r="AZ835">
            <v>0</v>
          </cell>
        </row>
        <row r="836">
          <cell r="A836" t="str">
            <v>TD Bank Financial Group</v>
          </cell>
          <cell r="B836">
            <v>15626000</v>
          </cell>
          <cell r="C836" t="str">
            <v>C</v>
          </cell>
          <cell r="D836">
            <v>0</v>
          </cell>
          <cell r="F836">
            <v>40000</v>
          </cell>
          <cell r="G836">
            <v>36</v>
          </cell>
          <cell r="H836">
            <v>50000</v>
          </cell>
          <cell r="L836">
            <v>1</v>
          </cell>
          <cell r="N836">
            <v>0</v>
          </cell>
          <cell r="P836">
            <v>1</v>
          </cell>
          <cell r="R836">
            <v>2</v>
          </cell>
          <cell r="S836">
            <v>1</v>
          </cell>
          <cell r="T836">
            <v>12500</v>
          </cell>
          <cell r="U836">
            <v>4000</v>
          </cell>
          <cell r="V836">
            <v>1</v>
          </cell>
          <cell r="W836">
            <v>12500</v>
          </cell>
          <cell r="X836">
            <v>4000</v>
          </cell>
          <cell r="Y836">
            <v>0</v>
          </cell>
          <cell r="AB836">
            <v>2</v>
          </cell>
          <cell r="AC836">
            <v>0</v>
          </cell>
          <cell r="AE836">
            <v>1</v>
          </cell>
          <cell r="AG836">
            <v>1</v>
          </cell>
          <cell r="AI836">
            <v>0</v>
          </cell>
          <cell r="AK836">
            <v>0</v>
          </cell>
          <cell r="AP836">
            <v>1</v>
          </cell>
          <cell r="AQ836">
            <v>6</v>
          </cell>
          <cell r="AR836">
            <v>0</v>
          </cell>
          <cell r="AS836">
            <v>3</v>
          </cell>
          <cell r="AT836">
            <v>1</v>
          </cell>
          <cell r="AU836">
            <v>0</v>
          </cell>
          <cell r="AV836">
            <v>0</v>
          </cell>
          <cell r="AW836">
            <v>1</v>
          </cell>
          <cell r="AX836">
            <v>1</v>
          </cell>
          <cell r="AY836">
            <v>0</v>
          </cell>
          <cell r="AZ836">
            <v>0</v>
          </cell>
        </row>
        <row r="837">
          <cell r="A837" t="str">
            <v>Teck Cominco Ltd.</v>
          </cell>
          <cell r="B837">
            <v>2410000</v>
          </cell>
          <cell r="C837" t="str">
            <v>C</v>
          </cell>
          <cell r="D837">
            <v>0</v>
          </cell>
          <cell r="F837">
            <v>32000</v>
          </cell>
          <cell r="G837">
            <v>60</v>
          </cell>
          <cell r="L837">
            <v>1</v>
          </cell>
          <cell r="M837">
            <v>1000</v>
          </cell>
          <cell r="N837">
            <v>1</v>
          </cell>
          <cell r="O837">
            <v>2400</v>
          </cell>
          <cell r="P837">
            <v>0</v>
          </cell>
          <cell r="R837">
            <v>2</v>
          </cell>
          <cell r="S837">
            <v>0</v>
          </cell>
          <cell r="V837">
            <v>1</v>
          </cell>
          <cell r="W837">
            <v>10000</v>
          </cell>
          <cell r="X837">
            <v>1800</v>
          </cell>
          <cell r="Y837">
            <v>1</v>
          </cell>
          <cell r="AA837">
            <v>275</v>
          </cell>
          <cell r="AB837">
            <v>1</v>
          </cell>
          <cell r="AC837">
            <v>1</v>
          </cell>
          <cell r="AE837">
            <v>1</v>
          </cell>
          <cell r="AF837">
            <v>650</v>
          </cell>
          <cell r="AG837">
            <v>0</v>
          </cell>
          <cell r="AI837">
            <v>1</v>
          </cell>
          <cell r="AJ837">
            <v>500</v>
          </cell>
          <cell r="AK837">
            <v>0</v>
          </cell>
          <cell r="AP837">
            <v>1</v>
          </cell>
          <cell r="AQ837">
            <v>5</v>
          </cell>
          <cell r="AR837">
            <v>0</v>
          </cell>
          <cell r="AS837">
            <v>3</v>
          </cell>
          <cell r="AT837">
            <v>1</v>
          </cell>
          <cell r="AU837">
            <v>0</v>
          </cell>
          <cell r="AV837">
            <v>0</v>
          </cell>
          <cell r="AW837">
            <v>1</v>
          </cell>
          <cell r="AX837">
            <v>1</v>
          </cell>
          <cell r="AY837">
            <v>0</v>
          </cell>
          <cell r="AZ837">
            <v>0</v>
          </cell>
        </row>
        <row r="838">
          <cell r="A838" t="str">
            <v>Telesat Canada</v>
          </cell>
          <cell r="B838">
            <v>349000</v>
          </cell>
          <cell r="C838" t="str">
            <v>C</v>
          </cell>
          <cell r="D838">
            <v>1</v>
          </cell>
          <cell r="E838">
            <v>17000</v>
          </cell>
          <cell r="L838">
            <v>0</v>
          </cell>
          <cell r="N838">
            <v>0</v>
          </cell>
          <cell r="P838">
            <v>0</v>
          </cell>
          <cell r="R838">
            <v>0</v>
          </cell>
          <cell r="S838">
            <v>0</v>
          </cell>
          <cell r="V838">
            <v>0</v>
          </cell>
          <cell r="Y838">
            <v>0</v>
          </cell>
          <cell r="AB838">
            <v>0</v>
          </cell>
          <cell r="AC838">
            <v>0</v>
          </cell>
          <cell r="AE838">
            <v>0</v>
          </cell>
          <cell r="AG838">
            <v>0</v>
          </cell>
          <cell r="AI838">
            <v>0</v>
          </cell>
          <cell r="AK838">
            <v>0</v>
          </cell>
          <cell r="AP838">
            <v>0</v>
          </cell>
          <cell r="AQ838">
            <v>2</v>
          </cell>
          <cell r="AR838">
            <v>0</v>
          </cell>
          <cell r="AS838">
            <v>3</v>
          </cell>
          <cell r="AT838">
            <v>1</v>
          </cell>
          <cell r="AU838">
            <v>0</v>
          </cell>
          <cell r="AV838">
            <v>0</v>
          </cell>
          <cell r="AW838">
            <v>0</v>
          </cell>
          <cell r="AX838">
            <v>0</v>
          </cell>
          <cell r="AY838">
            <v>0</v>
          </cell>
          <cell r="AZ838">
            <v>0</v>
          </cell>
        </row>
        <row r="839">
          <cell r="A839" t="str">
            <v>Telesystems International Wireless Service (TIW)</v>
          </cell>
          <cell r="B839">
            <v>1249764</v>
          </cell>
          <cell r="C839" t="str">
            <v>C</v>
          </cell>
          <cell r="D839">
            <v>1</v>
          </cell>
          <cell r="E839">
            <v>15000</v>
          </cell>
          <cell r="L839">
            <v>0</v>
          </cell>
          <cell r="N839">
            <v>0</v>
          </cell>
          <cell r="P839">
            <v>0</v>
          </cell>
          <cell r="R839">
            <v>0</v>
          </cell>
          <cell r="S839">
            <v>0</v>
          </cell>
          <cell r="V839">
            <v>0</v>
          </cell>
          <cell r="Y839">
            <v>0</v>
          </cell>
          <cell r="AB839">
            <v>0</v>
          </cell>
          <cell r="AC839">
            <v>0</v>
          </cell>
          <cell r="AE839">
            <v>1</v>
          </cell>
          <cell r="AF839">
            <v>1000</v>
          </cell>
          <cell r="AG839">
            <v>0</v>
          </cell>
          <cell r="AI839">
            <v>0</v>
          </cell>
          <cell r="AK839">
            <v>0</v>
          </cell>
          <cell r="AM839">
            <v>0</v>
          </cell>
          <cell r="AP839">
            <v>0</v>
          </cell>
          <cell r="AQ839">
            <v>4</v>
          </cell>
          <cell r="AR839">
            <v>0</v>
          </cell>
          <cell r="AS839">
            <v>3</v>
          </cell>
          <cell r="AT839">
            <v>1</v>
          </cell>
          <cell r="AU839">
            <v>0</v>
          </cell>
          <cell r="AV839">
            <v>0</v>
          </cell>
          <cell r="AW839">
            <v>0</v>
          </cell>
          <cell r="AX839">
            <v>0</v>
          </cell>
          <cell r="AY839">
            <v>0</v>
          </cell>
          <cell r="AZ839">
            <v>0</v>
          </cell>
        </row>
        <row r="840">
          <cell r="A840" t="str">
            <v>TELUS Corporation</v>
          </cell>
          <cell r="B840">
            <v>7189700</v>
          </cell>
          <cell r="C840" t="str">
            <v>C</v>
          </cell>
          <cell r="D840">
            <v>0</v>
          </cell>
          <cell r="F840">
            <v>33000</v>
          </cell>
          <cell r="G840">
            <v>48</v>
          </cell>
          <cell r="I840">
            <v>850</v>
          </cell>
          <cell r="J840">
            <v>10200</v>
          </cell>
          <cell r="L840">
            <v>1</v>
          </cell>
          <cell r="N840">
            <v>1</v>
          </cell>
          <cell r="P840">
            <v>0</v>
          </cell>
          <cell r="R840">
            <v>0</v>
          </cell>
          <cell r="S840">
            <v>0</v>
          </cell>
          <cell r="V840">
            <v>0</v>
          </cell>
          <cell r="Y840">
            <v>0</v>
          </cell>
          <cell r="AB840">
            <v>0</v>
          </cell>
          <cell r="AC840">
            <v>0</v>
          </cell>
          <cell r="AE840">
            <v>0</v>
          </cell>
          <cell r="AG840">
            <v>0</v>
          </cell>
          <cell r="AI840">
            <v>0</v>
          </cell>
          <cell r="AK840">
            <v>0</v>
          </cell>
          <cell r="AP840">
            <v>0</v>
          </cell>
          <cell r="AQ840">
            <v>6</v>
          </cell>
          <cell r="AR840">
            <v>0</v>
          </cell>
          <cell r="AS840">
            <v>3</v>
          </cell>
          <cell r="AT840">
            <v>1</v>
          </cell>
          <cell r="AU840">
            <v>0</v>
          </cell>
          <cell r="AV840">
            <v>1</v>
          </cell>
          <cell r="AW840">
            <v>0</v>
          </cell>
          <cell r="AX840">
            <v>0</v>
          </cell>
          <cell r="AY840">
            <v>0</v>
          </cell>
          <cell r="AZ840">
            <v>0</v>
          </cell>
        </row>
        <row r="841">
          <cell r="A841" t="str">
            <v>Tembec Inc.</v>
          </cell>
          <cell r="B841">
            <v>3346100</v>
          </cell>
          <cell r="C841" t="str">
            <v>C</v>
          </cell>
          <cell r="D841">
            <v>0</v>
          </cell>
          <cell r="L841">
            <v>0</v>
          </cell>
          <cell r="N841">
            <v>0</v>
          </cell>
          <cell r="P841">
            <v>0</v>
          </cell>
          <cell r="R841">
            <v>0</v>
          </cell>
          <cell r="S841">
            <v>0</v>
          </cell>
          <cell r="V841">
            <v>0</v>
          </cell>
          <cell r="Y841">
            <v>0</v>
          </cell>
          <cell r="AB841">
            <v>0</v>
          </cell>
          <cell r="AC841">
            <v>0</v>
          </cell>
          <cell r="AE841">
            <v>0</v>
          </cell>
          <cell r="AG841">
            <v>0</v>
          </cell>
          <cell r="AI841">
            <v>0</v>
          </cell>
          <cell r="AK841">
            <v>0</v>
          </cell>
          <cell r="AP841">
            <v>0</v>
          </cell>
          <cell r="AQ841">
            <v>5</v>
          </cell>
          <cell r="AR841">
            <v>0</v>
          </cell>
          <cell r="AS841">
            <v>3</v>
          </cell>
          <cell r="AT841">
            <v>1</v>
          </cell>
          <cell r="AU841">
            <v>0</v>
          </cell>
          <cell r="AV841">
            <v>0</v>
          </cell>
          <cell r="AW841">
            <v>0</v>
          </cell>
          <cell r="AX841">
            <v>0</v>
          </cell>
          <cell r="AY841">
            <v>0</v>
          </cell>
          <cell r="AZ841">
            <v>0</v>
          </cell>
        </row>
        <row r="842">
          <cell r="A842" t="str">
            <v>The Bay</v>
          </cell>
          <cell r="B842">
            <v>2689478</v>
          </cell>
          <cell r="C842" t="str">
            <v>C</v>
          </cell>
          <cell r="D842">
            <v>0</v>
          </cell>
          <cell r="L842">
            <v>0</v>
          </cell>
          <cell r="N842">
            <v>0</v>
          </cell>
          <cell r="P842">
            <v>0</v>
          </cell>
          <cell r="R842">
            <v>0</v>
          </cell>
          <cell r="S842">
            <v>0</v>
          </cell>
          <cell r="V842">
            <v>0</v>
          </cell>
          <cell r="Y842">
            <v>0</v>
          </cell>
          <cell r="AB842">
            <v>0</v>
          </cell>
          <cell r="AC842">
            <v>0</v>
          </cell>
          <cell r="AE842">
            <v>0</v>
          </cell>
          <cell r="AG842">
            <v>0</v>
          </cell>
          <cell r="AI842">
            <v>0</v>
          </cell>
          <cell r="AK842">
            <v>0</v>
          </cell>
          <cell r="AM842">
            <v>0</v>
          </cell>
          <cell r="AP842">
            <v>0</v>
          </cell>
          <cell r="AQ842">
            <v>5</v>
          </cell>
          <cell r="AR842">
            <v>0</v>
          </cell>
          <cell r="AS842">
            <v>3</v>
          </cell>
          <cell r="AT842">
            <v>1</v>
          </cell>
          <cell r="AU842">
            <v>0</v>
          </cell>
          <cell r="AV842">
            <v>0</v>
          </cell>
          <cell r="AW842">
            <v>0</v>
          </cell>
          <cell r="AX842">
            <v>0</v>
          </cell>
          <cell r="AY842">
            <v>0</v>
          </cell>
          <cell r="AZ842">
            <v>0</v>
          </cell>
        </row>
        <row r="843">
          <cell r="A843" t="str">
            <v>Tidal Energy Marketing Inc.</v>
          </cell>
          <cell r="B843">
            <v>1200000</v>
          </cell>
          <cell r="C843" t="str">
            <v>C</v>
          </cell>
          <cell r="D843">
            <v>0</v>
          </cell>
          <cell r="N843">
            <v>1</v>
          </cell>
          <cell r="O843">
            <v>4080</v>
          </cell>
          <cell r="R843">
            <v>0</v>
          </cell>
          <cell r="S843">
            <v>0</v>
          </cell>
          <cell r="V843">
            <v>0</v>
          </cell>
          <cell r="Y843">
            <v>0</v>
          </cell>
          <cell r="AB843">
            <v>0</v>
          </cell>
          <cell r="AE843">
            <v>0</v>
          </cell>
          <cell r="AG843">
            <v>0</v>
          </cell>
          <cell r="AI843">
            <v>0</v>
          </cell>
          <cell r="AP843">
            <v>0</v>
          </cell>
          <cell r="AQ843">
            <v>4</v>
          </cell>
          <cell r="AR843">
            <v>0</v>
          </cell>
          <cell r="AS843">
            <v>3</v>
          </cell>
          <cell r="AT843">
            <v>1</v>
          </cell>
          <cell r="AU843">
            <v>0</v>
          </cell>
          <cell r="AV843">
            <v>0</v>
          </cell>
          <cell r="AW843">
            <v>0</v>
          </cell>
          <cell r="AX843">
            <v>0</v>
          </cell>
          <cell r="AY843">
            <v>0</v>
          </cell>
          <cell r="AZ843">
            <v>0</v>
          </cell>
        </row>
        <row r="844">
          <cell r="A844" t="str">
            <v>TimberWest Forest Corp.</v>
          </cell>
          <cell r="B844">
            <v>430300</v>
          </cell>
          <cell r="C844" t="str">
            <v>C</v>
          </cell>
          <cell r="D844">
            <v>0</v>
          </cell>
          <cell r="I844">
            <v>1000</v>
          </cell>
          <cell r="J844">
            <v>12000</v>
          </cell>
          <cell r="L844">
            <v>0</v>
          </cell>
          <cell r="N844">
            <v>1</v>
          </cell>
          <cell r="R844">
            <v>1</v>
          </cell>
          <cell r="S844">
            <v>1</v>
          </cell>
          <cell r="V844">
            <v>0</v>
          </cell>
          <cell r="Y844">
            <v>0</v>
          </cell>
          <cell r="AG844">
            <v>0</v>
          </cell>
          <cell r="AI844">
            <v>0</v>
          </cell>
          <cell r="AP844">
            <v>0</v>
          </cell>
          <cell r="AQ844">
            <v>3</v>
          </cell>
          <cell r="AR844">
            <v>0</v>
          </cell>
          <cell r="AS844">
            <v>3</v>
          </cell>
          <cell r="AT844">
            <v>1</v>
          </cell>
          <cell r="AU844">
            <v>0</v>
          </cell>
          <cell r="AV844">
            <v>1</v>
          </cell>
          <cell r="AW844">
            <v>1</v>
          </cell>
          <cell r="AX844">
            <v>0</v>
          </cell>
          <cell r="AY844">
            <v>0</v>
          </cell>
          <cell r="AZ844">
            <v>0</v>
          </cell>
        </row>
        <row r="845">
          <cell r="A845" t="str">
            <v>Toromont Industries Ltd</v>
          </cell>
          <cell r="B845">
            <v>1299389</v>
          </cell>
          <cell r="C845" t="str">
            <v>C</v>
          </cell>
          <cell r="F845">
            <v>36000</v>
          </cell>
          <cell r="G845">
            <v>48</v>
          </cell>
          <cell r="AP845">
            <v>1</v>
          </cell>
          <cell r="AQ845">
            <v>4</v>
          </cell>
          <cell r="AR845">
            <v>0</v>
          </cell>
          <cell r="AS845">
            <v>3</v>
          </cell>
          <cell r="AT845">
            <v>1</v>
          </cell>
          <cell r="AU845">
            <v>0</v>
          </cell>
          <cell r="AV845">
            <v>0</v>
          </cell>
          <cell r="AW845">
            <v>0</v>
          </cell>
          <cell r="AX845">
            <v>0</v>
          </cell>
          <cell r="AY845">
            <v>0</v>
          </cell>
          <cell r="AZ845">
            <v>0</v>
          </cell>
        </row>
        <row r="846">
          <cell r="A846" t="str">
            <v>Torstar Corporation</v>
          </cell>
          <cell r="B846">
            <v>1488309</v>
          </cell>
          <cell r="C846" t="str">
            <v>C</v>
          </cell>
          <cell r="D846">
            <v>0</v>
          </cell>
          <cell r="F846">
            <v>47000</v>
          </cell>
          <cell r="G846">
            <v>36</v>
          </cell>
          <cell r="L846">
            <v>1</v>
          </cell>
          <cell r="M846">
            <v>543</v>
          </cell>
          <cell r="N846">
            <v>1</v>
          </cell>
          <cell r="O846">
            <v>2440</v>
          </cell>
          <cell r="P846">
            <v>0</v>
          </cell>
          <cell r="R846">
            <v>1</v>
          </cell>
          <cell r="S846">
            <v>0</v>
          </cell>
          <cell r="V846">
            <v>0</v>
          </cell>
          <cell r="Y846">
            <v>1</v>
          </cell>
          <cell r="AB846">
            <v>2</v>
          </cell>
          <cell r="AC846">
            <v>0</v>
          </cell>
          <cell r="AG846">
            <v>0</v>
          </cell>
          <cell r="AI846">
            <v>0</v>
          </cell>
          <cell r="AK846">
            <v>0</v>
          </cell>
          <cell r="AM846">
            <v>0</v>
          </cell>
          <cell r="AP846">
            <v>1</v>
          </cell>
          <cell r="AQ846">
            <v>4</v>
          </cell>
          <cell r="AR846">
            <v>0</v>
          </cell>
          <cell r="AS846">
            <v>3</v>
          </cell>
          <cell r="AT846">
            <v>1</v>
          </cell>
          <cell r="AU846">
            <v>0</v>
          </cell>
          <cell r="AV846">
            <v>0</v>
          </cell>
          <cell r="AW846">
            <v>1</v>
          </cell>
          <cell r="AX846">
            <v>1</v>
          </cell>
          <cell r="AY846">
            <v>0</v>
          </cell>
          <cell r="AZ846">
            <v>0</v>
          </cell>
        </row>
        <row r="847">
          <cell r="A847" t="str">
            <v>Tourism British Columbia</v>
          </cell>
          <cell r="B847">
            <v>34287</v>
          </cell>
          <cell r="C847" t="str">
            <v>C</v>
          </cell>
          <cell r="D847">
            <v>0</v>
          </cell>
          <cell r="L847">
            <v>0</v>
          </cell>
          <cell r="N847">
            <v>1</v>
          </cell>
          <cell r="O847">
            <v>1700</v>
          </cell>
          <cell r="P847">
            <v>0</v>
          </cell>
          <cell r="R847">
            <v>0</v>
          </cell>
          <cell r="S847">
            <v>0</v>
          </cell>
          <cell r="V847">
            <v>0</v>
          </cell>
          <cell r="Y847">
            <v>0</v>
          </cell>
          <cell r="AB847">
            <v>0</v>
          </cell>
          <cell r="AC847">
            <v>0</v>
          </cell>
          <cell r="AE847">
            <v>0</v>
          </cell>
          <cell r="AG847">
            <v>0</v>
          </cell>
          <cell r="AI847">
            <v>0</v>
          </cell>
          <cell r="AK847">
            <v>0</v>
          </cell>
          <cell r="AM847">
            <v>0</v>
          </cell>
          <cell r="AP847">
            <v>0</v>
          </cell>
          <cell r="AQ847">
            <v>1</v>
          </cell>
          <cell r="AR847">
            <v>0</v>
          </cell>
          <cell r="AS847">
            <v>3</v>
          </cell>
          <cell r="AT847">
            <v>1</v>
          </cell>
          <cell r="AU847">
            <v>0</v>
          </cell>
          <cell r="AV847">
            <v>0</v>
          </cell>
          <cell r="AW847">
            <v>0</v>
          </cell>
          <cell r="AX847">
            <v>0</v>
          </cell>
          <cell r="AY847">
            <v>0</v>
          </cell>
          <cell r="AZ847">
            <v>0</v>
          </cell>
        </row>
        <row r="848">
          <cell r="A848" t="str">
            <v>Toyota Motor Manufacturing Canada Inc.</v>
          </cell>
          <cell r="B848">
            <v>5000000</v>
          </cell>
          <cell r="C848" t="str">
            <v>C</v>
          </cell>
          <cell r="D848">
            <v>0</v>
          </cell>
          <cell r="F848">
            <v>55300</v>
          </cell>
          <cell r="G848">
            <v>12</v>
          </cell>
          <cell r="L848">
            <v>1</v>
          </cell>
          <cell r="N848">
            <v>1</v>
          </cell>
          <cell r="P848">
            <v>0</v>
          </cell>
          <cell r="R848">
            <v>1</v>
          </cell>
          <cell r="S848">
            <v>1</v>
          </cell>
          <cell r="T848">
            <v>86000</v>
          </cell>
          <cell r="U848">
            <v>7700</v>
          </cell>
          <cell r="V848">
            <v>0</v>
          </cell>
          <cell r="Y848">
            <v>0</v>
          </cell>
          <cell r="AB848">
            <v>2</v>
          </cell>
          <cell r="AC848">
            <v>1</v>
          </cell>
          <cell r="AE848">
            <v>1</v>
          </cell>
          <cell r="AF848">
            <v>900</v>
          </cell>
          <cell r="AG848">
            <v>0</v>
          </cell>
          <cell r="AI848">
            <v>0</v>
          </cell>
          <cell r="AK848">
            <v>0</v>
          </cell>
          <cell r="AP848">
            <v>1</v>
          </cell>
          <cell r="AQ848">
            <v>6</v>
          </cell>
          <cell r="AR848">
            <v>0</v>
          </cell>
          <cell r="AS848">
            <v>3</v>
          </cell>
          <cell r="AT848">
            <v>1</v>
          </cell>
          <cell r="AU848">
            <v>0</v>
          </cell>
          <cell r="AV848">
            <v>0</v>
          </cell>
          <cell r="AW848">
            <v>1</v>
          </cell>
          <cell r="AX848">
            <v>1</v>
          </cell>
          <cell r="AY848">
            <v>0</v>
          </cell>
          <cell r="AZ848">
            <v>0</v>
          </cell>
        </row>
        <row r="849">
          <cell r="A849" t="str">
            <v>Trans Union, LLC</v>
          </cell>
          <cell r="B849">
            <v>47741</v>
          </cell>
          <cell r="C849" t="str">
            <v>C</v>
          </cell>
          <cell r="D849">
            <v>0</v>
          </cell>
          <cell r="L849">
            <v>0</v>
          </cell>
          <cell r="N849">
            <v>0</v>
          </cell>
          <cell r="P849">
            <v>0</v>
          </cell>
          <cell r="R849">
            <v>0</v>
          </cell>
          <cell r="S849">
            <v>0</v>
          </cell>
          <cell r="V849">
            <v>0</v>
          </cell>
          <cell r="Y849">
            <v>0</v>
          </cell>
          <cell r="AB849">
            <v>0</v>
          </cell>
          <cell r="AC849">
            <v>0</v>
          </cell>
          <cell r="AE849">
            <v>0</v>
          </cell>
          <cell r="AG849">
            <v>0</v>
          </cell>
          <cell r="AI849">
            <v>0</v>
          </cell>
          <cell r="AK849">
            <v>0</v>
          </cell>
          <cell r="AP849">
            <v>0</v>
          </cell>
          <cell r="AQ849">
            <v>1</v>
          </cell>
          <cell r="AR849">
            <v>0</v>
          </cell>
          <cell r="AS849">
            <v>3</v>
          </cell>
          <cell r="AT849">
            <v>1</v>
          </cell>
          <cell r="AU849">
            <v>0</v>
          </cell>
          <cell r="AV849">
            <v>0</v>
          </cell>
          <cell r="AW849">
            <v>0</v>
          </cell>
          <cell r="AX849">
            <v>0</v>
          </cell>
          <cell r="AY849">
            <v>0</v>
          </cell>
          <cell r="AZ849">
            <v>0</v>
          </cell>
        </row>
        <row r="850">
          <cell r="A850" t="str">
            <v>TransAlta Corporation</v>
          </cell>
          <cell r="B850">
            <v>2508600</v>
          </cell>
          <cell r="C850" t="str">
            <v>C</v>
          </cell>
          <cell r="D850">
            <v>0</v>
          </cell>
          <cell r="N850">
            <v>1</v>
          </cell>
          <cell r="O850">
            <v>11400</v>
          </cell>
          <cell r="R850">
            <v>0</v>
          </cell>
          <cell r="S850">
            <v>0</v>
          </cell>
          <cell r="V850">
            <v>0</v>
          </cell>
          <cell r="Y850">
            <v>0</v>
          </cell>
          <cell r="AB850">
            <v>0</v>
          </cell>
          <cell r="AC850">
            <v>0</v>
          </cell>
          <cell r="AE850">
            <v>0</v>
          </cell>
          <cell r="AG850">
            <v>0</v>
          </cell>
          <cell r="AI850">
            <v>0</v>
          </cell>
          <cell r="AK850">
            <v>0</v>
          </cell>
          <cell r="AP850">
            <v>0</v>
          </cell>
          <cell r="AQ850">
            <v>5</v>
          </cell>
          <cell r="AR850">
            <v>0</v>
          </cell>
          <cell r="AS850">
            <v>3</v>
          </cell>
          <cell r="AT850">
            <v>1</v>
          </cell>
          <cell r="AU850">
            <v>0</v>
          </cell>
          <cell r="AV850">
            <v>0</v>
          </cell>
          <cell r="AW850">
            <v>0</v>
          </cell>
          <cell r="AX850">
            <v>0</v>
          </cell>
          <cell r="AY850">
            <v>0</v>
          </cell>
          <cell r="AZ850">
            <v>0</v>
          </cell>
        </row>
        <row r="851">
          <cell r="A851" t="str">
            <v>TransCanada PipeLines Limited</v>
          </cell>
          <cell r="B851">
            <v>5357000</v>
          </cell>
          <cell r="C851" t="str">
            <v>C</v>
          </cell>
          <cell r="D851">
            <v>0</v>
          </cell>
          <cell r="F851">
            <v>26000</v>
          </cell>
          <cell r="G851">
            <v>36</v>
          </cell>
          <cell r="N851">
            <v>1</v>
          </cell>
          <cell r="O851">
            <v>3000</v>
          </cell>
          <cell r="R851">
            <v>1</v>
          </cell>
          <cell r="S851">
            <v>0</v>
          </cell>
          <cell r="V851">
            <v>1</v>
          </cell>
          <cell r="X851">
            <v>1000</v>
          </cell>
          <cell r="Y851">
            <v>0</v>
          </cell>
          <cell r="AB851">
            <v>2</v>
          </cell>
          <cell r="AE851">
            <v>1</v>
          </cell>
          <cell r="AF851">
            <v>500</v>
          </cell>
          <cell r="AG851">
            <v>1</v>
          </cell>
          <cell r="AH851">
            <v>3000</v>
          </cell>
          <cell r="AI851">
            <v>0</v>
          </cell>
          <cell r="AM851">
            <v>1</v>
          </cell>
          <cell r="AN851">
            <v>1500</v>
          </cell>
          <cell r="AP851">
            <v>1</v>
          </cell>
          <cell r="AQ851">
            <v>6</v>
          </cell>
          <cell r="AR851">
            <v>0</v>
          </cell>
          <cell r="AS851">
            <v>3</v>
          </cell>
          <cell r="AT851">
            <v>1</v>
          </cell>
          <cell r="AU851">
            <v>0</v>
          </cell>
          <cell r="AV851">
            <v>0</v>
          </cell>
          <cell r="AW851">
            <v>1</v>
          </cell>
          <cell r="AX851">
            <v>1</v>
          </cell>
          <cell r="AY851">
            <v>0</v>
          </cell>
          <cell r="AZ851">
            <v>0</v>
          </cell>
        </row>
        <row r="852">
          <cell r="A852" t="str">
            <v>TSX Group</v>
          </cell>
          <cell r="B852">
            <v>233680</v>
          </cell>
          <cell r="C852" t="str">
            <v>C</v>
          </cell>
          <cell r="D852">
            <v>1</v>
          </cell>
          <cell r="E852">
            <v>12000</v>
          </cell>
          <cell r="L852">
            <v>0</v>
          </cell>
          <cell r="N852">
            <v>1</v>
          </cell>
          <cell r="O852">
            <v>1800</v>
          </cell>
          <cell r="P852">
            <v>0</v>
          </cell>
          <cell r="R852">
            <v>0</v>
          </cell>
          <cell r="S852">
            <v>0</v>
          </cell>
          <cell r="V852">
            <v>0</v>
          </cell>
          <cell r="Y852">
            <v>0</v>
          </cell>
          <cell r="AB852">
            <v>2</v>
          </cell>
          <cell r="AC852">
            <v>1</v>
          </cell>
          <cell r="AE852">
            <v>1</v>
          </cell>
          <cell r="AF852">
            <v>950</v>
          </cell>
          <cell r="AG852">
            <v>0</v>
          </cell>
          <cell r="AI852">
            <v>0</v>
          </cell>
          <cell r="AK852">
            <v>0</v>
          </cell>
          <cell r="AP852">
            <v>0</v>
          </cell>
          <cell r="AQ852">
            <v>2</v>
          </cell>
          <cell r="AR852">
            <v>0</v>
          </cell>
          <cell r="AS852">
            <v>3</v>
          </cell>
          <cell r="AT852">
            <v>1</v>
          </cell>
          <cell r="AU852">
            <v>0</v>
          </cell>
          <cell r="AV852">
            <v>0</v>
          </cell>
          <cell r="AW852">
            <v>0</v>
          </cell>
          <cell r="AX852">
            <v>1</v>
          </cell>
          <cell r="AY852">
            <v>0</v>
          </cell>
          <cell r="AZ852">
            <v>0</v>
          </cell>
        </row>
        <row r="853">
          <cell r="A853" t="str">
            <v>Unilever Canada Limited</v>
          </cell>
          <cell r="B853">
            <v>1600000</v>
          </cell>
          <cell r="C853" t="str">
            <v>C</v>
          </cell>
          <cell r="D853">
            <v>0</v>
          </cell>
          <cell r="F853">
            <v>43000</v>
          </cell>
          <cell r="G853">
            <v>48</v>
          </cell>
          <cell r="H853">
            <v>120000</v>
          </cell>
          <cell r="L853">
            <v>1</v>
          </cell>
          <cell r="N853">
            <v>1</v>
          </cell>
          <cell r="O853">
            <v>2100</v>
          </cell>
          <cell r="P853">
            <v>0</v>
          </cell>
          <cell r="R853">
            <v>0</v>
          </cell>
          <cell r="S853">
            <v>0</v>
          </cell>
          <cell r="V853">
            <v>0</v>
          </cell>
          <cell r="Y853">
            <v>1</v>
          </cell>
          <cell r="AA853">
            <v>300</v>
          </cell>
          <cell r="AB853">
            <v>0</v>
          </cell>
          <cell r="AC853">
            <v>0</v>
          </cell>
          <cell r="AE853">
            <v>1</v>
          </cell>
          <cell r="AF853">
            <v>850</v>
          </cell>
          <cell r="AG853">
            <v>0</v>
          </cell>
          <cell r="AI853">
            <v>0</v>
          </cell>
          <cell r="AK853">
            <v>0</v>
          </cell>
          <cell r="AP853">
            <v>1</v>
          </cell>
          <cell r="AQ853">
            <v>4</v>
          </cell>
          <cell r="AR853">
            <v>0</v>
          </cell>
          <cell r="AS853">
            <v>3</v>
          </cell>
          <cell r="AT853">
            <v>1</v>
          </cell>
          <cell r="AU853">
            <v>0</v>
          </cell>
          <cell r="AV853">
            <v>0</v>
          </cell>
          <cell r="AW853">
            <v>0</v>
          </cell>
          <cell r="AX853">
            <v>0</v>
          </cell>
          <cell r="AY853">
            <v>0</v>
          </cell>
          <cell r="AZ853">
            <v>0</v>
          </cell>
        </row>
        <row r="854">
          <cell r="A854" t="str">
            <v>United Farmers of Alberta Co-operative Limited</v>
          </cell>
          <cell r="B854">
            <v>941194</v>
          </cell>
          <cell r="C854" t="str">
            <v>C</v>
          </cell>
          <cell r="D854">
            <v>0</v>
          </cell>
          <cell r="I854">
            <v>1120</v>
          </cell>
          <cell r="J854">
            <v>13440</v>
          </cell>
          <cell r="L854">
            <v>0</v>
          </cell>
          <cell r="N854">
            <v>0</v>
          </cell>
          <cell r="P854">
            <v>0</v>
          </cell>
          <cell r="R854">
            <v>0</v>
          </cell>
          <cell r="S854">
            <v>0</v>
          </cell>
          <cell r="V854">
            <v>0</v>
          </cell>
          <cell r="Y854">
            <v>0</v>
          </cell>
          <cell r="AB854">
            <v>1</v>
          </cell>
          <cell r="AC854">
            <v>0</v>
          </cell>
          <cell r="AE854">
            <v>1</v>
          </cell>
          <cell r="AF854">
            <v>600</v>
          </cell>
          <cell r="AG854">
            <v>0</v>
          </cell>
          <cell r="AI854">
            <v>0</v>
          </cell>
          <cell r="AK854">
            <v>0</v>
          </cell>
          <cell r="AM854">
            <v>0</v>
          </cell>
          <cell r="AP854">
            <v>0</v>
          </cell>
          <cell r="AQ854">
            <v>3</v>
          </cell>
          <cell r="AR854">
            <v>0</v>
          </cell>
          <cell r="AS854">
            <v>3</v>
          </cell>
          <cell r="AT854">
            <v>1</v>
          </cell>
          <cell r="AU854">
            <v>0</v>
          </cell>
          <cell r="AV854">
            <v>1</v>
          </cell>
          <cell r="AW854">
            <v>0</v>
          </cell>
          <cell r="AX854">
            <v>1</v>
          </cell>
          <cell r="AY854">
            <v>0</v>
          </cell>
          <cell r="AZ854">
            <v>0</v>
          </cell>
        </row>
        <row r="855">
          <cell r="A855" t="str">
            <v>Vermilion Energy Trust</v>
          </cell>
          <cell r="B855">
            <v>315572</v>
          </cell>
          <cell r="C855" t="str">
            <v>C</v>
          </cell>
          <cell r="D855">
            <v>0</v>
          </cell>
          <cell r="N855">
            <v>1</v>
          </cell>
          <cell r="O855">
            <v>4496</v>
          </cell>
          <cell r="R855">
            <v>1</v>
          </cell>
          <cell r="S855">
            <v>0</v>
          </cell>
          <cell r="V855">
            <v>0</v>
          </cell>
          <cell r="Y855">
            <v>1</v>
          </cell>
          <cell r="AA855">
            <v>250</v>
          </cell>
          <cell r="AB855">
            <v>0</v>
          </cell>
          <cell r="AE855">
            <v>0</v>
          </cell>
          <cell r="AG855">
            <v>0</v>
          </cell>
          <cell r="AI855">
            <v>0</v>
          </cell>
          <cell r="AP855">
            <v>0</v>
          </cell>
          <cell r="AQ855">
            <v>2</v>
          </cell>
          <cell r="AR855">
            <v>0</v>
          </cell>
          <cell r="AS855">
            <v>3</v>
          </cell>
          <cell r="AT855">
            <v>1</v>
          </cell>
          <cell r="AU855">
            <v>0</v>
          </cell>
          <cell r="AV855">
            <v>0</v>
          </cell>
          <cell r="AW855">
            <v>1</v>
          </cell>
          <cell r="AX855">
            <v>0</v>
          </cell>
          <cell r="AY855">
            <v>0</v>
          </cell>
          <cell r="AZ855">
            <v>0</v>
          </cell>
        </row>
        <row r="856">
          <cell r="A856" t="str">
            <v>Vidéotron Ltée</v>
          </cell>
          <cell r="B856">
            <v>805000</v>
          </cell>
          <cell r="C856" t="str">
            <v>C</v>
          </cell>
          <cell r="D856">
            <v>0</v>
          </cell>
          <cell r="F856">
            <v>38000</v>
          </cell>
          <cell r="G856">
            <v>36</v>
          </cell>
          <cell r="H856">
            <v>90000</v>
          </cell>
          <cell r="L856">
            <v>0</v>
          </cell>
          <cell r="N856">
            <v>1</v>
          </cell>
          <cell r="O856">
            <v>1500</v>
          </cell>
          <cell r="P856">
            <v>0</v>
          </cell>
          <cell r="R856">
            <v>0</v>
          </cell>
          <cell r="S856">
            <v>0</v>
          </cell>
          <cell r="V856">
            <v>0</v>
          </cell>
          <cell r="Y856">
            <v>0</v>
          </cell>
          <cell r="AB856">
            <v>1</v>
          </cell>
          <cell r="AC856">
            <v>0</v>
          </cell>
          <cell r="AE856">
            <v>0</v>
          </cell>
          <cell r="AG856">
            <v>0</v>
          </cell>
          <cell r="AI856">
            <v>0</v>
          </cell>
          <cell r="AK856">
            <v>0</v>
          </cell>
          <cell r="AP856">
            <v>1</v>
          </cell>
          <cell r="AQ856">
            <v>3</v>
          </cell>
          <cell r="AR856">
            <v>0</v>
          </cell>
          <cell r="AS856">
            <v>3</v>
          </cell>
          <cell r="AT856">
            <v>1</v>
          </cell>
          <cell r="AU856">
            <v>0</v>
          </cell>
          <cell r="AV856">
            <v>0</v>
          </cell>
          <cell r="AW856">
            <v>0</v>
          </cell>
          <cell r="AX856">
            <v>1</v>
          </cell>
          <cell r="AY856">
            <v>0</v>
          </cell>
          <cell r="AZ856">
            <v>0</v>
          </cell>
        </row>
        <row r="857">
          <cell r="A857" t="str">
            <v>Wajax Limited</v>
          </cell>
          <cell r="B857">
            <v>883967</v>
          </cell>
          <cell r="C857" t="str">
            <v>C</v>
          </cell>
          <cell r="D857">
            <v>0</v>
          </cell>
          <cell r="I857">
            <v>700</v>
          </cell>
          <cell r="J857">
            <v>8400</v>
          </cell>
          <cell r="L857">
            <v>1</v>
          </cell>
          <cell r="M857">
            <v>2100</v>
          </cell>
          <cell r="N857">
            <v>0</v>
          </cell>
          <cell r="P857">
            <v>0</v>
          </cell>
          <cell r="R857">
            <v>0</v>
          </cell>
          <cell r="S857">
            <v>0</v>
          </cell>
          <cell r="V857">
            <v>0</v>
          </cell>
          <cell r="Y857">
            <v>0</v>
          </cell>
          <cell r="AB857">
            <v>2</v>
          </cell>
          <cell r="AC857">
            <v>0</v>
          </cell>
          <cell r="AE857">
            <v>1</v>
          </cell>
          <cell r="AF857">
            <v>1020</v>
          </cell>
          <cell r="AG857">
            <v>0</v>
          </cell>
          <cell r="AI857">
            <v>0</v>
          </cell>
          <cell r="AK857">
            <v>0</v>
          </cell>
          <cell r="AP857">
            <v>0</v>
          </cell>
          <cell r="AQ857">
            <v>3</v>
          </cell>
          <cell r="AR857">
            <v>0</v>
          </cell>
          <cell r="AS857">
            <v>3</v>
          </cell>
          <cell r="AT857">
            <v>1</v>
          </cell>
          <cell r="AU857">
            <v>0</v>
          </cell>
          <cell r="AV857">
            <v>1</v>
          </cell>
          <cell r="AW857">
            <v>0</v>
          </cell>
          <cell r="AX857">
            <v>1</v>
          </cell>
          <cell r="AY857">
            <v>0</v>
          </cell>
          <cell r="AZ857">
            <v>0</v>
          </cell>
        </row>
        <row r="858">
          <cell r="A858" t="str">
            <v>Wawanesa Mutual Insurance Company</v>
          </cell>
          <cell r="B858">
            <v>1472543</v>
          </cell>
          <cell r="C858" t="str">
            <v>C</v>
          </cell>
          <cell r="D858">
            <v>0</v>
          </cell>
          <cell r="F858">
            <v>30000</v>
          </cell>
          <cell r="G858">
            <v>36</v>
          </cell>
          <cell r="L858">
            <v>1</v>
          </cell>
          <cell r="M858">
            <v>4000</v>
          </cell>
          <cell r="N858">
            <v>0</v>
          </cell>
          <cell r="P858">
            <v>0</v>
          </cell>
          <cell r="R858">
            <v>1</v>
          </cell>
          <cell r="S858">
            <v>0</v>
          </cell>
          <cell r="V858">
            <v>0</v>
          </cell>
          <cell r="Y858">
            <v>0</v>
          </cell>
          <cell r="AC858">
            <v>0</v>
          </cell>
          <cell r="AE858">
            <v>1</v>
          </cell>
          <cell r="AF858">
            <v>500</v>
          </cell>
          <cell r="AG858">
            <v>0</v>
          </cell>
          <cell r="AI858">
            <v>0</v>
          </cell>
          <cell r="AK858">
            <v>0</v>
          </cell>
          <cell r="AM858">
            <v>1</v>
          </cell>
          <cell r="AN858">
            <v>2500</v>
          </cell>
          <cell r="AP858">
            <v>1</v>
          </cell>
          <cell r="AQ858">
            <v>4</v>
          </cell>
          <cell r="AR858">
            <v>0</v>
          </cell>
          <cell r="AS858">
            <v>3</v>
          </cell>
          <cell r="AT858">
            <v>1</v>
          </cell>
          <cell r="AU858">
            <v>0</v>
          </cell>
          <cell r="AV858">
            <v>0</v>
          </cell>
          <cell r="AW858">
            <v>1</v>
          </cell>
          <cell r="AX858">
            <v>0</v>
          </cell>
          <cell r="AY858">
            <v>0</v>
          </cell>
          <cell r="AZ858">
            <v>0</v>
          </cell>
        </row>
        <row r="859">
          <cell r="A859" t="str">
            <v>Weldwood of Canada Limited</v>
          </cell>
          <cell r="B859">
            <v>1050701</v>
          </cell>
          <cell r="C859" t="str">
            <v>C</v>
          </cell>
          <cell r="D859">
            <v>0</v>
          </cell>
          <cell r="F859">
            <v>37000</v>
          </cell>
          <cell r="G859">
            <v>36</v>
          </cell>
          <cell r="H859">
            <v>100000</v>
          </cell>
          <cell r="K859">
            <v>290</v>
          </cell>
          <cell r="L859">
            <v>1</v>
          </cell>
          <cell r="N859">
            <v>1</v>
          </cell>
          <cell r="P859">
            <v>0</v>
          </cell>
          <cell r="R859">
            <v>2</v>
          </cell>
          <cell r="S859">
            <v>1</v>
          </cell>
          <cell r="U859">
            <v>1000</v>
          </cell>
          <cell r="V859">
            <v>1</v>
          </cell>
          <cell r="W859">
            <v>1000</v>
          </cell>
          <cell r="X859">
            <v>1000</v>
          </cell>
          <cell r="Y859">
            <v>0</v>
          </cell>
          <cell r="AB859">
            <v>1</v>
          </cell>
          <cell r="AC859">
            <v>0</v>
          </cell>
          <cell r="AE859">
            <v>1</v>
          </cell>
          <cell r="AF859">
            <v>800</v>
          </cell>
          <cell r="AG859">
            <v>0</v>
          </cell>
          <cell r="AI859">
            <v>0</v>
          </cell>
          <cell r="AK859">
            <v>0</v>
          </cell>
          <cell r="AP859">
            <v>1</v>
          </cell>
          <cell r="AQ859">
            <v>4</v>
          </cell>
          <cell r="AR859">
            <v>0</v>
          </cell>
          <cell r="AS859">
            <v>3</v>
          </cell>
          <cell r="AT859">
            <v>1</v>
          </cell>
          <cell r="AU859">
            <v>0</v>
          </cell>
          <cell r="AV859">
            <v>0</v>
          </cell>
          <cell r="AW859">
            <v>1</v>
          </cell>
          <cell r="AX859">
            <v>1</v>
          </cell>
          <cell r="AY859">
            <v>1</v>
          </cell>
          <cell r="AZ859">
            <v>0</v>
          </cell>
        </row>
        <row r="860">
          <cell r="A860" t="str">
            <v>Wendy's Restaurants of Canada</v>
          </cell>
          <cell r="B860">
            <v>222839</v>
          </cell>
          <cell r="C860" t="str">
            <v>C</v>
          </cell>
          <cell r="D860">
            <v>0</v>
          </cell>
          <cell r="I860">
            <v>600</v>
          </cell>
          <cell r="J860">
            <v>7200</v>
          </cell>
          <cell r="N860">
            <v>0</v>
          </cell>
          <cell r="P860">
            <v>0</v>
          </cell>
          <cell r="R860">
            <v>0</v>
          </cell>
          <cell r="S860">
            <v>0</v>
          </cell>
          <cell r="V860">
            <v>0</v>
          </cell>
          <cell r="Y860">
            <v>0</v>
          </cell>
          <cell r="AB860">
            <v>2</v>
          </cell>
          <cell r="AC860">
            <v>1</v>
          </cell>
          <cell r="AE860">
            <v>1</v>
          </cell>
          <cell r="AG860">
            <v>0</v>
          </cell>
          <cell r="AK860">
            <v>0</v>
          </cell>
          <cell r="AP860">
            <v>0</v>
          </cell>
          <cell r="AQ860">
            <v>2</v>
          </cell>
          <cell r="AR860">
            <v>0</v>
          </cell>
          <cell r="AS860">
            <v>3</v>
          </cell>
          <cell r="AT860">
            <v>1</v>
          </cell>
          <cell r="AU860">
            <v>0</v>
          </cell>
          <cell r="AV860">
            <v>1</v>
          </cell>
          <cell r="AW860">
            <v>0</v>
          </cell>
          <cell r="AX860">
            <v>1</v>
          </cell>
          <cell r="AY860">
            <v>0</v>
          </cell>
          <cell r="AZ860">
            <v>0</v>
          </cell>
        </row>
        <row r="861">
          <cell r="A861" t="str">
            <v>West Fraser Timber Co. Ltd.</v>
          </cell>
          <cell r="B861">
            <v>1552663</v>
          </cell>
          <cell r="C861" t="str">
            <v>C</v>
          </cell>
          <cell r="D861">
            <v>0</v>
          </cell>
          <cell r="F861">
            <v>55000</v>
          </cell>
          <cell r="G861">
            <v>96</v>
          </cell>
          <cell r="L861">
            <v>1</v>
          </cell>
          <cell r="N861">
            <v>1</v>
          </cell>
          <cell r="O861">
            <v>2400</v>
          </cell>
          <cell r="R861">
            <v>0</v>
          </cell>
          <cell r="S861">
            <v>0</v>
          </cell>
          <cell r="V861">
            <v>0</v>
          </cell>
          <cell r="Y861">
            <v>0</v>
          </cell>
          <cell r="AC861">
            <v>1</v>
          </cell>
          <cell r="AP861">
            <v>1</v>
          </cell>
          <cell r="AQ861">
            <v>4</v>
          </cell>
          <cell r="AR861">
            <v>0</v>
          </cell>
          <cell r="AS861">
            <v>3</v>
          </cell>
          <cell r="AT861">
            <v>1</v>
          </cell>
          <cell r="AU861">
            <v>0</v>
          </cell>
          <cell r="AV861">
            <v>0</v>
          </cell>
          <cell r="AW861">
            <v>0</v>
          </cell>
          <cell r="AX861">
            <v>0</v>
          </cell>
          <cell r="AY861">
            <v>0</v>
          </cell>
          <cell r="AZ861">
            <v>0</v>
          </cell>
        </row>
        <row r="862">
          <cell r="A862" t="str">
            <v>Western Oil Sands Inc.</v>
          </cell>
          <cell r="B862">
            <v>281093</v>
          </cell>
          <cell r="C862" t="str">
            <v>C</v>
          </cell>
          <cell r="D862">
            <v>0</v>
          </cell>
          <cell r="N862">
            <v>1</v>
          </cell>
          <cell r="O862">
            <v>4200</v>
          </cell>
          <cell r="R862">
            <v>0</v>
          </cell>
          <cell r="S862">
            <v>0</v>
          </cell>
          <cell r="V862">
            <v>0</v>
          </cell>
          <cell r="Y862">
            <v>0</v>
          </cell>
          <cell r="AB862">
            <v>2</v>
          </cell>
          <cell r="AE862">
            <v>0</v>
          </cell>
          <cell r="AG862">
            <v>0</v>
          </cell>
          <cell r="AI862">
            <v>0</v>
          </cell>
          <cell r="AP862">
            <v>0</v>
          </cell>
          <cell r="AQ862">
            <v>2</v>
          </cell>
          <cell r="AR862">
            <v>0</v>
          </cell>
          <cell r="AS862">
            <v>3</v>
          </cell>
          <cell r="AT862">
            <v>1</v>
          </cell>
          <cell r="AU862">
            <v>0</v>
          </cell>
          <cell r="AV862">
            <v>0</v>
          </cell>
          <cell r="AW862">
            <v>0</v>
          </cell>
          <cell r="AX862">
            <v>1</v>
          </cell>
          <cell r="AY862">
            <v>0</v>
          </cell>
          <cell r="AZ862">
            <v>0</v>
          </cell>
        </row>
        <row r="863">
          <cell r="A863" t="str">
            <v>WestJet</v>
          </cell>
          <cell r="B863">
            <v>859596</v>
          </cell>
          <cell r="C863" t="str">
            <v>C</v>
          </cell>
          <cell r="D863">
            <v>0</v>
          </cell>
          <cell r="L863">
            <v>0</v>
          </cell>
          <cell r="N863">
            <v>0</v>
          </cell>
          <cell r="P863">
            <v>0</v>
          </cell>
          <cell r="R863">
            <v>0</v>
          </cell>
          <cell r="S863">
            <v>0</v>
          </cell>
          <cell r="V863">
            <v>0</v>
          </cell>
          <cell r="Y863">
            <v>0</v>
          </cell>
          <cell r="AB863">
            <v>0</v>
          </cell>
          <cell r="AC863">
            <v>1</v>
          </cell>
          <cell r="AD863">
            <v>2500</v>
          </cell>
          <cell r="AE863">
            <v>0</v>
          </cell>
          <cell r="AG863">
            <v>0</v>
          </cell>
          <cell r="AI863">
            <v>0</v>
          </cell>
          <cell r="AK863">
            <v>0</v>
          </cell>
          <cell r="AM863">
            <v>0</v>
          </cell>
          <cell r="AP863">
            <v>0</v>
          </cell>
          <cell r="AQ863">
            <v>3</v>
          </cell>
          <cell r="AR863">
            <v>0</v>
          </cell>
          <cell r="AS863">
            <v>3</v>
          </cell>
          <cell r="AT863">
            <v>1</v>
          </cell>
          <cell r="AU863">
            <v>0</v>
          </cell>
          <cell r="AV863">
            <v>0</v>
          </cell>
          <cell r="AW863">
            <v>0</v>
          </cell>
          <cell r="AX863">
            <v>0</v>
          </cell>
          <cell r="AY863">
            <v>0</v>
          </cell>
          <cell r="AZ863">
            <v>0</v>
          </cell>
        </row>
        <row r="864">
          <cell r="A864" t="str">
            <v>Winners Merchants Inc.</v>
          </cell>
          <cell r="B864">
            <v>1500000</v>
          </cell>
          <cell r="C864" t="str">
            <v>C</v>
          </cell>
          <cell r="AP864">
            <v>0</v>
          </cell>
          <cell r="AQ864">
            <v>4</v>
          </cell>
          <cell r="AR864">
            <v>0</v>
          </cell>
          <cell r="AS864">
            <v>3</v>
          </cell>
          <cell r="AT864">
            <v>0</v>
          </cell>
          <cell r="AU864">
            <v>0</v>
          </cell>
          <cell r="AV864">
            <v>0</v>
          </cell>
          <cell r="AW864">
            <v>0</v>
          </cell>
          <cell r="AX864">
            <v>0</v>
          </cell>
          <cell r="AY864">
            <v>0</v>
          </cell>
          <cell r="AZ864">
            <v>0</v>
          </cell>
        </row>
        <row r="865">
          <cell r="A865" t="str">
            <v>Wiser Oil Company of Canada, The</v>
          </cell>
          <cell r="B865">
            <v>79840</v>
          </cell>
          <cell r="C865" t="str">
            <v>C</v>
          </cell>
          <cell r="D865">
            <v>0</v>
          </cell>
          <cell r="I865">
            <v>534</v>
          </cell>
          <cell r="J865">
            <v>6408</v>
          </cell>
          <cell r="N865">
            <v>1</v>
          </cell>
          <cell r="O865">
            <v>4200</v>
          </cell>
          <cell r="R865">
            <v>2</v>
          </cell>
          <cell r="S865">
            <v>0</v>
          </cell>
          <cell r="V865">
            <v>1</v>
          </cell>
          <cell r="X865">
            <v>800</v>
          </cell>
          <cell r="Y865">
            <v>1</v>
          </cell>
          <cell r="AA865">
            <v>600</v>
          </cell>
          <cell r="AB865">
            <v>0</v>
          </cell>
          <cell r="AE865">
            <v>0</v>
          </cell>
          <cell r="AG865">
            <v>0</v>
          </cell>
          <cell r="AI865">
            <v>0</v>
          </cell>
          <cell r="AP865">
            <v>0</v>
          </cell>
          <cell r="AQ865">
            <v>1</v>
          </cell>
          <cell r="AR865">
            <v>0</v>
          </cell>
          <cell r="AS865">
            <v>3</v>
          </cell>
          <cell r="AT865">
            <v>1</v>
          </cell>
          <cell r="AU865">
            <v>0</v>
          </cell>
          <cell r="AV865">
            <v>1</v>
          </cell>
          <cell r="AW865">
            <v>1</v>
          </cell>
          <cell r="AX865">
            <v>0</v>
          </cell>
          <cell r="AY865">
            <v>0</v>
          </cell>
          <cell r="AZ865">
            <v>0</v>
          </cell>
        </row>
        <row r="866">
          <cell r="A866" t="str">
            <v>Wolseley Canada Inc.</v>
          </cell>
          <cell r="B866">
            <v>1000000</v>
          </cell>
          <cell r="C866" t="str">
            <v>C</v>
          </cell>
          <cell r="D866">
            <v>0</v>
          </cell>
          <cell r="I866">
            <v>800</v>
          </cell>
          <cell r="J866">
            <v>9600</v>
          </cell>
          <cell r="L866">
            <v>0</v>
          </cell>
          <cell r="N866">
            <v>1</v>
          </cell>
          <cell r="P866">
            <v>0</v>
          </cell>
          <cell r="R866">
            <v>1</v>
          </cell>
          <cell r="S866">
            <v>1</v>
          </cell>
          <cell r="V866">
            <v>0</v>
          </cell>
          <cell r="Y866">
            <v>0</v>
          </cell>
          <cell r="AB866">
            <v>0</v>
          </cell>
          <cell r="AC866">
            <v>0</v>
          </cell>
          <cell r="AE866">
            <v>0</v>
          </cell>
          <cell r="AG866">
            <v>0</v>
          </cell>
          <cell r="AI866">
            <v>0</v>
          </cell>
          <cell r="AK866">
            <v>1</v>
          </cell>
          <cell r="AL866">
            <v>7500</v>
          </cell>
          <cell r="AP866">
            <v>0</v>
          </cell>
          <cell r="AQ866">
            <v>4</v>
          </cell>
          <cell r="AR866">
            <v>0</v>
          </cell>
          <cell r="AS866">
            <v>3</v>
          </cell>
          <cell r="AT866">
            <v>1</v>
          </cell>
          <cell r="AU866">
            <v>0</v>
          </cell>
          <cell r="AV866">
            <v>1</v>
          </cell>
          <cell r="AW866">
            <v>1</v>
          </cell>
          <cell r="AX866">
            <v>0</v>
          </cell>
          <cell r="AY866">
            <v>0</v>
          </cell>
          <cell r="AZ866">
            <v>0</v>
          </cell>
        </row>
        <row r="867">
          <cell r="A867" t="str">
            <v>Woodbridge Group, The</v>
          </cell>
          <cell r="B867">
            <v>1447000</v>
          </cell>
          <cell r="C867" t="str">
            <v>C</v>
          </cell>
          <cell r="D867">
            <v>0</v>
          </cell>
          <cell r="F867">
            <v>40000</v>
          </cell>
          <cell r="G867">
            <v>36</v>
          </cell>
          <cell r="L867">
            <v>0</v>
          </cell>
          <cell r="N867">
            <v>0</v>
          </cell>
          <cell r="P867">
            <v>0</v>
          </cell>
          <cell r="R867">
            <v>0</v>
          </cell>
          <cell r="S867">
            <v>0</v>
          </cell>
          <cell r="V867">
            <v>0</v>
          </cell>
          <cell r="Y867">
            <v>0</v>
          </cell>
          <cell r="AB867">
            <v>1</v>
          </cell>
          <cell r="AC867">
            <v>0</v>
          </cell>
          <cell r="AE867">
            <v>1</v>
          </cell>
          <cell r="AF867">
            <v>900</v>
          </cell>
          <cell r="AG867">
            <v>0</v>
          </cell>
          <cell r="AI867">
            <v>0</v>
          </cell>
          <cell r="AK867">
            <v>0</v>
          </cell>
          <cell r="AP867">
            <v>1</v>
          </cell>
          <cell r="AQ867">
            <v>4</v>
          </cell>
          <cell r="AR867">
            <v>0</v>
          </cell>
          <cell r="AS867">
            <v>3</v>
          </cell>
          <cell r="AT867">
            <v>1</v>
          </cell>
          <cell r="AU867">
            <v>0</v>
          </cell>
          <cell r="AV867">
            <v>0</v>
          </cell>
          <cell r="AW867">
            <v>0</v>
          </cell>
          <cell r="AX867">
            <v>1</v>
          </cell>
          <cell r="AY867">
            <v>0</v>
          </cell>
          <cell r="AZ867">
            <v>0</v>
          </cell>
        </row>
        <row r="868">
          <cell r="A868" t="str">
            <v>Workers' Compensation Board (British Columbia), The</v>
          </cell>
          <cell r="B868">
            <v>1573320</v>
          </cell>
          <cell r="C868" t="str">
            <v>C</v>
          </cell>
          <cell r="D868">
            <v>0</v>
          </cell>
          <cell r="L868">
            <v>0</v>
          </cell>
          <cell r="N868">
            <v>0</v>
          </cell>
          <cell r="P868">
            <v>0</v>
          </cell>
          <cell r="R868">
            <v>0</v>
          </cell>
          <cell r="S868">
            <v>0</v>
          </cell>
          <cell r="V868">
            <v>0</v>
          </cell>
          <cell r="Y868">
            <v>0</v>
          </cell>
          <cell r="AB868">
            <v>0</v>
          </cell>
          <cell r="AC868">
            <v>0</v>
          </cell>
          <cell r="AE868">
            <v>0</v>
          </cell>
          <cell r="AG868">
            <v>0</v>
          </cell>
          <cell r="AI868">
            <v>0</v>
          </cell>
          <cell r="AP868">
            <v>0</v>
          </cell>
          <cell r="AQ868">
            <v>4</v>
          </cell>
          <cell r="AR868">
            <v>0</v>
          </cell>
          <cell r="AS868">
            <v>3</v>
          </cell>
          <cell r="AT868">
            <v>1</v>
          </cell>
          <cell r="AU868">
            <v>0</v>
          </cell>
          <cell r="AV868">
            <v>0</v>
          </cell>
          <cell r="AW868">
            <v>0</v>
          </cell>
          <cell r="AX868">
            <v>0</v>
          </cell>
          <cell r="AY868">
            <v>0</v>
          </cell>
          <cell r="AZ868">
            <v>0</v>
          </cell>
        </row>
        <row r="869">
          <cell r="A869" t="str">
            <v>Workers' Compensation Board of Alberta</v>
          </cell>
          <cell r="B869">
            <v>1094310</v>
          </cell>
          <cell r="C869" t="str">
            <v>C</v>
          </cell>
          <cell r="D869">
            <v>0</v>
          </cell>
          <cell r="I869">
            <v>500</v>
          </cell>
          <cell r="J869">
            <v>6000</v>
          </cell>
          <cell r="L869">
            <v>0</v>
          </cell>
          <cell r="N869">
            <v>0</v>
          </cell>
          <cell r="P869">
            <v>0</v>
          </cell>
          <cell r="R869">
            <v>1</v>
          </cell>
          <cell r="S869">
            <v>1</v>
          </cell>
          <cell r="U869">
            <v>2500</v>
          </cell>
          <cell r="V869">
            <v>0</v>
          </cell>
          <cell r="Y869">
            <v>0</v>
          </cell>
          <cell r="AB869">
            <v>1</v>
          </cell>
          <cell r="AC869">
            <v>0</v>
          </cell>
          <cell r="AE869">
            <v>0</v>
          </cell>
          <cell r="AG869">
            <v>0</v>
          </cell>
          <cell r="AI869">
            <v>0</v>
          </cell>
          <cell r="AK869">
            <v>0</v>
          </cell>
          <cell r="AP869">
            <v>0</v>
          </cell>
          <cell r="AQ869">
            <v>4</v>
          </cell>
          <cell r="AR869">
            <v>0</v>
          </cell>
          <cell r="AS869">
            <v>3</v>
          </cell>
          <cell r="AT869">
            <v>1</v>
          </cell>
          <cell r="AU869">
            <v>0</v>
          </cell>
          <cell r="AV869">
            <v>1</v>
          </cell>
          <cell r="AW869">
            <v>1</v>
          </cell>
          <cell r="AX869">
            <v>1</v>
          </cell>
          <cell r="AY869">
            <v>0</v>
          </cell>
          <cell r="AZ869">
            <v>0</v>
          </cell>
        </row>
        <row r="870">
          <cell r="A870" t="str">
            <v>Wyeth Canada Inc.</v>
          </cell>
          <cell r="B870">
            <v>459415</v>
          </cell>
          <cell r="C870" t="str">
            <v>C</v>
          </cell>
          <cell r="D870">
            <v>1</v>
          </cell>
          <cell r="F870">
            <v>35000</v>
          </cell>
          <cell r="G870">
            <v>48</v>
          </cell>
          <cell r="L870">
            <v>0</v>
          </cell>
          <cell r="N870">
            <v>0</v>
          </cell>
          <cell r="P870">
            <v>0</v>
          </cell>
          <cell r="R870">
            <v>2</v>
          </cell>
          <cell r="S870">
            <v>1</v>
          </cell>
          <cell r="T870">
            <v>25000</v>
          </cell>
          <cell r="U870">
            <v>12000</v>
          </cell>
          <cell r="V870">
            <v>1</v>
          </cell>
          <cell r="W870">
            <v>1000</v>
          </cell>
          <cell r="X870">
            <v>250</v>
          </cell>
          <cell r="Y870">
            <v>0</v>
          </cell>
          <cell r="AC870">
            <v>0</v>
          </cell>
          <cell r="AE870">
            <v>0</v>
          </cell>
          <cell r="AG870">
            <v>0</v>
          </cell>
          <cell r="AI870">
            <v>0</v>
          </cell>
          <cell r="AP870">
            <v>1</v>
          </cell>
          <cell r="AQ870">
            <v>3</v>
          </cell>
          <cell r="AR870">
            <v>0</v>
          </cell>
          <cell r="AS870">
            <v>3</v>
          </cell>
          <cell r="AT870">
            <v>1</v>
          </cell>
          <cell r="AU870">
            <v>0</v>
          </cell>
          <cell r="AV870">
            <v>0</v>
          </cell>
          <cell r="AW870">
            <v>1</v>
          </cell>
          <cell r="AX870">
            <v>0</v>
          </cell>
          <cell r="AY870">
            <v>0</v>
          </cell>
          <cell r="AZ870">
            <v>0</v>
          </cell>
        </row>
        <row r="871">
          <cell r="A871" t="str">
            <v>Xantrex Technology Inc.</v>
          </cell>
          <cell r="B871">
            <v>175668.8</v>
          </cell>
          <cell r="C871" t="str">
            <v>C</v>
          </cell>
          <cell r="D871">
            <v>0</v>
          </cell>
          <cell r="L871">
            <v>0</v>
          </cell>
          <cell r="N871">
            <v>0</v>
          </cell>
          <cell r="P871">
            <v>0</v>
          </cell>
          <cell r="R871">
            <v>0</v>
          </cell>
          <cell r="S871">
            <v>0</v>
          </cell>
          <cell r="V871">
            <v>0</v>
          </cell>
          <cell r="Y871">
            <v>0</v>
          </cell>
          <cell r="AB871">
            <v>0</v>
          </cell>
          <cell r="AC871">
            <v>1</v>
          </cell>
          <cell r="AE871">
            <v>1</v>
          </cell>
          <cell r="AF871">
            <v>2500</v>
          </cell>
          <cell r="AG871">
            <v>0</v>
          </cell>
          <cell r="AI871">
            <v>0</v>
          </cell>
          <cell r="AK871">
            <v>0</v>
          </cell>
          <cell r="AM871">
            <v>0</v>
          </cell>
          <cell r="AP871">
            <v>0</v>
          </cell>
          <cell r="AQ871">
            <v>2</v>
          </cell>
          <cell r="AR871">
            <v>0</v>
          </cell>
          <cell r="AS871">
            <v>3</v>
          </cell>
          <cell r="AT871">
            <v>1</v>
          </cell>
          <cell r="AU871">
            <v>0</v>
          </cell>
          <cell r="AV871">
            <v>0</v>
          </cell>
          <cell r="AW871">
            <v>0</v>
          </cell>
          <cell r="AX871">
            <v>0</v>
          </cell>
          <cell r="AY871">
            <v>0</v>
          </cell>
          <cell r="AZ871">
            <v>0</v>
          </cell>
        </row>
        <row r="872">
          <cell r="A872" t="str">
            <v>Xerox Research Centre of Canada</v>
          </cell>
          <cell r="B872">
            <v>17200</v>
          </cell>
          <cell r="C872" t="str">
            <v>C</v>
          </cell>
          <cell r="D872">
            <v>0</v>
          </cell>
          <cell r="I872">
            <v>750</v>
          </cell>
          <cell r="J872">
            <v>9000</v>
          </cell>
          <cell r="L872">
            <v>0</v>
          </cell>
          <cell r="N872">
            <v>0</v>
          </cell>
          <cell r="P872">
            <v>0</v>
          </cell>
          <cell r="R872">
            <v>0</v>
          </cell>
          <cell r="S872">
            <v>0</v>
          </cell>
          <cell r="V872">
            <v>0</v>
          </cell>
          <cell r="Y872">
            <v>0</v>
          </cell>
          <cell r="AB872">
            <v>0</v>
          </cell>
          <cell r="AC872">
            <v>0</v>
          </cell>
          <cell r="AE872">
            <v>0</v>
          </cell>
          <cell r="AG872">
            <v>0</v>
          </cell>
          <cell r="AI872">
            <v>1</v>
          </cell>
          <cell r="AJ872">
            <v>700</v>
          </cell>
          <cell r="AK872">
            <v>1</v>
          </cell>
          <cell r="AL872">
            <v>550</v>
          </cell>
          <cell r="AP872">
            <v>0</v>
          </cell>
          <cell r="AQ872">
            <v>1</v>
          </cell>
          <cell r="AR872">
            <v>0</v>
          </cell>
          <cell r="AS872">
            <v>3</v>
          </cell>
          <cell r="AT872">
            <v>1</v>
          </cell>
          <cell r="AU872">
            <v>0</v>
          </cell>
          <cell r="AV872">
            <v>1</v>
          </cell>
          <cell r="AW872">
            <v>0</v>
          </cell>
          <cell r="AX872">
            <v>0</v>
          </cell>
          <cell r="AY872">
            <v>0</v>
          </cell>
          <cell r="AZ872">
            <v>0</v>
          </cell>
        </row>
        <row r="873">
          <cell r="A873" t="str">
            <v>YMG Capital Management Inc.</v>
          </cell>
          <cell r="B873">
            <v>12968</v>
          </cell>
          <cell r="C873" t="str">
            <v>C</v>
          </cell>
          <cell r="D873">
            <v>1</v>
          </cell>
          <cell r="E873">
            <v>2760</v>
          </cell>
          <cell r="L873">
            <v>0</v>
          </cell>
          <cell r="N873">
            <v>1</v>
          </cell>
          <cell r="P873">
            <v>0</v>
          </cell>
          <cell r="R873">
            <v>0</v>
          </cell>
          <cell r="S873">
            <v>0</v>
          </cell>
          <cell r="V873">
            <v>0</v>
          </cell>
          <cell r="Y873">
            <v>0</v>
          </cell>
          <cell r="AB873">
            <v>0</v>
          </cell>
          <cell r="AC873">
            <v>0</v>
          </cell>
          <cell r="AE873">
            <v>0</v>
          </cell>
          <cell r="AG873">
            <v>0</v>
          </cell>
          <cell r="AI873">
            <v>0</v>
          </cell>
          <cell r="AK873">
            <v>0</v>
          </cell>
          <cell r="AP873">
            <v>0</v>
          </cell>
          <cell r="AQ873">
            <v>1</v>
          </cell>
          <cell r="AR873">
            <v>0</v>
          </cell>
          <cell r="AS873">
            <v>3</v>
          </cell>
          <cell r="AT873">
            <v>1</v>
          </cell>
          <cell r="AU873">
            <v>0</v>
          </cell>
          <cell r="AV873">
            <v>0</v>
          </cell>
          <cell r="AW873">
            <v>0</v>
          </cell>
          <cell r="AX873">
            <v>0</v>
          </cell>
          <cell r="AY873">
            <v>0</v>
          </cell>
          <cell r="AZ873">
            <v>0</v>
          </cell>
        </row>
        <row r="874">
          <cell r="A874" t="str">
            <v>York University</v>
          </cell>
          <cell r="B874">
            <v>578100</v>
          </cell>
          <cell r="C874" t="str">
            <v>C</v>
          </cell>
          <cell r="D874">
            <v>0</v>
          </cell>
          <cell r="L874">
            <v>0</v>
          </cell>
          <cell r="N874">
            <v>0</v>
          </cell>
          <cell r="P874">
            <v>0</v>
          </cell>
          <cell r="R874">
            <v>0</v>
          </cell>
          <cell r="S874">
            <v>0</v>
          </cell>
          <cell r="V874">
            <v>0</v>
          </cell>
          <cell r="Y874">
            <v>0</v>
          </cell>
          <cell r="AB874">
            <v>0</v>
          </cell>
          <cell r="AC874">
            <v>0</v>
          </cell>
          <cell r="AE874">
            <v>0</v>
          </cell>
          <cell r="AG874">
            <v>0</v>
          </cell>
          <cell r="AI874">
            <v>0</v>
          </cell>
          <cell r="AK874">
            <v>0</v>
          </cell>
          <cell r="AP874">
            <v>0</v>
          </cell>
          <cell r="AQ874">
            <v>3</v>
          </cell>
          <cell r="AR874">
            <v>0</v>
          </cell>
          <cell r="AS874">
            <v>3</v>
          </cell>
          <cell r="AT874">
            <v>1</v>
          </cell>
          <cell r="AU874">
            <v>0</v>
          </cell>
          <cell r="AV874">
            <v>0</v>
          </cell>
          <cell r="AW874">
            <v>0</v>
          </cell>
          <cell r="AX874">
            <v>0</v>
          </cell>
          <cell r="AY874">
            <v>0</v>
          </cell>
          <cell r="AZ874">
            <v>0</v>
          </cell>
        </row>
        <row r="875">
          <cell r="A875" t="str">
            <v>Zellers Inc.</v>
          </cell>
          <cell r="B875">
            <v>4624692</v>
          </cell>
          <cell r="C875" t="str">
            <v>C</v>
          </cell>
          <cell r="D875">
            <v>0</v>
          </cell>
          <cell r="L875">
            <v>0</v>
          </cell>
          <cell r="N875">
            <v>0</v>
          </cell>
          <cell r="P875">
            <v>0</v>
          </cell>
          <cell r="R875">
            <v>0</v>
          </cell>
          <cell r="S875">
            <v>0</v>
          </cell>
          <cell r="V875">
            <v>0</v>
          </cell>
          <cell r="Y875">
            <v>0</v>
          </cell>
          <cell r="AB875">
            <v>0</v>
          </cell>
          <cell r="AC875">
            <v>0</v>
          </cell>
          <cell r="AE875">
            <v>0</v>
          </cell>
          <cell r="AG875">
            <v>0</v>
          </cell>
          <cell r="AI875">
            <v>0</v>
          </cell>
          <cell r="AK875">
            <v>0</v>
          </cell>
          <cell r="AM875">
            <v>0</v>
          </cell>
          <cell r="AP875">
            <v>0</v>
          </cell>
          <cell r="AQ875">
            <v>5</v>
          </cell>
          <cell r="AR875">
            <v>0</v>
          </cell>
          <cell r="AS875">
            <v>3</v>
          </cell>
          <cell r="AT875">
            <v>1</v>
          </cell>
          <cell r="AU875">
            <v>0</v>
          </cell>
          <cell r="AV875">
            <v>0</v>
          </cell>
          <cell r="AW875">
            <v>0</v>
          </cell>
          <cell r="AX875">
            <v>0</v>
          </cell>
          <cell r="AY875">
            <v>0</v>
          </cell>
          <cell r="AZ875">
            <v>0</v>
          </cell>
        </row>
        <row r="876">
          <cell r="B876">
            <v>343</v>
          </cell>
        </row>
        <row r="877">
          <cell r="A877" t="str">
            <v xml:space="preserve">min </v>
          </cell>
          <cell r="F877">
            <v>6400</v>
          </cell>
          <cell r="J877">
            <v>4800</v>
          </cell>
        </row>
        <row r="878">
          <cell r="A878" t="str">
            <v>max</v>
          </cell>
          <cell r="F878">
            <v>55737</v>
          </cell>
          <cell r="J878">
            <v>117696</v>
          </cell>
        </row>
        <row r="879">
          <cell r="A879" t="str">
            <v>25th</v>
          </cell>
          <cell r="F879">
            <v>33000</v>
          </cell>
          <cell r="J879">
            <v>8400</v>
          </cell>
        </row>
        <row r="880">
          <cell r="A880" t="str">
            <v>50th</v>
          </cell>
          <cell r="F880">
            <v>39700</v>
          </cell>
          <cell r="J880">
            <v>10380</v>
          </cell>
        </row>
        <row r="881">
          <cell r="A881" t="str">
            <v>75th</v>
          </cell>
          <cell r="F881">
            <v>45000</v>
          </cell>
          <cell r="J881">
            <v>13800</v>
          </cell>
        </row>
        <row r="882">
          <cell r="A882" t="str">
            <v>count</v>
          </cell>
          <cell r="F882">
            <v>103</v>
          </cell>
          <cell r="J882">
            <v>91</v>
          </cell>
        </row>
        <row r="883">
          <cell r="A883" t="str">
            <v>% who receive</v>
          </cell>
          <cell r="F883">
            <v>0.30029154518950435</v>
          </cell>
          <cell r="J883">
            <v>0.26530612244897961</v>
          </cell>
        </row>
        <row r="885">
          <cell r="A885" t="str">
            <v>Abitibi-Consolidated Inc.</v>
          </cell>
          <cell r="B885">
            <v>5534000</v>
          </cell>
          <cell r="C885" t="str">
            <v>D</v>
          </cell>
          <cell r="D885">
            <v>0</v>
          </cell>
          <cell r="F885">
            <v>34000</v>
          </cell>
          <cell r="G885">
            <v>36</v>
          </cell>
          <cell r="L885">
            <v>1</v>
          </cell>
          <cell r="N885">
            <v>1</v>
          </cell>
          <cell r="O885">
            <v>275</v>
          </cell>
          <cell r="R885">
            <v>3</v>
          </cell>
          <cell r="S885">
            <v>1</v>
          </cell>
          <cell r="U885">
            <v>2500</v>
          </cell>
          <cell r="V885">
            <v>1</v>
          </cell>
          <cell r="Y885">
            <v>1</v>
          </cell>
          <cell r="AA885">
            <v>450</v>
          </cell>
          <cell r="AC885">
            <v>0</v>
          </cell>
          <cell r="AE885">
            <v>1</v>
          </cell>
          <cell r="AF885">
            <v>1000</v>
          </cell>
          <cell r="AG885">
            <v>0</v>
          </cell>
          <cell r="AI885">
            <v>0</v>
          </cell>
          <cell r="AK885">
            <v>0</v>
          </cell>
          <cell r="AP885">
            <v>1</v>
          </cell>
          <cell r="AQ885">
            <v>6</v>
          </cell>
          <cell r="AR885">
            <v>0</v>
          </cell>
          <cell r="AS885">
            <v>4</v>
          </cell>
          <cell r="AT885">
            <v>1</v>
          </cell>
          <cell r="AU885">
            <v>0</v>
          </cell>
          <cell r="AV885">
            <v>0</v>
          </cell>
          <cell r="AW885">
            <v>1</v>
          </cell>
          <cell r="AX885">
            <v>0</v>
          </cell>
          <cell r="AY885">
            <v>0</v>
          </cell>
          <cell r="AZ885">
            <v>0</v>
          </cell>
        </row>
        <row r="886">
          <cell r="A886" t="str">
            <v>ACNielsen Company of Canada</v>
          </cell>
          <cell r="B886">
            <v>127171</v>
          </cell>
          <cell r="C886" t="str">
            <v>D</v>
          </cell>
          <cell r="D886">
            <v>0</v>
          </cell>
          <cell r="L886">
            <v>0</v>
          </cell>
          <cell r="N886">
            <v>0</v>
          </cell>
          <cell r="P886">
            <v>0</v>
          </cell>
          <cell r="R886">
            <v>0</v>
          </cell>
          <cell r="S886">
            <v>0</v>
          </cell>
          <cell r="V886">
            <v>0</v>
          </cell>
          <cell r="Y886">
            <v>0</v>
          </cell>
          <cell r="AB886">
            <v>1</v>
          </cell>
          <cell r="AC886">
            <v>0</v>
          </cell>
          <cell r="AE886">
            <v>0</v>
          </cell>
          <cell r="AG886">
            <v>0</v>
          </cell>
          <cell r="AI886">
            <v>0</v>
          </cell>
          <cell r="AK886">
            <v>0</v>
          </cell>
          <cell r="AP886">
            <v>0</v>
          </cell>
          <cell r="AQ886">
            <v>2</v>
          </cell>
          <cell r="AR886">
            <v>0</v>
          </cell>
          <cell r="AS886">
            <v>4</v>
          </cell>
          <cell r="AT886">
            <v>1</v>
          </cell>
          <cell r="AU886">
            <v>0</v>
          </cell>
          <cell r="AV886">
            <v>0</v>
          </cell>
          <cell r="AW886">
            <v>0</v>
          </cell>
          <cell r="AX886">
            <v>1</v>
          </cell>
          <cell r="AY886">
            <v>0</v>
          </cell>
          <cell r="AZ886">
            <v>0</v>
          </cell>
        </row>
        <row r="887">
          <cell r="A887" t="str">
            <v>Addenda Capital Inc.</v>
          </cell>
          <cell r="B887">
            <v>15000</v>
          </cell>
          <cell r="C887" t="str">
            <v>D</v>
          </cell>
          <cell r="D887">
            <v>0</v>
          </cell>
          <cell r="L887">
            <v>0</v>
          </cell>
          <cell r="N887">
            <v>1</v>
          </cell>
          <cell r="P887">
            <v>0</v>
          </cell>
          <cell r="R887">
            <v>1</v>
          </cell>
          <cell r="S887">
            <v>0</v>
          </cell>
          <cell r="V887">
            <v>0</v>
          </cell>
          <cell r="Y887">
            <v>1</v>
          </cell>
          <cell r="Z887">
            <v>200</v>
          </cell>
          <cell r="AB887">
            <v>0</v>
          </cell>
          <cell r="AC887">
            <v>0</v>
          </cell>
          <cell r="AE887">
            <v>0</v>
          </cell>
          <cell r="AG887">
            <v>0</v>
          </cell>
          <cell r="AI887">
            <v>0</v>
          </cell>
          <cell r="AK887">
            <v>0</v>
          </cell>
          <cell r="AP887">
            <v>0</v>
          </cell>
          <cell r="AQ887">
            <v>1</v>
          </cell>
          <cell r="AR887">
            <v>0</v>
          </cell>
          <cell r="AS887">
            <v>4</v>
          </cell>
          <cell r="AT887">
            <v>1</v>
          </cell>
          <cell r="AU887">
            <v>0</v>
          </cell>
          <cell r="AV887">
            <v>0</v>
          </cell>
          <cell r="AW887">
            <v>1</v>
          </cell>
          <cell r="AX887">
            <v>0</v>
          </cell>
          <cell r="AY887">
            <v>0</v>
          </cell>
          <cell r="AZ887">
            <v>0</v>
          </cell>
        </row>
        <row r="888">
          <cell r="A888" t="str">
            <v>Adecco Employment Services Limited</v>
          </cell>
          <cell r="B888">
            <v>258966</v>
          </cell>
          <cell r="C888" t="str">
            <v>D</v>
          </cell>
          <cell r="D888">
            <v>0</v>
          </cell>
          <cell r="L888">
            <v>0</v>
          </cell>
          <cell r="N888">
            <v>0</v>
          </cell>
          <cell r="P888">
            <v>0</v>
          </cell>
          <cell r="R888">
            <v>0</v>
          </cell>
          <cell r="S888">
            <v>0</v>
          </cell>
          <cell r="V888">
            <v>0</v>
          </cell>
          <cell r="Y888">
            <v>0</v>
          </cell>
          <cell r="AB888">
            <v>0</v>
          </cell>
          <cell r="AC888">
            <v>0</v>
          </cell>
          <cell r="AE888">
            <v>0</v>
          </cell>
          <cell r="AG888">
            <v>0</v>
          </cell>
          <cell r="AI888">
            <v>0</v>
          </cell>
          <cell r="AK888">
            <v>0</v>
          </cell>
          <cell r="AM888">
            <v>0</v>
          </cell>
          <cell r="AP888">
            <v>0</v>
          </cell>
          <cell r="AQ888">
            <v>2</v>
          </cell>
          <cell r="AR888">
            <v>0</v>
          </cell>
          <cell r="AS888">
            <v>4</v>
          </cell>
          <cell r="AT888">
            <v>1</v>
          </cell>
          <cell r="AU888">
            <v>0</v>
          </cell>
          <cell r="AV888">
            <v>0</v>
          </cell>
          <cell r="AW888">
            <v>0</v>
          </cell>
          <cell r="AX888">
            <v>0</v>
          </cell>
          <cell r="AY888">
            <v>0</v>
          </cell>
          <cell r="AZ888">
            <v>0</v>
          </cell>
        </row>
        <row r="889">
          <cell r="A889" t="str">
            <v>ADP Canada Services Ltd.</v>
          </cell>
          <cell r="B889">
            <v>250000</v>
          </cell>
          <cell r="C889" t="str">
            <v>D</v>
          </cell>
          <cell r="D889">
            <v>0</v>
          </cell>
          <cell r="L889">
            <v>0</v>
          </cell>
          <cell r="N889">
            <v>0</v>
          </cell>
          <cell r="P889">
            <v>0</v>
          </cell>
          <cell r="R889">
            <v>0</v>
          </cell>
          <cell r="S889">
            <v>0</v>
          </cell>
          <cell r="V889">
            <v>0</v>
          </cell>
          <cell r="Y889">
            <v>0</v>
          </cell>
          <cell r="AB889">
            <v>0</v>
          </cell>
          <cell r="AC889">
            <v>0</v>
          </cell>
          <cell r="AE889">
            <v>0</v>
          </cell>
          <cell r="AP889">
            <v>0</v>
          </cell>
          <cell r="AQ889">
            <v>2</v>
          </cell>
          <cell r="AR889">
            <v>0</v>
          </cell>
          <cell r="AS889">
            <v>4</v>
          </cell>
          <cell r="AT889">
            <v>1</v>
          </cell>
          <cell r="AU889">
            <v>0</v>
          </cell>
          <cell r="AV889">
            <v>0</v>
          </cell>
          <cell r="AW889">
            <v>0</v>
          </cell>
          <cell r="AX889">
            <v>0</v>
          </cell>
          <cell r="AY889">
            <v>0</v>
          </cell>
          <cell r="AZ889">
            <v>0</v>
          </cell>
        </row>
        <row r="890">
          <cell r="A890" t="str">
            <v>Aecon Group</v>
          </cell>
          <cell r="B890">
            <v>972486</v>
          </cell>
          <cell r="C890" t="str">
            <v>D</v>
          </cell>
          <cell r="D890">
            <v>0</v>
          </cell>
          <cell r="I890">
            <v>500</v>
          </cell>
          <cell r="J890">
            <v>6000</v>
          </cell>
          <cell r="L890">
            <v>0</v>
          </cell>
          <cell r="N890">
            <v>1</v>
          </cell>
          <cell r="P890">
            <v>0</v>
          </cell>
          <cell r="R890">
            <v>0</v>
          </cell>
          <cell r="S890">
            <v>0</v>
          </cell>
          <cell r="V890">
            <v>0</v>
          </cell>
          <cell r="Y890">
            <v>0</v>
          </cell>
          <cell r="AB890">
            <v>0</v>
          </cell>
          <cell r="AC890">
            <v>0</v>
          </cell>
          <cell r="AE890">
            <v>1</v>
          </cell>
          <cell r="AF890">
            <v>900</v>
          </cell>
          <cell r="AG890">
            <v>0</v>
          </cell>
          <cell r="AI890">
            <v>0</v>
          </cell>
          <cell r="AK890">
            <v>0</v>
          </cell>
          <cell r="AP890">
            <v>0</v>
          </cell>
          <cell r="AQ890">
            <v>3</v>
          </cell>
          <cell r="AR890">
            <v>0</v>
          </cell>
          <cell r="AS890">
            <v>4</v>
          </cell>
          <cell r="AT890">
            <v>1</v>
          </cell>
          <cell r="AU890">
            <v>0</v>
          </cell>
          <cell r="AV890">
            <v>1</v>
          </cell>
          <cell r="AW890">
            <v>0</v>
          </cell>
          <cell r="AX890">
            <v>0</v>
          </cell>
          <cell r="AY890">
            <v>0</v>
          </cell>
          <cell r="AZ890">
            <v>0</v>
          </cell>
        </row>
        <row r="891">
          <cell r="A891" t="str">
            <v>AGF Management Limited</v>
          </cell>
          <cell r="B891">
            <v>600832</v>
          </cell>
          <cell r="C891" t="str">
            <v>D</v>
          </cell>
          <cell r="D891">
            <v>0</v>
          </cell>
          <cell r="L891">
            <v>0</v>
          </cell>
          <cell r="N891">
            <v>0</v>
          </cell>
          <cell r="P891">
            <v>0</v>
          </cell>
          <cell r="R891">
            <v>1</v>
          </cell>
          <cell r="S891">
            <v>0</v>
          </cell>
          <cell r="V891">
            <v>0</v>
          </cell>
          <cell r="Y891">
            <v>1</v>
          </cell>
          <cell r="AA891">
            <v>200</v>
          </cell>
          <cell r="AB891">
            <v>0</v>
          </cell>
          <cell r="AC891">
            <v>0</v>
          </cell>
          <cell r="AE891">
            <v>0</v>
          </cell>
          <cell r="AG891">
            <v>0</v>
          </cell>
          <cell r="AI891">
            <v>0</v>
          </cell>
          <cell r="AK891">
            <v>0</v>
          </cell>
          <cell r="AP891">
            <v>0</v>
          </cell>
          <cell r="AQ891">
            <v>3</v>
          </cell>
          <cell r="AR891">
            <v>0</v>
          </cell>
          <cell r="AS891">
            <v>4</v>
          </cell>
          <cell r="AT891">
            <v>1</v>
          </cell>
          <cell r="AU891">
            <v>0</v>
          </cell>
          <cell r="AV891">
            <v>0</v>
          </cell>
          <cell r="AW891">
            <v>1</v>
          </cell>
          <cell r="AX891">
            <v>0</v>
          </cell>
          <cell r="AY891">
            <v>0</v>
          </cell>
          <cell r="AZ891">
            <v>0</v>
          </cell>
        </row>
        <row r="892">
          <cell r="A892" t="str">
            <v>Agrium Inc.</v>
          </cell>
          <cell r="B892">
            <v>3229458</v>
          </cell>
          <cell r="C892" t="str">
            <v>D</v>
          </cell>
          <cell r="D892">
            <v>0</v>
          </cell>
          <cell r="L892">
            <v>0</v>
          </cell>
          <cell r="N892">
            <v>0</v>
          </cell>
          <cell r="P892">
            <v>0</v>
          </cell>
          <cell r="R892">
            <v>0</v>
          </cell>
          <cell r="S892">
            <v>0</v>
          </cell>
          <cell r="V892">
            <v>0</v>
          </cell>
          <cell r="Y892">
            <v>0</v>
          </cell>
          <cell r="AC892">
            <v>0</v>
          </cell>
          <cell r="AE892">
            <v>0</v>
          </cell>
          <cell r="AG892">
            <v>0</v>
          </cell>
          <cell r="AI892">
            <v>0</v>
          </cell>
          <cell r="AK892">
            <v>0</v>
          </cell>
          <cell r="AP892">
            <v>0</v>
          </cell>
          <cell r="AQ892">
            <v>5</v>
          </cell>
          <cell r="AR892">
            <v>0</v>
          </cell>
          <cell r="AS892">
            <v>4</v>
          </cell>
          <cell r="AT892">
            <v>1</v>
          </cell>
          <cell r="AU892">
            <v>0</v>
          </cell>
          <cell r="AV892">
            <v>0</v>
          </cell>
          <cell r="AW892">
            <v>0</v>
          </cell>
          <cell r="AX892">
            <v>0</v>
          </cell>
          <cell r="AY892">
            <v>0</v>
          </cell>
          <cell r="AZ892">
            <v>0</v>
          </cell>
        </row>
        <row r="893">
          <cell r="A893" t="str">
            <v>Agropur, Coopérative agro-alimentaire</v>
          </cell>
          <cell r="B893">
            <v>1900000</v>
          </cell>
          <cell r="C893" t="str">
            <v>D</v>
          </cell>
          <cell r="D893">
            <v>0</v>
          </cell>
          <cell r="I893">
            <v>600</v>
          </cell>
          <cell r="J893">
            <v>7200</v>
          </cell>
          <cell r="L893">
            <v>0</v>
          </cell>
          <cell r="N893">
            <v>1</v>
          </cell>
          <cell r="P893">
            <v>0</v>
          </cell>
          <cell r="R893">
            <v>0</v>
          </cell>
          <cell r="S893">
            <v>0</v>
          </cell>
          <cell r="V893">
            <v>0</v>
          </cell>
          <cell r="Y893">
            <v>0</v>
          </cell>
          <cell r="AB893">
            <v>2</v>
          </cell>
          <cell r="AC893">
            <v>0</v>
          </cell>
          <cell r="AE893">
            <v>1</v>
          </cell>
          <cell r="AF893">
            <v>500</v>
          </cell>
          <cell r="AG893">
            <v>0</v>
          </cell>
          <cell r="AI893">
            <v>0</v>
          </cell>
          <cell r="AK893">
            <v>0</v>
          </cell>
          <cell r="AP893">
            <v>0</v>
          </cell>
          <cell r="AQ893">
            <v>4</v>
          </cell>
          <cell r="AR893">
            <v>0</v>
          </cell>
          <cell r="AS893">
            <v>4</v>
          </cell>
          <cell r="AT893">
            <v>1</v>
          </cell>
          <cell r="AU893">
            <v>0</v>
          </cell>
          <cell r="AV893">
            <v>1</v>
          </cell>
          <cell r="AW893">
            <v>0</v>
          </cell>
          <cell r="AX893">
            <v>1</v>
          </cell>
          <cell r="AY893">
            <v>0</v>
          </cell>
          <cell r="AZ893">
            <v>0</v>
          </cell>
        </row>
        <row r="894">
          <cell r="A894" t="str">
            <v>Air Canada</v>
          </cell>
          <cell r="B894">
            <v>8368000</v>
          </cell>
          <cell r="C894" t="str">
            <v>D</v>
          </cell>
          <cell r="D894">
            <v>0</v>
          </cell>
          <cell r="I894">
            <v>500</v>
          </cell>
          <cell r="J894">
            <v>6000</v>
          </cell>
          <cell r="L894">
            <v>1</v>
          </cell>
          <cell r="N894">
            <v>0</v>
          </cell>
          <cell r="P894">
            <v>0</v>
          </cell>
          <cell r="R894">
            <v>0</v>
          </cell>
          <cell r="S894">
            <v>0</v>
          </cell>
          <cell r="V894">
            <v>0</v>
          </cell>
          <cell r="Y894">
            <v>0</v>
          </cell>
          <cell r="AB894">
            <v>0</v>
          </cell>
          <cell r="AC894">
            <v>0</v>
          </cell>
          <cell r="AE894">
            <v>1</v>
          </cell>
          <cell r="AF894">
            <v>450</v>
          </cell>
          <cell r="AG894">
            <v>1</v>
          </cell>
          <cell r="AH894">
            <v>1500</v>
          </cell>
          <cell r="AI894">
            <v>0</v>
          </cell>
          <cell r="AK894">
            <v>0</v>
          </cell>
          <cell r="AP894">
            <v>0</v>
          </cell>
          <cell r="AQ894">
            <v>6</v>
          </cell>
          <cell r="AR894">
            <v>0</v>
          </cell>
          <cell r="AS894">
            <v>4</v>
          </cell>
          <cell r="AT894">
            <v>1</v>
          </cell>
          <cell r="AU894">
            <v>0</v>
          </cell>
          <cell r="AV894">
            <v>1</v>
          </cell>
          <cell r="AW894">
            <v>0</v>
          </cell>
          <cell r="AX894">
            <v>0</v>
          </cell>
          <cell r="AY894">
            <v>0</v>
          </cell>
          <cell r="AZ894">
            <v>0</v>
          </cell>
        </row>
        <row r="895">
          <cell r="A895" t="str">
            <v>Air Liquide Canada Inc.</v>
          </cell>
          <cell r="B895">
            <v>525000</v>
          </cell>
          <cell r="C895" t="str">
            <v>D</v>
          </cell>
          <cell r="D895">
            <v>0</v>
          </cell>
          <cell r="L895">
            <v>0</v>
          </cell>
          <cell r="N895">
            <v>0</v>
          </cell>
          <cell r="P895">
            <v>0</v>
          </cell>
          <cell r="R895">
            <v>0</v>
          </cell>
          <cell r="S895">
            <v>0</v>
          </cell>
          <cell r="V895">
            <v>0</v>
          </cell>
          <cell r="Y895">
            <v>0</v>
          </cell>
          <cell r="AB895">
            <v>0</v>
          </cell>
          <cell r="AC895">
            <v>0</v>
          </cell>
          <cell r="AE895">
            <v>0</v>
          </cell>
          <cell r="AG895">
            <v>0</v>
          </cell>
          <cell r="AI895">
            <v>0</v>
          </cell>
          <cell r="AK895">
            <v>0</v>
          </cell>
          <cell r="AP895">
            <v>0</v>
          </cell>
          <cell r="AQ895">
            <v>3</v>
          </cell>
          <cell r="AR895">
            <v>0</v>
          </cell>
          <cell r="AS895">
            <v>4</v>
          </cell>
          <cell r="AT895">
            <v>1</v>
          </cell>
          <cell r="AU895">
            <v>0</v>
          </cell>
          <cell r="AV895">
            <v>0</v>
          </cell>
          <cell r="AW895">
            <v>0</v>
          </cell>
          <cell r="AX895">
            <v>0</v>
          </cell>
          <cell r="AY895">
            <v>0</v>
          </cell>
          <cell r="AZ895">
            <v>0</v>
          </cell>
        </row>
        <row r="896">
          <cell r="A896" t="str">
            <v>Alberta Electric System Operator</v>
          </cell>
          <cell r="B896">
            <v>725033</v>
          </cell>
          <cell r="C896" t="str">
            <v>D</v>
          </cell>
          <cell r="D896">
            <v>0</v>
          </cell>
          <cell r="N896">
            <v>1</v>
          </cell>
          <cell r="O896">
            <v>4200</v>
          </cell>
          <cell r="R896">
            <v>0</v>
          </cell>
          <cell r="S896">
            <v>0</v>
          </cell>
          <cell r="V896">
            <v>0</v>
          </cell>
          <cell r="Y896">
            <v>0</v>
          </cell>
          <cell r="AB896">
            <v>0</v>
          </cell>
          <cell r="AE896">
            <v>0</v>
          </cell>
          <cell r="AG896">
            <v>0</v>
          </cell>
          <cell r="AI896">
            <v>0</v>
          </cell>
          <cell r="AP896">
            <v>0</v>
          </cell>
          <cell r="AQ896">
            <v>3</v>
          </cell>
          <cell r="AR896">
            <v>0</v>
          </cell>
          <cell r="AS896">
            <v>4</v>
          </cell>
          <cell r="AT896">
            <v>1</v>
          </cell>
          <cell r="AU896">
            <v>0</v>
          </cell>
          <cell r="AV896">
            <v>0</v>
          </cell>
          <cell r="AW896">
            <v>0</v>
          </cell>
          <cell r="AX896">
            <v>0</v>
          </cell>
          <cell r="AY896">
            <v>0</v>
          </cell>
          <cell r="AZ896">
            <v>0</v>
          </cell>
        </row>
        <row r="897">
          <cell r="A897" t="str">
            <v>Alberta Energy &amp; Utilities Board</v>
          </cell>
          <cell r="B897">
            <v>133105</v>
          </cell>
          <cell r="C897" t="str">
            <v>D</v>
          </cell>
          <cell r="AP897">
            <v>0</v>
          </cell>
          <cell r="AQ897">
            <v>2</v>
          </cell>
          <cell r="AR897">
            <v>0</v>
          </cell>
          <cell r="AS897">
            <v>4</v>
          </cell>
          <cell r="AT897">
            <v>0</v>
          </cell>
          <cell r="AU897">
            <v>0</v>
          </cell>
          <cell r="AV897">
            <v>0</v>
          </cell>
          <cell r="AW897">
            <v>0</v>
          </cell>
          <cell r="AX897">
            <v>0</v>
          </cell>
          <cell r="AY897">
            <v>0</v>
          </cell>
          <cell r="AZ897">
            <v>0</v>
          </cell>
        </row>
        <row r="898">
          <cell r="A898" t="str">
            <v>Alberta Revenue</v>
          </cell>
          <cell r="B898">
            <v>10900</v>
          </cell>
          <cell r="C898" t="str">
            <v>D</v>
          </cell>
          <cell r="D898">
            <v>0</v>
          </cell>
          <cell r="L898">
            <v>0</v>
          </cell>
          <cell r="N898">
            <v>0</v>
          </cell>
          <cell r="P898">
            <v>0</v>
          </cell>
          <cell r="R898">
            <v>0</v>
          </cell>
          <cell r="S898">
            <v>0</v>
          </cell>
          <cell r="V898">
            <v>0</v>
          </cell>
          <cell r="Y898">
            <v>0</v>
          </cell>
          <cell r="AB898">
            <v>0</v>
          </cell>
          <cell r="AC898">
            <v>0</v>
          </cell>
          <cell r="AE898">
            <v>0</v>
          </cell>
          <cell r="AG898">
            <v>0</v>
          </cell>
          <cell r="AI898">
            <v>0</v>
          </cell>
          <cell r="AK898">
            <v>0</v>
          </cell>
          <cell r="AP898">
            <v>0</v>
          </cell>
          <cell r="AQ898">
            <v>1</v>
          </cell>
          <cell r="AR898">
            <v>0</v>
          </cell>
          <cell r="AS898">
            <v>4</v>
          </cell>
          <cell r="AT898">
            <v>1</v>
          </cell>
          <cell r="AU898">
            <v>0</v>
          </cell>
          <cell r="AV898">
            <v>0</v>
          </cell>
          <cell r="AW898">
            <v>0</v>
          </cell>
          <cell r="AX898">
            <v>0</v>
          </cell>
          <cell r="AY898">
            <v>0</v>
          </cell>
          <cell r="AZ898">
            <v>0</v>
          </cell>
        </row>
        <row r="899">
          <cell r="A899" t="str">
            <v>Alcan Inc.</v>
          </cell>
          <cell r="B899">
            <v>17626972</v>
          </cell>
          <cell r="C899" t="str">
            <v>D</v>
          </cell>
          <cell r="D899">
            <v>1</v>
          </cell>
          <cell r="E899">
            <v>16000</v>
          </cell>
          <cell r="I899">
            <v>916</v>
          </cell>
          <cell r="J899">
            <v>10992</v>
          </cell>
          <cell r="L899">
            <v>0</v>
          </cell>
          <cell r="N899">
            <v>0</v>
          </cell>
          <cell r="P899">
            <v>0</v>
          </cell>
          <cell r="R899">
            <v>1</v>
          </cell>
          <cell r="S899">
            <v>1</v>
          </cell>
          <cell r="U899">
            <v>2000</v>
          </cell>
          <cell r="V899">
            <v>0</v>
          </cell>
          <cell r="Y899">
            <v>0</v>
          </cell>
          <cell r="AB899">
            <v>1</v>
          </cell>
          <cell r="AC899">
            <v>1</v>
          </cell>
          <cell r="AE899">
            <v>0</v>
          </cell>
          <cell r="AG899">
            <v>1</v>
          </cell>
          <cell r="AH899">
            <v>3000</v>
          </cell>
          <cell r="AI899">
            <v>0</v>
          </cell>
          <cell r="AK899">
            <v>0</v>
          </cell>
          <cell r="AP899">
            <v>0</v>
          </cell>
          <cell r="AQ899">
            <v>6</v>
          </cell>
          <cell r="AR899">
            <v>0</v>
          </cell>
          <cell r="AS899">
            <v>4</v>
          </cell>
          <cell r="AT899">
            <v>1</v>
          </cell>
          <cell r="AU899">
            <v>0</v>
          </cell>
          <cell r="AV899">
            <v>1</v>
          </cell>
          <cell r="AW899">
            <v>1</v>
          </cell>
          <cell r="AX899">
            <v>1</v>
          </cell>
          <cell r="AY899">
            <v>0</v>
          </cell>
          <cell r="AZ899">
            <v>0</v>
          </cell>
        </row>
        <row r="900">
          <cell r="A900" t="str">
            <v>Algoma Central Corporation</v>
          </cell>
          <cell r="B900">
            <v>279188</v>
          </cell>
          <cell r="C900" t="str">
            <v>D</v>
          </cell>
          <cell r="D900">
            <v>0</v>
          </cell>
          <cell r="L900">
            <v>0</v>
          </cell>
          <cell r="N900">
            <v>0</v>
          </cell>
          <cell r="P900">
            <v>0</v>
          </cell>
          <cell r="R900">
            <v>0</v>
          </cell>
          <cell r="S900">
            <v>0</v>
          </cell>
          <cell r="V900">
            <v>0</v>
          </cell>
          <cell r="Y900">
            <v>0</v>
          </cell>
          <cell r="AB900">
            <v>0</v>
          </cell>
          <cell r="AC900">
            <v>0</v>
          </cell>
          <cell r="AE900">
            <v>0</v>
          </cell>
          <cell r="AG900">
            <v>0</v>
          </cell>
          <cell r="AI900">
            <v>0</v>
          </cell>
          <cell r="AK900">
            <v>0</v>
          </cell>
          <cell r="AM900">
            <v>0</v>
          </cell>
          <cell r="AP900">
            <v>0</v>
          </cell>
          <cell r="AQ900">
            <v>2</v>
          </cell>
          <cell r="AR900">
            <v>0</v>
          </cell>
          <cell r="AS900">
            <v>4</v>
          </cell>
          <cell r="AT900">
            <v>1</v>
          </cell>
          <cell r="AU900">
            <v>0</v>
          </cell>
          <cell r="AV900">
            <v>0</v>
          </cell>
          <cell r="AW900">
            <v>0</v>
          </cell>
          <cell r="AX900">
            <v>0</v>
          </cell>
          <cell r="AY900">
            <v>0</v>
          </cell>
          <cell r="AZ900">
            <v>0</v>
          </cell>
        </row>
        <row r="901">
          <cell r="A901" t="str">
            <v>Alliance Pipeline Ltd.</v>
          </cell>
          <cell r="B901">
            <v>900000</v>
          </cell>
          <cell r="C901" t="str">
            <v>D</v>
          </cell>
          <cell r="D901">
            <v>1</v>
          </cell>
          <cell r="E901">
            <v>13500</v>
          </cell>
          <cell r="N901">
            <v>0</v>
          </cell>
          <cell r="R901">
            <v>0</v>
          </cell>
          <cell r="S901">
            <v>0</v>
          </cell>
          <cell r="V901">
            <v>0</v>
          </cell>
          <cell r="Y901">
            <v>0</v>
          </cell>
          <cell r="AB901">
            <v>0</v>
          </cell>
          <cell r="AE901">
            <v>0</v>
          </cell>
          <cell r="AG901">
            <v>0</v>
          </cell>
          <cell r="AI901">
            <v>0</v>
          </cell>
          <cell r="AP901">
            <v>0</v>
          </cell>
          <cell r="AQ901">
            <v>3</v>
          </cell>
          <cell r="AR901">
            <v>0</v>
          </cell>
          <cell r="AS901">
            <v>4</v>
          </cell>
          <cell r="AT901">
            <v>1</v>
          </cell>
          <cell r="AU901">
            <v>0</v>
          </cell>
          <cell r="AV901">
            <v>0</v>
          </cell>
          <cell r="AW901">
            <v>0</v>
          </cell>
          <cell r="AX901">
            <v>0</v>
          </cell>
          <cell r="AY901">
            <v>0</v>
          </cell>
          <cell r="AZ901">
            <v>0</v>
          </cell>
        </row>
        <row r="902">
          <cell r="A902" t="str">
            <v>Allied Domecq Spirits and Wine</v>
          </cell>
          <cell r="B902">
            <v>950000</v>
          </cell>
          <cell r="C902" t="str">
            <v>D</v>
          </cell>
          <cell r="D902">
            <v>0</v>
          </cell>
          <cell r="L902">
            <v>0</v>
          </cell>
          <cell r="N902">
            <v>0</v>
          </cell>
          <cell r="P902">
            <v>0</v>
          </cell>
          <cell r="R902">
            <v>0</v>
          </cell>
          <cell r="S902">
            <v>0</v>
          </cell>
          <cell r="V902">
            <v>0</v>
          </cell>
          <cell r="Y902">
            <v>0</v>
          </cell>
          <cell r="AB902">
            <v>0</v>
          </cell>
          <cell r="AC902">
            <v>0</v>
          </cell>
          <cell r="AE902">
            <v>1</v>
          </cell>
          <cell r="AG902">
            <v>0</v>
          </cell>
          <cell r="AI902">
            <v>0</v>
          </cell>
          <cell r="AK902">
            <v>0</v>
          </cell>
          <cell r="AP902">
            <v>0</v>
          </cell>
          <cell r="AQ902">
            <v>3</v>
          </cell>
          <cell r="AR902">
            <v>0</v>
          </cell>
          <cell r="AS902">
            <v>4</v>
          </cell>
          <cell r="AT902">
            <v>1</v>
          </cell>
          <cell r="AU902">
            <v>0</v>
          </cell>
          <cell r="AV902">
            <v>0</v>
          </cell>
          <cell r="AW902">
            <v>0</v>
          </cell>
          <cell r="AX902">
            <v>0</v>
          </cell>
          <cell r="AY902">
            <v>0</v>
          </cell>
          <cell r="AZ902">
            <v>0</v>
          </cell>
        </row>
        <row r="903">
          <cell r="A903" t="str">
            <v>Allstate Insurance Company of Canada</v>
          </cell>
          <cell r="B903">
            <v>756460</v>
          </cell>
          <cell r="C903" t="str">
            <v>D</v>
          </cell>
          <cell r="D903">
            <v>0</v>
          </cell>
          <cell r="I903">
            <v>1170</v>
          </cell>
          <cell r="J903">
            <v>14040</v>
          </cell>
          <cell r="L903">
            <v>1</v>
          </cell>
          <cell r="N903">
            <v>0</v>
          </cell>
          <cell r="P903">
            <v>0</v>
          </cell>
          <cell r="R903">
            <v>0</v>
          </cell>
          <cell r="S903">
            <v>0</v>
          </cell>
          <cell r="V903">
            <v>0</v>
          </cell>
          <cell r="Y903">
            <v>0</v>
          </cell>
          <cell r="AB903">
            <v>0</v>
          </cell>
          <cell r="AC903">
            <v>0</v>
          </cell>
          <cell r="AE903">
            <v>0</v>
          </cell>
          <cell r="AG903">
            <v>0</v>
          </cell>
          <cell r="AI903">
            <v>0</v>
          </cell>
          <cell r="AP903">
            <v>0</v>
          </cell>
          <cell r="AQ903">
            <v>3</v>
          </cell>
          <cell r="AR903">
            <v>0</v>
          </cell>
          <cell r="AS903">
            <v>4</v>
          </cell>
          <cell r="AT903">
            <v>1</v>
          </cell>
          <cell r="AU903">
            <v>0</v>
          </cell>
          <cell r="AV903">
            <v>1</v>
          </cell>
          <cell r="AW903">
            <v>0</v>
          </cell>
          <cell r="AX903">
            <v>0</v>
          </cell>
          <cell r="AY903">
            <v>0</v>
          </cell>
          <cell r="AZ903">
            <v>0</v>
          </cell>
        </row>
        <row r="904">
          <cell r="A904" t="str">
            <v>American Express Canada Inc.</v>
          </cell>
          <cell r="B904">
            <v>778000</v>
          </cell>
          <cell r="C904" t="str">
            <v>D</v>
          </cell>
          <cell r="AP904">
            <v>0</v>
          </cell>
          <cell r="AQ904">
            <v>3</v>
          </cell>
          <cell r="AR904">
            <v>0</v>
          </cell>
          <cell r="AS904">
            <v>4</v>
          </cell>
          <cell r="AT904">
            <v>0</v>
          </cell>
          <cell r="AU904">
            <v>0</v>
          </cell>
          <cell r="AV904">
            <v>0</v>
          </cell>
          <cell r="AW904">
            <v>0</v>
          </cell>
          <cell r="AX904">
            <v>0</v>
          </cell>
          <cell r="AY904">
            <v>0</v>
          </cell>
          <cell r="AZ904">
            <v>0</v>
          </cell>
        </row>
        <row r="905">
          <cell r="A905" t="str">
            <v>American International Group (Canada)</v>
          </cell>
          <cell r="B905">
            <v>1650192</v>
          </cell>
          <cell r="C905" t="str">
            <v>D</v>
          </cell>
          <cell r="D905">
            <v>0</v>
          </cell>
          <cell r="L905">
            <v>0</v>
          </cell>
          <cell r="N905">
            <v>0</v>
          </cell>
          <cell r="P905">
            <v>0</v>
          </cell>
          <cell r="R905">
            <v>0</v>
          </cell>
          <cell r="S905">
            <v>0</v>
          </cell>
          <cell r="V905">
            <v>0</v>
          </cell>
          <cell r="Y905">
            <v>0</v>
          </cell>
          <cell r="AB905">
            <v>0</v>
          </cell>
          <cell r="AC905">
            <v>0</v>
          </cell>
          <cell r="AE905">
            <v>0</v>
          </cell>
          <cell r="AG905">
            <v>0</v>
          </cell>
          <cell r="AI905">
            <v>0</v>
          </cell>
          <cell r="AK905">
            <v>0</v>
          </cell>
          <cell r="AP905">
            <v>0</v>
          </cell>
          <cell r="AQ905">
            <v>4</v>
          </cell>
          <cell r="AR905">
            <v>0</v>
          </cell>
          <cell r="AS905">
            <v>4</v>
          </cell>
          <cell r="AT905">
            <v>1</v>
          </cell>
          <cell r="AU905">
            <v>0</v>
          </cell>
          <cell r="AV905">
            <v>0</v>
          </cell>
          <cell r="AW905">
            <v>0</v>
          </cell>
          <cell r="AX905">
            <v>0</v>
          </cell>
          <cell r="AY905">
            <v>0</v>
          </cell>
          <cell r="AZ905">
            <v>0</v>
          </cell>
        </row>
        <row r="906">
          <cell r="A906" t="str">
            <v>American Standard Inc.</v>
          </cell>
          <cell r="B906">
            <v>130605</v>
          </cell>
          <cell r="C906" t="str">
            <v>D</v>
          </cell>
          <cell r="D906">
            <v>0</v>
          </cell>
          <cell r="F906">
            <v>25000</v>
          </cell>
          <cell r="H906">
            <v>100000</v>
          </cell>
          <cell r="L906">
            <v>1</v>
          </cell>
          <cell r="N906">
            <v>1</v>
          </cell>
          <cell r="P906">
            <v>0</v>
          </cell>
          <cell r="R906">
            <v>0</v>
          </cell>
          <cell r="S906">
            <v>0</v>
          </cell>
          <cell r="V906">
            <v>0</v>
          </cell>
          <cell r="Y906">
            <v>0</v>
          </cell>
          <cell r="AB906">
            <v>0</v>
          </cell>
          <cell r="AC906">
            <v>0</v>
          </cell>
          <cell r="AE906">
            <v>0</v>
          </cell>
          <cell r="AG906">
            <v>0</v>
          </cell>
          <cell r="AI906">
            <v>0</v>
          </cell>
          <cell r="AK906">
            <v>0</v>
          </cell>
          <cell r="AP906">
            <v>1</v>
          </cell>
          <cell r="AQ906">
            <v>2</v>
          </cell>
          <cell r="AR906">
            <v>0</v>
          </cell>
          <cell r="AS906">
            <v>4</v>
          </cell>
          <cell r="AT906">
            <v>1</v>
          </cell>
          <cell r="AU906">
            <v>0</v>
          </cell>
          <cell r="AV906">
            <v>0</v>
          </cell>
          <cell r="AW906">
            <v>0</v>
          </cell>
          <cell r="AX906">
            <v>0</v>
          </cell>
          <cell r="AY906">
            <v>0</v>
          </cell>
          <cell r="AZ906">
            <v>0</v>
          </cell>
        </row>
        <row r="907">
          <cell r="A907" t="str">
            <v>AMI Partners Inc.</v>
          </cell>
          <cell r="B907">
            <v>1000</v>
          </cell>
          <cell r="C907" t="str">
            <v>D</v>
          </cell>
          <cell r="D907">
            <v>0</v>
          </cell>
          <cell r="L907">
            <v>0</v>
          </cell>
          <cell r="N907">
            <v>0</v>
          </cell>
          <cell r="P907">
            <v>0</v>
          </cell>
          <cell r="R907">
            <v>0</v>
          </cell>
          <cell r="S907">
            <v>0</v>
          </cell>
          <cell r="V907">
            <v>0</v>
          </cell>
          <cell r="Y907">
            <v>0</v>
          </cell>
          <cell r="AB907">
            <v>0</v>
          </cell>
          <cell r="AC907">
            <v>0</v>
          </cell>
          <cell r="AE907">
            <v>0</v>
          </cell>
          <cell r="AG907">
            <v>0</v>
          </cell>
          <cell r="AI907">
            <v>0</v>
          </cell>
          <cell r="AK907">
            <v>0</v>
          </cell>
          <cell r="AP907">
            <v>0</v>
          </cell>
          <cell r="AQ907">
            <v>1</v>
          </cell>
          <cell r="AR907">
            <v>0</v>
          </cell>
          <cell r="AS907">
            <v>4</v>
          </cell>
          <cell r="AT907">
            <v>1</v>
          </cell>
          <cell r="AU907">
            <v>0</v>
          </cell>
          <cell r="AV907">
            <v>0</v>
          </cell>
          <cell r="AW907">
            <v>0</v>
          </cell>
          <cell r="AX907">
            <v>0</v>
          </cell>
          <cell r="AY907">
            <v>0</v>
          </cell>
          <cell r="AZ907">
            <v>0</v>
          </cell>
        </row>
        <row r="908">
          <cell r="A908" t="str">
            <v>Anchor Lamina Inc.</v>
          </cell>
          <cell r="B908">
            <v>137148</v>
          </cell>
          <cell r="C908" t="str">
            <v>D</v>
          </cell>
          <cell r="D908">
            <v>0</v>
          </cell>
          <cell r="F908">
            <v>96800</v>
          </cell>
          <cell r="G908">
            <v>36</v>
          </cell>
          <cell r="L908">
            <v>0</v>
          </cell>
          <cell r="N908">
            <v>0</v>
          </cell>
          <cell r="P908">
            <v>0</v>
          </cell>
          <cell r="R908">
            <v>0</v>
          </cell>
          <cell r="S908">
            <v>0</v>
          </cell>
          <cell r="V908">
            <v>0</v>
          </cell>
          <cell r="Y908">
            <v>0</v>
          </cell>
          <cell r="AC908">
            <v>0</v>
          </cell>
          <cell r="AE908">
            <v>0</v>
          </cell>
          <cell r="AG908">
            <v>0</v>
          </cell>
          <cell r="AI908">
            <v>0</v>
          </cell>
          <cell r="AK908">
            <v>0</v>
          </cell>
          <cell r="AP908">
            <v>1</v>
          </cell>
          <cell r="AQ908">
            <v>2</v>
          </cell>
          <cell r="AR908">
            <v>0</v>
          </cell>
          <cell r="AS908">
            <v>4</v>
          </cell>
          <cell r="AT908">
            <v>1</v>
          </cell>
          <cell r="AU908">
            <v>0</v>
          </cell>
          <cell r="AV908">
            <v>0</v>
          </cell>
          <cell r="AW908">
            <v>0</v>
          </cell>
          <cell r="AX908">
            <v>0</v>
          </cell>
          <cell r="AY908">
            <v>0</v>
          </cell>
          <cell r="AZ908">
            <v>0</v>
          </cell>
        </row>
        <row r="909">
          <cell r="A909" t="str">
            <v>APF Energy</v>
          </cell>
          <cell r="B909">
            <v>165457</v>
          </cell>
          <cell r="C909" t="str">
            <v>D</v>
          </cell>
          <cell r="D909">
            <v>0</v>
          </cell>
          <cell r="R909">
            <v>0</v>
          </cell>
          <cell r="S909">
            <v>0</v>
          </cell>
          <cell r="V909">
            <v>0</v>
          </cell>
          <cell r="Y909">
            <v>0</v>
          </cell>
          <cell r="AB909">
            <v>0</v>
          </cell>
          <cell r="AE909">
            <v>0</v>
          </cell>
          <cell r="AG909">
            <v>0</v>
          </cell>
          <cell r="AI909">
            <v>0</v>
          </cell>
          <cell r="AP909">
            <v>0</v>
          </cell>
          <cell r="AQ909">
            <v>2</v>
          </cell>
          <cell r="AR909">
            <v>0</v>
          </cell>
          <cell r="AS909">
            <v>4</v>
          </cell>
          <cell r="AT909">
            <v>1</v>
          </cell>
          <cell r="AU909">
            <v>0</v>
          </cell>
          <cell r="AV909">
            <v>0</v>
          </cell>
          <cell r="AW909">
            <v>0</v>
          </cell>
          <cell r="AX909">
            <v>0</v>
          </cell>
          <cell r="AY909">
            <v>0</v>
          </cell>
          <cell r="AZ909">
            <v>0</v>
          </cell>
        </row>
        <row r="910">
          <cell r="A910" t="str">
            <v>Apotex Inc.</v>
          </cell>
          <cell r="B910">
            <v>940000</v>
          </cell>
          <cell r="C910" t="str">
            <v>D</v>
          </cell>
          <cell r="D910">
            <v>0</v>
          </cell>
          <cell r="L910">
            <v>0</v>
          </cell>
          <cell r="N910">
            <v>0</v>
          </cell>
          <cell r="P910">
            <v>0</v>
          </cell>
          <cell r="R910">
            <v>0</v>
          </cell>
          <cell r="S910">
            <v>0</v>
          </cell>
          <cell r="V910">
            <v>0</v>
          </cell>
          <cell r="Y910">
            <v>0</v>
          </cell>
          <cell r="AB910">
            <v>1</v>
          </cell>
          <cell r="AC910">
            <v>1</v>
          </cell>
          <cell r="AE910">
            <v>1</v>
          </cell>
          <cell r="AG910">
            <v>0</v>
          </cell>
          <cell r="AI910">
            <v>0</v>
          </cell>
          <cell r="AK910">
            <v>0</v>
          </cell>
          <cell r="AP910">
            <v>0</v>
          </cell>
          <cell r="AQ910">
            <v>3</v>
          </cell>
          <cell r="AR910">
            <v>0</v>
          </cell>
          <cell r="AS910">
            <v>4</v>
          </cell>
          <cell r="AT910">
            <v>1</v>
          </cell>
          <cell r="AU910">
            <v>0</v>
          </cell>
          <cell r="AV910">
            <v>0</v>
          </cell>
          <cell r="AW910">
            <v>0</v>
          </cell>
          <cell r="AX910">
            <v>1</v>
          </cell>
          <cell r="AY910">
            <v>0</v>
          </cell>
          <cell r="AZ910">
            <v>0</v>
          </cell>
        </row>
        <row r="911">
          <cell r="A911" t="str">
            <v>ARAMARK Canada Ltd.</v>
          </cell>
          <cell r="B911">
            <v>557621</v>
          </cell>
          <cell r="C911" t="str">
            <v>D</v>
          </cell>
          <cell r="D911">
            <v>0</v>
          </cell>
          <cell r="F911">
            <v>31500</v>
          </cell>
          <cell r="G911">
            <v>48</v>
          </cell>
          <cell r="H911">
            <v>120000</v>
          </cell>
          <cell r="K911">
            <v>0</v>
          </cell>
          <cell r="L911">
            <v>1</v>
          </cell>
          <cell r="N911">
            <v>0</v>
          </cell>
          <cell r="P911">
            <v>0</v>
          </cell>
          <cell r="R911">
            <v>0</v>
          </cell>
          <cell r="S911">
            <v>0</v>
          </cell>
          <cell r="V911">
            <v>0</v>
          </cell>
          <cell r="Y911">
            <v>0</v>
          </cell>
          <cell r="AB911">
            <v>1</v>
          </cell>
          <cell r="AC911">
            <v>0</v>
          </cell>
          <cell r="AE911">
            <v>0</v>
          </cell>
          <cell r="AG911">
            <v>0</v>
          </cell>
          <cell r="AI911">
            <v>0</v>
          </cell>
          <cell r="AK911">
            <v>0</v>
          </cell>
          <cell r="AP911">
            <v>1</v>
          </cell>
          <cell r="AQ911">
            <v>3</v>
          </cell>
          <cell r="AR911">
            <v>0</v>
          </cell>
          <cell r="AS911">
            <v>4</v>
          </cell>
          <cell r="AT911">
            <v>1</v>
          </cell>
          <cell r="AU911">
            <v>0</v>
          </cell>
          <cell r="AV911">
            <v>0</v>
          </cell>
          <cell r="AW911">
            <v>0</v>
          </cell>
          <cell r="AX911">
            <v>1</v>
          </cell>
          <cell r="AY911">
            <v>0</v>
          </cell>
          <cell r="AZ911">
            <v>0</v>
          </cell>
        </row>
        <row r="912">
          <cell r="A912" t="str">
            <v>Assurant Solutions</v>
          </cell>
          <cell r="B912">
            <v>197978</v>
          </cell>
          <cell r="C912" t="str">
            <v>D</v>
          </cell>
          <cell r="D912">
            <v>0</v>
          </cell>
          <cell r="G912">
            <v>0</v>
          </cell>
          <cell r="H912">
            <v>0</v>
          </cell>
          <cell r="I912">
            <v>0</v>
          </cell>
          <cell r="L912">
            <v>0</v>
          </cell>
          <cell r="N912">
            <v>1</v>
          </cell>
          <cell r="O912">
            <v>1500</v>
          </cell>
          <cell r="P912">
            <v>0</v>
          </cell>
          <cell r="R912">
            <v>0</v>
          </cell>
          <cell r="S912">
            <v>0</v>
          </cell>
          <cell r="V912">
            <v>0</v>
          </cell>
          <cell r="Y912">
            <v>0</v>
          </cell>
          <cell r="AB912">
            <v>1</v>
          </cell>
          <cell r="AC912">
            <v>0</v>
          </cell>
          <cell r="AD912">
            <v>0</v>
          </cell>
          <cell r="AE912">
            <v>0</v>
          </cell>
          <cell r="AG912">
            <v>0</v>
          </cell>
          <cell r="AI912">
            <v>0</v>
          </cell>
          <cell r="AK912">
            <v>0</v>
          </cell>
          <cell r="AP912">
            <v>0</v>
          </cell>
          <cell r="AQ912">
            <v>2</v>
          </cell>
          <cell r="AR912">
            <v>0</v>
          </cell>
          <cell r="AS912">
            <v>4</v>
          </cell>
          <cell r="AT912">
            <v>1</v>
          </cell>
          <cell r="AU912">
            <v>0</v>
          </cell>
          <cell r="AV912">
            <v>0</v>
          </cell>
          <cell r="AW912">
            <v>0</v>
          </cell>
          <cell r="AX912">
            <v>1</v>
          </cell>
          <cell r="AY912">
            <v>0</v>
          </cell>
          <cell r="AZ912">
            <v>0</v>
          </cell>
        </row>
        <row r="913">
          <cell r="A913" t="str">
            <v>AstraZeneca Canada Inc.</v>
          </cell>
          <cell r="B913">
            <v>1017000</v>
          </cell>
          <cell r="C913" t="str">
            <v>D</v>
          </cell>
          <cell r="D913">
            <v>0</v>
          </cell>
          <cell r="F913">
            <v>38000</v>
          </cell>
          <cell r="G913">
            <v>36</v>
          </cell>
          <cell r="H913">
            <v>80000</v>
          </cell>
          <cell r="L913">
            <v>1</v>
          </cell>
          <cell r="N913">
            <v>0</v>
          </cell>
          <cell r="P913">
            <v>0</v>
          </cell>
          <cell r="R913">
            <v>0</v>
          </cell>
          <cell r="S913">
            <v>0</v>
          </cell>
          <cell r="V913">
            <v>0</v>
          </cell>
          <cell r="Y913">
            <v>0</v>
          </cell>
          <cell r="AB913">
            <v>0</v>
          </cell>
          <cell r="AC913">
            <v>0</v>
          </cell>
          <cell r="AE913">
            <v>1</v>
          </cell>
          <cell r="AF913">
            <v>1000</v>
          </cell>
          <cell r="AG913">
            <v>0</v>
          </cell>
          <cell r="AI913">
            <v>0</v>
          </cell>
          <cell r="AK913">
            <v>0</v>
          </cell>
          <cell r="AP913">
            <v>1</v>
          </cell>
          <cell r="AQ913">
            <v>4</v>
          </cell>
          <cell r="AR913">
            <v>0</v>
          </cell>
          <cell r="AS913">
            <v>4</v>
          </cell>
          <cell r="AT913">
            <v>1</v>
          </cell>
          <cell r="AU913">
            <v>0</v>
          </cell>
          <cell r="AV913">
            <v>0</v>
          </cell>
          <cell r="AW913">
            <v>0</v>
          </cell>
          <cell r="AX913">
            <v>0</v>
          </cell>
          <cell r="AY913">
            <v>0</v>
          </cell>
          <cell r="AZ913">
            <v>0</v>
          </cell>
        </row>
        <row r="914">
          <cell r="A914" t="str">
            <v>ATCO Power</v>
          </cell>
          <cell r="B914">
            <v>643400</v>
          </cell>
          <cell r="C914" t="str">
            <v>D</v>
          </cell>
          <cell r="D914">
            <v>0</v>
          </cell>
          <cell r="N914">
            <v>1</v>
          </cell>
          <cell r="R914">
            <v>1</v>
          </cell>
          <cell r="S914">
            <v>1</v>
          </cell>
          <cell r="U914">
            <v>2500</v>
          </cell>
          <cell r="V914">
            <v>0</v>
          </cell>
          <cell r="Y914">
            <v>0</v>
          </cell>
          <cell r="AB914">
            <v>0</v>
          </cell>
          <cell r="AE914">
            <v>0</v>
          </cell>
          <cell r="AG914">
            <v>0</v>
          </cell>
          <cell r="AI914">
            <v>0</v>
          </cell>
          <cell r="AP914">
            <v>0</v>
          </cell>
          <cell r="AQ914">
            <v>3</v>
          </cell>
          <cell r="AR914">
            <v>0</v>
          </cell>
          <cell r="AS914">
            <v>4</v>
          </cell>
          <cell r="AT914">
            <v>1</v>
          </cell>
          <cell r="AU914">
            <v>0</v>
          </cell>
          <cell r="AV914">
            <v>0</v>
          </cell>
          <cell r="AW914">
            <v>1</v>
          </cell>
          <cell r="AX914">
            <v>0</v>
          </cell>
          <cell r="AY914">
            <v>0</v>
          </cell>
          <cell r="AZ914">
            <v>0</v>
          </cell>
        </row>
        <row r="915">
          <cell r="A915" t="str">
            <v>Atomic Energy of Canada Limited</v>
          </cell>
          <cell r="B915">
            <v>571115</v>
          </cell>
          <cell r="C915" t="str">
            <v>D</v>
          </cell>
          <cell r="D915">
            <v>0</v>
          </cell>
          <cell r="L915">
            <v>0</v>
          </cell>
          <cell r="N915">
            <v>0</v>
          </cell>
          <cell r="P915">
            <v>0</v>
          </cell>
          <cell r="R915">
            <v>0</v>
          </cell>
          <cell r="S915">
            <v>0</v>
          </cell>
          <cell r="V915">
            <v>0</v>
          </cell>
          <cell r="Y915">
            <v>0</v>
          </cell>
          <cell r="AB915">
            <v>2</v>
          </cell>
          <cell r="AC915">
            <v>0</v>
          </cell>
          <cell r="AE915">
            <v>0</v>
          </cell>
          <cell r="AG915">
            <v>0</v>
          </cell>
          <cell r="AI915">
            <v>0</v>
          </cell>
          <cell r="AK915">
            <v>0</v>
          </cell>
          <cell r="AP915">
            <v>0</v>
          </cell>
          <cell r="AQ915">
            <v>3</v>
          </cell>
          <cell r="AR915">
            <v>0</v>
          </cell>
          <cell r="AS915">
            <v>4</v>
          </cell>
          <cell r="AT915">
            <v>1</v>
          </cell>
          <cell r="AU915">
            <v>0</v>
          </cell>
          <cell r="AV915">
            <v>0</v>
          </cell>
          <cell r="AW915">
            <v>0</v>
          </cell>
          <cell r="AX915">
            <v>1</v>
          </cell>
          <cell r="AY915">
            <v>0</v>
          </cell>
          <cell r="AZ915">
            <v>0</v>
          </cell>
        </row>
        <row r="916">
          <cell r="A916" t="str">
            <v>AVID Technology Inc.</v>
          </cell>
          <cell r="B916">
            <v>15000</v>
          </cell>
          <cell r="C916" t="str">
            <v>D</v>
          </cell>
          <cell r="D916">
            <v>0</v>
          </cell>
          <cell r="L916">
            <v>0</v>
          </cell>
          <cell r="N916">
            <v>0</v>
          </cell>
          <cell r="P916">
            <v>0</v>
          </cell>
          <cell r="R916">
            <v>0</v>
          </cell>
          <cell r="S916">
            <v>0</v>
          </cell>
          <cell r="V916">
            <v>0</v>
          </cell>
          <cell r="Y916">
            <v>0</v>
          </cell>
          <cell r="AB916">
            <v>0</v>
          </cell>
          <cell r="AC916">
            <v>0</v>
          </cell>
          <cell r="AE916">
            <v>0</v>
          </cell>
          <cell r="AG916">
            <v>0</v>
          </cell>
          <cell r="AI916">
            <v>0</v>
          </cell>
          <cell r="AK916">
            <v>0</v>
          </cell>
          <cell r="AP916">
            <v>0</v>
          </cell>
          <cell r="AQ916">
            <v>1</v>
          </cell>
          <cell r="AR916">
            <v>0</v>
          </cell>
          <cell r="AS916">
            <v>4</v>
          </cell>
          <cell r="AT916">
            <v>1</v>
          </cell>
          <cell r="AU916">
            <v>0</v>
          </cell>
          <cell r="AV916">
            <v>0</v>
          </cell>
          <cell r="AW916">
            <v>0</v>
          </cell>
          <cell r="AX916">
            <v>0</v>
          </cell>
          <cell r="AY916">
            <v>0</v>
          </cell>
          <cell r="AZ916">
            <v>0</v>
          </cell>
        </row>
        <row r="917">
          <cell r="A917" t="str">
            <v>Aviva Canada Inc.</v>
          </cell>
          <cell r="B917">
            <v>2562700</v>
          </cell>
          <cell r="C917" t="str">
            <v>D</v>
          </cell>
          <cell r="D917">
            <v>0</v>
          </cell>
          <cell r="F917">
            <v>37300</v>
          </cell>
          <cell r="G917">
            <v>48</v>
          </cell>
          <cell r="H917">
            <v>120000</v>
          </cell>
          <cell r="L917">
            <v>1</v>
          </cell>
          <cell r="N917">
            <v>1</v>
          </cell>
          <cell r="O917">
            <v>480</v>
          </cell>
          <cell r="P917">
            <v>0</v>
          </cell>
          <cell r="R917">
            <v>0</v>
          </cell>
          <cell r="S917">
            <v>0</v>
          </cell>
          <cell r="V917">
            <v>0</v>
          </cell>
          <cell r="Y917">
            <v>0</v>
          </cell>
          <cell r="AB917">
            <v>0</v>
          </cell>
          <cell r="AC917">
            <v>0</v>
          </cell>
          <cell r="AE917">
            <v>0</v>
          </cell>
          <cell r="AG917">
            <v>0</v>
          </cell>
          <cell r="AI917">
            <v>0</v>
          </cell>
          <cell r="AK917">
            <v>0</v>
          </cell>
          <cell r="AM917">
            <v>0</v>
          </cell>
          <cell r="AP917">
            <v>1</v>
          </cell>
          <cell r="AQ917">
            <v>5</v>
          </cell>
          <cell r="AR917">
            <v>0</v>
          </cell>
          <cell r="AS917">
            <v>4</v>
          </cell>
          <cell r="AT917">
            <v>1</v>
          </cell>
          <cell r="AU917">
            <v>0</v>
          </cell>
          <cell r="AV917">
            <v>0</v>
          </cell>
          <cell r="AW917">
            <v>0</v>
          </cell>
          <cell r="AX917">
            <v>0</v>
          </cell>
          <cell r="AY917">
            <v>0</v>
          </cell>
          <cell r="AZ917">
            <v>0</v>
          </cell>
        </row>
        <row r="918">
          <cell r="A918" t="str">
            <v>Avon Canada Inc.</v>
          </cell>
          <cell r="B918">
            <v>228124</v>
          </cell>
          <cell r="C918" t="str">
            <v>D</v>
          </cell>
          <cell r="D918">
            <v>0</v>
          </cell>
          <cell r="F918">
            <v>40000</v>
          </cell>
          <cell r="G918">
            <v>24</v>
          </cell>
          <cell r="I918">
            <v>0</v>
          </cell>
          <cell r="L918">
            <v>0</v>
          </cell>
          <cell r="N918">
            <v>0</v>
          </cell>
          <cell r="P918">
            <v>0</v>
          </cell>
          <cell r="R918">
            <v>0</v>
          </cell>
          <cell r="S918">
            <v>0</v>
          </cell>
          <cell r="V918">
            <v>0</v>
          </cell>
          <cell r="Y918">
            <v>0</v>
          </cell>
          <cell r="AB918">
            <v>0</v>
          </cell>
          <cell r="AC918">
            <v>0</v>
          </cell>
          <cell r="AE918">
            <v>0</v>
          </cell>
          <cell r="AG918">
            <v>0</v>
          </cell>
          <cell r="AI918">
            <v>0</v>
          </cell>
          <cell r="AK918">
            <v>0</v>
          </cell>
          <cell r="AP918">
            <v>1</v>
          </cell>
          <cell r="AQ918">
            <v>2</v>
          </cell>
          <cell r="AR918">
            <v>0</v>
          </cell>
          <cell r="AS918">
            <v>4</v>
          </cell>
          <cell r="AT918">
            <v>1</v>
          </cell>
          <cell r="AU918">
            <v>0</v>
          </cell>
          <cell r="AV918">
            <v>0</v>
          </cell>
          <cell r="AW918">
            <v>0</v>
          </cell>
          <cell r="AX918">
            <v>0</v>
          </cell>
          <cell r="AY918">
            <v>0</v>
          </cell>
          <cell r="AZ918">
            <v>0</v>
          </cell>
        </row>
        <row r="919">
          <cell r="A919" t="str">
            <v>Bank of Montreal</v>
          </cell>
          <cell r="B919">
            <v>13147000</v>
          </cell>
          <cell r="C919" t="str">
            <v>D</v>
          </cell>
          <cell r="D919">
            <v>0</v>
          </cell>
          <cell r="L919">
            <v>0</v>
          </cell>
          <cell r="N919">
            <v>0</v>
          </cell>
          <cell r="O919">
            <v>0</v>
          </cell>
          <cell r="P919">
            <v>0</v>
          </cell>
          <cell r="R919">
            <v>0</v>
          </cell>
          <cell r="S919">
            <v>0</v>
          </cell>
          <cell r="V919">
            <v>0</v>
          </cell>
          <cell r="Y919">
            <v>0</v>
          </cell>
          <cell r="AB919">
            <v>0</v>
          </cell>
          <cell r="AC919">
            <v>0</v>
          </cell>
          <cell r="AE919">
            <v>0</v>
          </cell>
          <cell r="AG919">
            <v>0</v>
          </cell>
          <cell r="AI919">
            <v>0</v>
          </cell>
          <cell r="AP919">
            <v>0</v>
          </cell>
          <cell r="AQ919">
            <v>6</v>
          </cell>
          <cell r="AR919">
            <v>0</v>
          </cell>
          <cell r="AS919">
            <v>4</v>
          </cell>
          <cell r="AT919">
            <v>1</v>
          </cell>
          <cell r="AU919">
            <v>0</v>
          </cell>
          <cell r="AV919">
            <v>0</v>
          </cell>
          <cell r="AW919">
            <v>0</v>
          </cell>
          <cell r="AX919">
            <v>0</v>
          </cell>
          <cell r="AY919">
            <v>0</v>
          </cell>
          <cell r="AZ919">
            <v>0</v>
          </cell>
        </row>
        <row r="920">
          <cell r="A920" t="str">
            <v>Barclays Global Investors</v>
          </cell>
          <cell r="B920">
            <v>48800</v>
          </cell>
          <cell r="C920" t="str">
            <v>D</v>
          </cell>
          <cell r="D920">
            <v>0</v>
          </cell>
          <cell r="L920">
            <v>0</v>
          </cell>
          <cell r="N920">
            <v>0</v>
          </cell>
          <cell r="P920">
            <v>0</v>
          </cell>
          <cell r="R920">
            <v>0</v>
          </cell>
          <cell r="S920">
            <v>0</v>
          </cell>
          <cell r="V920">
            <v>0</v>
          </cell>
          <cell r="Y920">
            <v>0</v>
          </cell>
          <cell r="AB920">
            <v>0</v>
          </cell>
          <cell r="AC920">
            <v>0</v>
          </cell>
          <cell r="AE920">
            <v>0</v>
          </cell>
          <cell r="AG920">
            <v>0</v>
          </cell>
          <cell r="AI920">
            <v>0</v>
          </cell>
          <cell r="AK920">
            <v>0</v>
          </cell>
          <cell r="AP920">
            <v>0</v>
          </cell>
          <cell r="AQ920">
            <v>1</v>
          </cell>
          <cell r="AR920">
            <v>0</v>
          </cell>
          <cell r="AS920">
            <v>4</v>
          </cell>
          <cell r="AT920">
            <v>1</v>
          </cell>
          <cell r="AU920">
            <v>0</v>
          </cell>
          <cell r="AV920">
            <v>0</v>
          </cell>
          <cell r="AW920">
            <v>0</v>
          </cell>
          <cell r="AX920">
            <v>0</v>
          </cell>
          <cell r="AY920">
            <v>0</v>
          </cell>
          <cell r="AZ920">
            <v>0</v>
          </cell>
        </row>
        <row r="921">
          <cell r="A921" t="str">
            <v>BASF Canada</v>
          </cell>
          <cell r="B921">
            <v>1030021</v>
          </cell>
          <cell r="C921" t="str">
            <v>D</v>
          </cell>
          <cell r="D921">
            <v>0</v>
          </cell>
          <cell r="L921">
            <v>0</v>
          </cell>
          <cell r="N921">
            <v>0</v>
          </cell>
          <cell r="P921">
            <v>0</v>
          </cell>
          <cell r="R921">
            <v>1</v>
          </cell>
          <cell r="S921">
            <v>0</v>
          </cell>
          <cell r="V921">
            <v>0</v>
          </cell>
          <cell r="Y921">
            <v>1</v>
          </cell>
          <cell r="AA921">
            <v>150</v>
          </cell>
          <cell r="AB921">
            <v>0</v>
          </cell>
          <cell r="AC921">
            <v>0</v>
          </cell>
          <cell r="AE921">
            <v>0</v>
          </cell>
          <cell r="AG921">
            <v>0</v>
          </cell>
          <cell r="AI921">
            <v>0</v>
          </cell>
          <cell r="AK921">
            <v>0</v>
          </cell>
          <cell r="AP921">
            <v>0</v>
          </cell>
          <cell r="AQ921">
            <v>4</v>
          </cell>
          <cell r="AR921">
            <v>0</v>
          </cell>
          <cell r="AS921">
            <v>4</v>
          </cell>
          <cell r="AT921">
            <v>1</v>
          </cell>
          <cell r="AU921">
            <v>0</v>
          </cell>
          <cell r="AV921">
            <v>0</v>
          </cell>
          <cell r="AW921">
            <v>1</v>
          </cell>
          <cell r="AX921">
            <v>0</v>
          </cell>
          <cell r="AY921">
            <v>0</v>
          </cell>
          <cell r="AZ921">
            <v>0</v>
          </cell>
        </row>
        <row r="922">
          <cell r="A922" t="str">
            <v>Bata Limited</v>
          </cell>
          <cell r="B922">
            <v>2348700</v>
          </cell>
          <cell r="C922" t="str">
            <v>D</v>
          </cell>
          <cell r="D922">
            <v>0</v>
          </cell>
          <cell r="L922">
            <v>0</v>
          </cell>
          <cell r="N922">
            <v>0</v>
          </cell>
          <cell r="P922">
            <v>0</v>
          </cell>
          <cell r="R922">
            <v>0</v>
          </cell>
          <cell r="S922">
            <v>0</v>
          </cell>
          <cell r="V922">
            <v>0</v>
          </cell>
          <cell r="Y922">
            <v>0</v>
          </cell>
          <cell r="AB922">
            <v>0</v>
          </cell>
          <cell r="AE922">
            <v>0</v>
          </cell>
          <cell r="AG922">
            <v>0</v>
          </cell>
          <cell r="AI922">
            <v>0</v>
          </cell>
          <cell r="AK922">
            <v>0</v>
          </cell>
          <cell r="AP922">
            <v>0</v>
          </cell>
          <cell r="AQ922">
            <v>5</v>
          </cell>
          <cell r="AR922">
            <v>0</v>
          </cell>
          <cell r="AS922">
            <v>4</v>
          </cell>
          <cell r="AT922">
            <v>1</v>
          </cell>
          <cell r="AU922">
            <v>0</v>
          </cell>
          <cell r="AV922">
            <v>0</v>
          </cell>
          <cell r="AW922">
            <v>0</v>
          </cell>
          <cell r="AX922">
            <v>0</v>
          </cell>
          <cell r="AY922">
            <v>0</v>
          </cell>
          <cell r="AZ922">
            <v>0</v>
          </cell>
        </row>
        <row r="923">
          <cell r="A923" t="str">
            <v>Baxter Corporation</v>
          </cell>
          <cell r="B923">
            <v>390185</v>
          </cell>
          <cell r="C923" t="str">
            <v>D</v>
          </cell>
          <cell r="D923">
            <v>0</v>
          </cell>
          <cell r="I923">
            <v>850</v>
          </cell>
          <cell r="J923">
            <v>10200</v>
          </cell>
          <cell r="L923">
            <v>1</v>
          </cell>
          <cell r="M923">
            <v>1400</v>
          </cell>
          <cell r="N923">
            <v>1</v>
          </cell>
          <cell r="O923">
            <v>1300</v>
          </cell>
          <cell r="P923">
            <v>0</v>
          </cell>
          <cell r="R923">
            <v>0</v>
          </cell>
          <cell r="S923">
            <v>0</v>
          </cell>
          <cell r="V923">
            <v>0</v>
          </cell>
          <cell r="Y923">
            <v>0</v>
          </cell>
          <cell r="AB923">
            <v>0</v>
          </cell>
          <cell r="AC923">
            <v>0</v>
          </cell>
          <cell r="AE923">
            <v>1</v>
          </cell>
          <cell r="AF923">
            <v>1000</v>
          </cell>
          <cell r="AG923">
            <v>1</v>
          </cell>
          <cell r="AH923">
            <v>1500</v>
          </cell>
          <cell r="AI923">
            <v>0</v>
          </cell>
          <cell r="AK923">
            <v>0</v>
          </cell>
          <cell r="AP923">
            <v>0</v>
          </cell>
          <cell r="AQ923">
            <v>2</v>
          </cell>
          <cell r="AR923">
            <v>0</v>
          </cell>
          <cell r="AS923">
            <v>4</v>
          </cell>
          <cell r="AT923">
            <v>1</v>
          </cell>
          <cell r="AU923">
            <v>0</v>
          </cell>
          <cell r="AV923">
            <v>1</v>
          </cell>
          <cell r="AW923">
            <v>0</v>
          </cell>
          <cell r="AX923">
            <v>0</v>
          </cell>
          <cell r="AY923">
            <v>0</v>
          </cell>
          <cell r="AZ923">
            <v>0</v>
          </cell>
        </row>
        <row r="924">
          <cell r="A924" t="str">
            <v>BCE Emergis</v>
          </cell>
          <cell r="B924">
            <v>315700</v>
          </cell>
          <cell r="C924" t="str">
            <v>D</v>
          </cell>
          <cell r="D924">
            <v>0</v>
          </cell>
          <cell r="L924">
            <v>0</v>
          </cell>
          <cell r="N924">
            <v>0</v>
          </cell>
          <cell r="P924">
            <v>0</v>
          </cell>
          <cell r="R924">
            <v>0</v>
          </cell>
          <cell r="S924">
            <v>0</v>
          </cell>
          <cell r="V924">
            <v>0</v>
          </cell>
          <cell r="Y924">
            <v>0</v>
          </cell>
          <cell r="AB924">
            <v>0</v>
          </cell>
          <cell r="AC924">
            <v>0</v>
          </cell>
          <cell r="AE924">
            <v>0</v>
          </cell>
          <cell r="AG924">
            <v>0</v>
          </cell>
          <cell r="AI924">
            <v>0</v>
          </cell>
          <cell r="AK924">
            <v>0</v>
          </cell>
          <cell r="AP924">
            <v>0</v>
          </cell>
          <cell r="AQ924">
            <v>2</v>
          </cell>
          <cell r="AR924">
            <v>0</v>
          </cell>
          <cell r="AS924">
            <v>4</v>
          </cell>
          <cell r="AT924">
            <v>1</v>
          </cell>
          <cell r="AU924">
            <v>0</v>
          </cell>
          <cell r="AV924">
            <v>0</v>
          </cell>
          <cell r="AW924">
            <v>0</v>
          </cell>
          <cell r="AX924">
            <v>0</v>
          </cell>
          <cell r="AY924">
            <v>0</v>
          </cell>
          <cell r="AZ924">
            <v>0</v>
          </cell>
        </row>
        <row r="925">
          <cell r="A925" t="str">
            <v>Beckman Coulter Canada Inc.</v>
          </cell>
          <cell r="B925">
            <v>111000</v>
          </cell>
          <cell r="C925" t="str">
            <v>D</v>
          </cell>
          <cell r="D925">
            <v>0</v>
          </cell>
          <cell r="F925">
            <v>28640</v>
          </cell>
          <cell r="L925">
            <v>0</v>
          </cell>
          <cell r="N925">
            <v>0</v>
          </cell>
          <cell r="P925">
            <v>0</v>
          </cell>
          <cell r="R925">
            <v>0</v>
          </cell>
          <cell r="S925">
            <v>0</v>
          </cell>
          <cell r="V925">
            <v>0</v>
          </cell>
          <cell r="Y925">
            <v>0</v>
          </cell>
          <cell r="AB925">
            <v>0</v>
          </cell>
          <cell r="AC925">
            <v>0</v>
          </cell>
          <cell r="AE925">
            <v>0</v>
          </cell>
          <cell r="AG925">
            <v>0</v>
          </cell>
          <cell r="AI925">
            <v>0</v>
          </cell>
          <cell r="AK925">
            <v>0</v>
          </cell>
          <cell r="AP925">
            <v>1</v>
          </cell>
          <cell r="AQ925">
            <v>2</v>
          </cell>
          <cell r="AR925">
            <v>0</v>
          </cell>
          <cell r="AS925">
            <v>4</v>
          </cell>
          <cell r="AT925">
            <v>1</v>
          </cell>
          <cell r="AU925">
            <v>0</v>
          </cell>
          <cell r="AV925">
            <v>0</v>
          </cell>
          <cell r="AW925">
            <v>0</v>
          </cell>
          <cell r="AX925">
            <v>0</v>
          </cell>
          <cell r="AY925">
            <v>0</v>
          </cell>
          <cell r="AZ925">
            <v>0</v>
          </cell>
        </row>
        <row r="926">
          <cell r="A926" t="str">
            <v>Bell Helicopter-Textron</v>
          </cell>
          <cell r="B926">
            <v>583900</v>
          </cell>
          <cell r="C926" t="str">
            <v>D</v>
          </cell>
          <cell r="AP926">
            <v>0</v>
          </cell>
          <cell r="AQ926">
            <v>3</v>
          </cell>
          <cell r="AR926">
            <v>0</v>
          </cell>
          <cell r="AS926">
            <v>4</v>
          </cell>
          <cell r="AT926">
            <v>0</v>
          </cell>
          <cell r="AU926">
            <v>0</v>
          </cell>
          <cell r="AV926">
            <v>0</v>
          </cell>
          <cell r="AW926">
            <v>0</v>
          </cell>
          <cell r="AX926">
            <v>0</v>
          </cell>
          <cell r="AY926">
            <v>0</v>
          </cell>
          <cell r="AZ926">
            <v>0</v>
          </cell>
        </row>
        <row r="927">
          <cell r="A927" t="str">
            <v>BIMCOR Inc.</v>
          </cell>
          <cell r="B927">
            <v>17416.5</v>
          </cell>
          <cell r="C927" t="str">
            <v>D</v>
          </cell>
          <cell r="D927">
            <v>0</v>
          </cell>
          <cell r="L927">
            <v>0</v>
          </cell>
          <cell r="N927">
            <v>0</v>
          </cell>
          <cell r="P927">
            <v>0</v>
          </cell>
          <cell r="R927">
            <v>0</v>
          </cell>
          <cell r="S927">
            <v>0</v>
          </cell>
          <cell r="V927">
            <v>0</v>
          </cell>
          <cell r="Y927">
            <v>0</v>
          </cell>
          <cell r="AB927">
            <v>1</v>
          </cell>
          <cell r="AC927">
            <v>0</v>
          </cell>
          <cell r="AE927">
            <v>0</v>
          </cell>
          <cell r="AG927">
            <v>0</v>
          </cell>
          <cell r="AI927">
            <v>1</v>
          </cell>
          <cell r="AJ927">
            <v>300</v>
          </cell>
          <cell r="AK927">
            <v>0</v>
          </cell>
          <cell r="AP927">
            <v>0</v>
          </cell>
          <cell r="AQ927">
            <v>1</v>
          </cell>
          <cell r="AR927">
            <v>0</v>
          </cell>
          <cell r="AS927">
            <v>4</v>
          </cell>
          <cell r="AT927">
            <v>1</v>
          </cell>
          <cell r="AU927">
            <v>0</v>
          </cell>
          <cell r="AV927">
            <v>0</v>
          </cell>
          <cell r="AW927">
            <v>0</v>
          </cell>
          <cell r="AX927">
            <v>1</v>
          </cell>
          <cell r="AY927">
            <v>0</v>
          </cell>
          <cell r="AZ927">
            <v>0</v>
          </cell>
        </row>
        <row r="928">
          <cell r="A928" t="str">
            <v>Biovail Corporation</v>
          </cell>
          <cell r="B928">
            <v>1064496</v>
          </cell>
          <cell r="C928" t="str">
            <v>D</v>
          </cell>
          <cell r="D928">
            <v>0</v>
          </cell>
          <cell r="I928">
            <v>680</v>
          </cell>
          <cell r="J928">
            <v>8160</v>
          </cell>
          <cell r="L928">
            <v>0</v>
          </cell>
          <cell r="N928">
            <v>0</v>
          </cell>
          <cell r="P928">
            <v>0</v>
          </cell>
          <cell r="R928">
            <v>0</v>
          </cell>
          <cell r="S928">
            <v>0</v>
          </cell>
          <cell r="V928">
            <v>0</v>
          </cell>
          <cell r="Y928">
            <v>0</v>
          </cell>
          <cell r="AB928">
            <v>0</v>
          </cell>
          <cell r="AC928">
            <v>1</v>
          </cell>
          <cell r="AD928">
            <v>4115</v>
          </cell>
          <cell r="AE928">
            <v>1</v>
          </cell>
          <cell r="AF928">
            <v>945</v>
          </cell>
          <cell r="AG928">
            <v>0</v>
          </cell>
          <cell r="AI928">
            <v>0</v>
          </cell>
          <cell r="AK928">
            <v>0</v>
          </cell>
          <cell r="AP928">
            <v>0</v>
          </cell>
          <cell r="AQ928">
            <v>4</v>
          </cell>
          <cell r="AR928">
            <v>0</v>
          </cell>
          <cell r="AS928">
            <v>4</v>
          </cell>
          <cell r="AT928">
            <v>1</v>
          </cell>
          <cell r="AU928">
            <v>0</v>
          </cell>
          <cell r="AV928">
            <v>1</v>
          </cell>
          <cell r="AW928">
            <v>0</v>
          </cell>
          <cell r="AX928">
            <v>0</v>
          </cell>
          <cell r="AY928">
            <v>0</v>
          </cell>
          <cell r="AZ928">
            <v>0</v>
          </cell>
        </row>
        <row r="929">
          <cell r="A929" t="str">
            <v>Boeing Canada Technology - Winnipeg Division</v>
          </cell>
          <cell r="B929">
            <v>360000</v>
          </cell>
          <cell r="C929" t="str">
            <v>D</v>
          </cell>
          <cell r="D929">
            <v>1</v>
          </cell>
          <cell r="E929">
            <v>9795</v>
          </cell>
          <cell r="P929">
            <v>0</v>
          </cell>
          <cell r="AP929">
            <v>0</v>
          </cell>
          <cell r="AQ929">
            <v>2</v>
          </cell>
          <cell r="AR929">
            <v>0</v>
          </cell>
          <cell r="AS929">
            <v>4</v>
          </cell>
          <cell r="AT929">
            <v>1</v>
          </cell>
          <cell r="AU929">
            <v>0</v>
          </cell>
          <cell r="AV929">
            <v>0</v>
          </cell>
          <cell r="AW929">
            <v>0</v>
          </cell>
          <cell r="AX929">
            <v>0</v>
          </cell>
          <cell r="AY929">
            <v>0</v>
          </cell>
          <cell r="AZ929">
            <v>0</v>
          </cell>
        </row>
        <row r="930">
          <cell r="A930" t="str">
            <v>Bombardier Inc.</v>
          </cell>
          <cell r="B930">
            <v>23664900</v>
          </cell>
          <cell r="C930" t="str">
            <v>D</v>
          </cell>
          <cell r="D930">
            <v>0</v>
          </cell>
          <cell r="F930">
            <v>33000</v>
          </cell>
          <cell r="G930">
            <v>36</v>
          </cell>
          <cell r="H930">
            <v>100000</v>
          </cell>
          <cell r="K930">
            <v>1000</v>
          </cell>
          <cell r="L930">
            <v>1</v>
          </cell>
          <cell r="N930">
            <v>1</v>
          </cell>
          <cell r="O930">
            <v>4200</v>
          </cell>
          <cell r="P930">
            <v>0</v>
          </cell>
          <cell r="R930">
            <v>1</v>
          </cell>
          <cell r="S930">
            <v>0</v>
          </cell>
          <cell r="V930">
            <v>1</v>
          </cell>
          <cell r="Y930">
            <v>0</v>
          </cell>
          <cell r="AB930">
            <v>2</v>
          </cell>
          <cell r="AC930">
            <v>1</v>
          </cell>
          <cell r="AE930">
            <v>1</v>
          </cell>
          <cell r="AF930">
            <v>750</v>
          </cell>
          <cell r="AG930">
            <v>0</v>
          </cell>
          <cell r="AI930">
            <v>0</v>
          </cell>
          <cell r="AK930">
            <v>0</v>
          </cell>
          <cell r="AP930">
            <v>1</v>
          </cell>
          <cell r="AQ930">
            <v>6</v>
          </cell>
          <cell r="AR930">
            <v>0</v>
          </cell>
          <cell r="AS930">
            <v>4</v>
          </cell>
          <cell r="AT930">
            <v>1</v>
          </cell>
          <cell r="AU930">
            <v>0</v>
          </cell>
          <cell r="AV930">
            <v>0</v>
          </cell>
          <cell r="AW930">
            <v>1</v>
          </cell>
          <cell r="AX930">
            <v>1</v>
          </cell>
          <cell r="AY930">
            <v>1</v>
          </cell>
          <cell r="AZ930">
            <v>0</v>
          </cell>
        </row>
        <row r="931">
          <cell r="A931" t="str">
            <v>Bowater Canada</v>
          </cell>
          <cell r="B931">
            <v>1554047</v>
          </cell>
          <cell r="C931" t="str">
            <v>D</v>
          </cell>
          <cell r="D931">
            <v>0</v>
          </cell>
          <cell r="F931">
            <v>30000</v>
          </cell>
          <cell r="G931">
            <v>36</v>
          </cell>
          <cell r="N931">
            <v>1</v>
          </cell>
          <cell r="R931">
            <v>0</v>
          </cell>
          <cell r="S931">
            <v>0</v>
          </cell>
          <cell r="V931">
            <v>0</v>
          </cell>
          <cell r="Y931">
            <v>0</v>
          </cell>
          <cell r="AC931">
            <v>0</v>
          </cell>
          <cell r="AG931">
            <v>0</v>
          </cell>
          <cell r="AP931">
            <v>1</v>
          </cell>
          <cell r="AQ931">
            <v>4</v>
          </cell>
          <cell r="AR931">
            <v>0</v>
          </cell>
          <cell r="AS931">
            <v>4</v>
          </cell>
          <cell r="AT931">
            <v>1</v>
          </cell>
          <cell r="AU931">
            <v>0</v>
          </cell>
          <cell r="AV931">
            <v>0</v>
          </cell>
          <cell r="AW931">
            <v>0</v>
          </cell>
          <cell r="AX931">
            <v>0</v>
          </cell>
          <cell r="AY931">
            <v>0</v>
          </cell>
          <cell r="AZ931">
            <v>0</v>
          </cell>
        </row>
        <row r="932">
          <cell r="A932" t="str">
            <v>BP Canada Energy Company</v>
          </cell>
          <cell r="B932">
            <v>32000000</v>
          </cell>
          <cell r="C932" t="str">
            <v>D</v>
          </cell>
          <cell r="D932">
            <v>0</v>
          </cell>
          <cell r="I932">
            <v>917</v>
          </cell>
          <cell r="J932">
            <v>11004</v>
          </cell>
          <cell r="L932">
            <v>0</v>
          </cell>
          <cell r="N932">
            <v>1</v>
          </cell>
          <cell r="O932">
            <v>325</v>
          </cell>
          <cell r="R932">
            <v>1</v>
          </cell>
          <cell r="S932">
            <v>0</v>
          </cell>
          <cell r="V932">
            <v>1</v>
          </cell>
          <cell r="X932">
            <v>786</v>
          </cell>
          <cell r="Y932">
            <v>0</v>
          </cell>
          <cell r="AC932">
            <v>0</v>
          </cell>
          <cell r="AE932">
            <v>0</v>
          </cell>
          <cell r="AG932">
            <v>0</v>
          </cell>
          <cell r="AI932">
            <v>0</v>
          </cell>
          <cell r="AP932">
            <v>0</v>
          </cell>
          <cell r="AQ932">
            <v>6</v>
          </cell>
          <cell r="AR932">
            <v>0</v>
          </cell>
          <cell r="AS932">
            <v>4</v>
          </cell>
          <cell r="AT932">
            <v>1</v>
          </cell>
          <cell r="AU932">
            <v>0</v>
          </cell>
          <cell r="AV932">
            <v>1</v>
          </cell>
          <cell r="AW932">
            <v>1</v>
          </cell>
          <cell r="AX932">
            <v>0</v>
          </cell>
          <cell r="AY932">
            <v>0</v>
          </cell>
          <cell r="AZ932">
            <v>0</v>
          </cell>
        </row>
        <row r="933">
          <cell r="A933" t="str">
            <v>Brewers' Distributor Ltd.</v>
          </cell>
          <cell r="B933">
            <v>1000000</v>
          </cell>
          <cell r="C933" t="str">
            <v>D</v>
          </cell>
          <cell r="D933">
            <v>1</v>
          </cell>
          <cell r="E933">
            <v>13250</v>
          </cell>
          <cell r="L933">
            <v>0</v>
          </cell>
          <cell r="N933">
            <v>0</v>
          </cell>
          <cell r="P933">
            <v>0</v>
          </cell>
          <cell r="R933">
            <v>0</v>
          </cell>
          <cell r="S933">
            <v>0</v>
          </cell>
          <cell r="V933">
            <v>0</v>
          </cell>
          <cell r="Y933">
            <v>0</v>
          </cell>
          <cell r="AB933">
            <v>0</v>
          </cell>
          <cell r="AC933">
            <v>0</v>
          </cell>
          <cell r="AE933">
            <v>0</v>
          </cell>
          <cell r="AG933">
            <v>0</v>
          </cell>
          <cell r="AI933">
            <v>0</v>
          </cell>
          <cell r="AK933">
            <v>0</v>
          </cell>
          <cell r="AP933">
            <v>0</v>
          </cell>
          <cell r="AQ933">
            <v>4</v>
          </cell>
          <cell r="AR933">
            <v>0</v>
          </cell>
          <cell r="AS933">
            <v>4</v>
          </cell>
          <cell r="AT933">
            <v>1</v>
          </cell>
          <cell r="AU933">
            <v>0</v>
          </cell>
          <cell r="AV933">
            <v>0</v>
          </cell>
          <cell r="AW933">
            <v>0</v>
          </cell>
          <cell r="AX933">
            <v>0</v>
          </cell>
          <cell r="AY933">
            <v>0</v>
          </cell>
          <cell r="AZ933">
            <v>0</v>
          </cell>
        </row>
        <row r="934">
          <cell r="A934" t="str">
            <v>Brewster Transport Company Ltd.</v>
          </cell>
          <cell r="B934">
            <v>69270</v>
          </cell>
          <cell r="C934" t="str">
            <v>D</v>
          </cell>
          <cell r="D934">
            <v>0</v>
          </cell>
          <cell r="I934">
            <v>750</v>
          </cell>
          <cell r="J934">
            <v>9000</v>
          </cell>
          <cell r="L934">
            <v>1</v>
          </cell>
          <cell r="N934">
            <v>0</v>
          </cell>
          <cell r="P934">
            <v>0</v>
          </cell>
          <cell r="R934">
            <v>0</v>
          </cell>
          <cell r="S934">
            <v>0</v>
          </cell>
          <cell r="V934">
            <v>0</v>
          </cell>
          <cell r="Y934">
            <v>0</v>
          </cell>
          <cell r="AB934">
            <v>0</v>
          </cell>
          <cell r="AC934">
            <v>0</v>
          </cell>
          <cell r="AE934">
            <v>0</v>
          </cell>
          <cell r="AG934">
            <v>0</v>
          </cell>
          <cell r="AI934">
            <v>0</v>
          </cell>
          <cell r="AK934">
            <v>0</v>
          </cell>
          <cell r="AP934">
            <v>0</v>
          </cell>
          <cell r="AQ934">
            <v>1</v>
          </cell>
          <cell r="AR934">
            <v>0</v>
          </cell>
          <cell r="AS934">
            <v>4</v>
          </cell>
          <cell r="AT934">
            <v>1</v>
          </cell>
          <cell r="AU934">
            <v>0</v>
          </cell>
          <cell r="AV934">
            <v>1</v>
          </cell>
          <cell r="AW934">
            <v>0</v>
          </cell>
          <cell r="AX934">
            <v>0</v>
          </cell>
          <cell r="AY934">
            <v>0</v>
          </cell>
          <cell r="AZ934">
            <v>0</v>
          </cell>
        </row>
        <row r="935">
          <cell r="A935" t="str">
            <v>Bristol-Myers Squibb Canada Inc.</v>
          </cell>
          <cell r="B935">
            <v>390000</v>
          </cell>
          <cell r="C935" t="str">
            <v>D</v>
          </cell>
          <cell r="AP935">
            <v>0</v>
          </cell>
          <cell r="AQ935">
            <v>2</v>
          </cell>
          <cell r="AR935">
            <v>0</v>
          </cell>
          <cell r="AS935">
            <v>4</v>
          </cell>
          <cell r="AT935">
            <v>0</v>
          </cell>
          <cell r="AU935">
            <v>0</v>
          </cell>
          <cell r="AV935">
            <v>0</v>
          </cell>
          <cell r="AW935">
            <v>0</v>
          </cell>
          <cell r="AX935">
            <v>0</v>
          </cell>
          <cell r="AY935">
            <v>0</v>
          </cell>
          <cell r="AZ935">
            <v>0</v>
          </cell>
        </row>
        <row r="936">
          <cell r="A936" t="str">
            <v>British Columbia Hydro and Power Authority</v>
          </cell>
          <cell r="B936">
            <v>4407000</v>
          </cell>
          <cell r="C936" t="str">
            <v>D</v>
          </cell>
          <cell r="D936">
            <v>0</v>
          </cell>
          <cell r="L936">
            <v>0</v>
          </cell>
          <cell r="N936">
            <v>1</v>
          </cell>
          <cell r="O936">
            <v>840</v>
          </cell>
          <cell r="P936">
            <v>0</v>
          </cell>
          <cell r="R936">
            <v>0</v>
          </cell>
          <cell r="S936">
            <v>0</v>
          </cell>
          <cell r="V936">
            <v>0</v>
          </cell>
          <cell r="Y936">
            <v>0</v>
          </cell>
          <cell r="AB936">
            <v>2</v>
          </cell>
          <cell r="AC936">
            <v>1</v>
          </cell>
          <cell r="AE936">
            <v>1</v>
          </cell>
          <cell r="AG936">
            <v>0</v>
          </cell>
          <cell r="AI936">
            <v>0</v>
          </cell>
          <cell r="AK936">
            <v>0</v>
          </cell>
          <cell r="AP936">
            <v>0</v>
          </cell>
          <cell r="AQ936">
            <v>5</v>
          </cell>
          <cell r="AR936">
            <v>0</v>
          </cell>
          <cell r="AS936">
            <v>4</v>
          </cell>
          <cell r="AT936">
            <v>1</v>
          </cell>
          <cell r="AU936">
            <v>0</v>
          </cell>
          <cell r="AV936">
            <v>0</v>
          </cell>
          <cell r="AW936">
            <v>0</v>
          </cell>
          <cell r="AX936">
            <v>1</v>
          </cell>
          <cell r="AY936">
            <v>0</v>
          </cell>
          <cell r="AZ936">
            <v>0</v>
          </cell>
        </row>
        <row r="937">
          <cell r="A937" t="str">
            <v>British Columbia Investment Management Corp.</v>
          </cell>
          <cell r="B937">
            <v>72884</v>
          </cell>
          <cell r="C937" t="str">
            <v>D</v>
          </cell>
          <cell r="D937">
            <v>0</v>
          </cell>
          <cell r="L937">
            <v>0</v>
          </cell>
          <cell r="N937">
            <v>1</v>
          </cell>
          <cell r="O937">
            <v>840</v>
          </cell>
          <cell r="P937">
            <v>0</v>
          </cell>
          <cell r="R937">
            <v>0</v>
          </cell>
          <cell r="S937">
            <v>0</v>
          </cell>
          <cell r="V937">
            <v>0</v>
          </cell>
          <cell r="Y937">
            <v>0</v>
          </cell>
          <cell r="AB937">
            <v>0</v>
          </cell>
          <cell r="AC937">
            <v>0</v>
          </cell>
          <cell r="AE937">
            <v>0</v>
          </cell>
          <cell r="AG937">
            <v>0</v>
          </cell>
          <cell r="AI937">
            <v>0</v>
          </cell>
          <cell r="AK937">
            <v>0</v>
          </cell>
          <cell r="AP937">
            <v>0</v>
          </cell>
          <cell r="AQ937">
            <v>1</v>
          </cell>
          <cell r="AR937">
            <v>0</v>
          </cell>
          <cell r="AS937">
            <v>4</v>
          </cell>
          <cell r="AT937">
            <v>1</v>
          </cell>
          <cell r="AU937">
            <v>0</v>
          </cell>
          <cell r="AV937">
            <v>0</v>
          </cell>
          <cell r="AW937">
            <v>0</v>
          </cell>
          <cell r="AX937">
            <v>0</v>
          </cell>
          <cell r="AY937">
            <v>0</v>
          </cell>
          <cell r="AZ937">
            <v>0</v>
          </cell>
        </row>
        <row r="938">
          <cell r="A938" t="str">
            <v>Burlington Resources Canada Ltd.</v>
          </cell>
          <cell r="B938">
            <v>3521758.2960000001</v>
          </cell>
          <cell r="C938" t="str">
            <v>D</v>
          </cell>
          <cell r="D938">
            <v>0</v>
          </cell>
          <cell r="I938">
            <v>500</v>
          </cell>
          <cell r="J938">
            <v>6000</v>
          </cell>
          <cell r="R938">
            <v>1</v>
          </cell>
          <cell r="S938">
            <v>0</v>
          </cell>
          <cell r="V938">
            <v>0</v>
          </cell>
          <cell r="Y938">
            <v>1</v>
          </cell>
          <cell r="AA938">
            <v>750</v>
          </cell>
          <cell r="AB938">
            <v>0</v>
          </cell>
          <cell r="AE938">
            <v>0</v>
          </cell>
          <cell r="AG938">
            <v>0</v>
          </cell>
          <cell r="AI938">
            <v>0</v>
          </cell>
          <cell r="AP938">
            <v>0</v>
          </cell>
          <cell r="AQ938">
            <v>5</v>
          </cell>
          <cell r="AR938">
            <v>0</v>
          </cell>
          <cell r="AS938">
            <v>4</v>
          </cell>
          <cell r="AT938">
            <v>1</v>
          </cell>
          <cell r="AU938">
            <v>0</v>
          </cell>
          <cell r="AV938">
            <v>1</v>
          </cell>
          <cell r="AW938">
            <v>1</v>
          </cell>
          <cell r="AX938">
            <v>0</v>
          </cell>
          <cell r="AY938">
            <v>0</v>
          </cell>
          <cell r="AZ938">
            <v>0</v>
          </cell>
        </row>
        <row r="939">
          <cell r="A939" t="str">
            <v>Caisse de dépôt et placement du Québec</v>
          </cell>
          <cell r="B939">
            <v>5781000</v>
          </cell>
          <cell r="C939" t="str">
            <v>D</v>
          </cell>
          <cell r="D939">
            <v>1</v>
          </cell>
          <cell r="E939">
            <v>2000</v>
          </cell>
          <cell r="F939">
            <v>35000</v>
          </cell>
          <cell r="G939">
            <v>36</v>
          </cell>
          <cell r="K939">
            <v>290</v>
          </cell>
          <cell r="L939">
            <v>1</v>
          </cell>
          <cell r="M939">
            <v>700</v>
          </cell>
          <cell r="N939">
            <v>1</v>
          </cell>
          <cell r="O939">
            <v>1200</v>
          </cell>
          <cell r="P939">
            <v>0</v>
          </cell>
          <cell r="R939">
            <v>1</v>
          </cell>
          <cell r="S939">
            <v>0</v>
          </cell>
          <cell r="V939">
            <v>0</v>
          </cell>
          <cell r="Y939">
            <v>0</v>
          </cell>
          <cell r="AB939">
            <v>0</v>
          </cell>
          <cell r="AC939">
            <v>0</v>
          </cell>
          <cell r="AE939">
            <v>1</v>
          </cell>
          <cell r="AG939">
            <v>1</v>
          </cell>
          <cell r="AI939">
            <v>0</v>
          </cell>
          <cell r="AK939">
            <v>1</v>
          </cell>
          <cell r="AM939">
            <v>1</v>
          </cell>
          <cell r="AP939">
            <v>1</v>
          </cell>
          <cell r="AQ939">
            <v>6</v>
          </cell>
          <cell r="AR939">
            <v>0</v>
          </cell>
          <cell r="AS939">
            <v>4</v>
          </cell>
          <cell r="AT939">
            <v>1</v>
          </cell>
          <cell r="AU939">
            <v>0</v>
          </cell>
          <cell r="AV939">
            <v>0</v>
          </cell>
          <cell r="AW939">
            <v>1</v>
          </cell>
          <cell r="AX939">
            <v>0</v>
          </cell>
          <cell r="AY939">
            <v>1</v>
          </cell>
          <cell r="AZ939">
            <v>0</v>
          </cell>
        </row>
        <row r="940">
          <cell r="A940" t="str">
            <v>Calgary Health Region</v>
          </cell>
          <cell r="B940">
            <v>1564169</v>
          </cell>
          <cell r="C940" t="str">
            <v>D</v>
          </cell>
          <cell r="D940">
            <v>0</v>
          </cell>
          <cell r="L940">
            <v>0</v>
          </cell>
          <cell r="N940">
            <v>1</v>
          </cell>
          <cell r="O940">
            <v>600</v>
          </cell>
          <cell r="P940">
            <v>0</v>
          </cell>
          <cell r="S940">
            <v>0</v>
          </cell>
          <cell r="V940">
            <v>0</v>
          </cell>
          <cell r="Y940">
            <v>0</v>
          </cell>
          <cell r="AB940">
            <v>2</v>
          </cell>
          <cell r="AC940">
            <v>1</v>
          </cell>
          <cell r="AD940">
            <v>1000</v>
          </cell>
          <cell r="AE940">
            <v>0</v>
          </cell>
          <cell r="AG940">
            <v>0</v>
          </cell>
          <cell r="AI940">
            <v>0</v>
          </cell>
          <cell r="AP940">
            <v>0</v>
          </cell>
          <cell r="AQ940">
            <v>4</v>
          </cell>
          <cell r="AR940">
            <v>0</v>
          </cell>
          <cell r="AS940">
            <v>4</v>
          </cell>
          <cell r="AT940">
            <v>1</v>
          </cell>
          <cell r="AU940">
            <v>0</v>
          </cell>
          <cell r="AV940">
            <v>0</v>
          </cell>
          <cell r="AW940">
            <v>0</v>
          </cell>
          <cell r="AX940">
            <v>1</v>
          </cell>
          <cell r="AY940">
            <v>0</v>
          </cell>
          <cell r="AZ940">
            <v>0</v>
          </cell>
        </row>
        <row r="941">
          <cell r="A941" t="str">
            <v>Calpine Canada Resources Ltd.</v>
          </cell>
          <cell r="B941">
            <v>998790.18700000003</v>
          </cell>
          <cell r="C941" t="str">
            <v>D</v>
          </cell>
          <cell r="D941">
            <v>0</v>
          </cell>
          <cell r="N941">
            <v>1</v>
          </cell>
          <cell r="O941">
            <v>3684</v>
          </cell>
          <cell r="R941">
            <v>0</v>
          </cell>
          <cell r="S941">
            <v>0</v>
          </cell>
          <cell r="V941">
            <v>0</v>
          </cell>
          <cell r="Y941">
            <v>0</v>
          </cell>
          <cell r="AB941">
            <v>0</v>
          </cell>
          <cell r="AE941">
            <v>0</v>
          </cell>
          <cell r="AG941">
            <v>0</v>
          </cell>
          <cell r="AI941">
            <v>0</v>
          </cell>
          <cell r="AP941">
            <v>0</v>
          </cell>
          <cell r="AQ941">
            <v>3</v>
          </cell>
          <cell r="AR941">
            <v>0</v>
          </cell>
          <cell r="AS941">
            <v>4</v>
          </cell>
          <cell r="AT941">
            <v>1</v>
          </cell>
          <cell r="AU941">
            <v>0</v>
          </cell>
          <cell r="AV941">
            <v>0</v>
          </cell>
          <cell r="AW941">
            <v>0</v>
          </cell>
          <cell r="AX941">
            <v>0</v>
          </cell>
          <cell r="AY941">
            <v>0</v>
          </cell>
          <cell r="AZ941">
            <v>0</v>
          </cell>
        </row>
        <row r="942">
          <cell r="A942" t="str">
            <v>Campbell's Company of Canada</v>
          </cell>
          <cell r="B942">
            <v>500000</v>
          </cell>
          <cell r="C942" t="str">
            <v>D</v>
          </cell>
          <cell r="D942">
            <v>0</v>
          </cell>
          <cell r="F942">
            <v>29000</v>
          </cell>
          <cell r="G942">
            <v>36</v>
          </cell>
          <cell r="L942">
            <v>0</v>
          </cell>
          <cell r="N942">
            <v>0</v>
          </cell>
          <cell r="P942">
            <v>0</v>
          </cell>
          <cell r="R942">
            <v>0</v>
          </cell>
          <cell r="S942">
            <v>0</v>
          </cell>
          <cell r="V942">
            <v>0</v>
          </cell>
          <cell r="Y942">
            <v>0</v>
          </cell>
          <cell r="AB942">
            <v>2</v>
          </cell>
          <cell r="AC942">
            <v>0</v>
          </cell>
          <cell r="AE942">
            <v>0</v>
          </cell>
          <cell r="AG942">
            <v>0</v>
          </cell>
          <cell r="AI942">
            <v>0</v>
          </cell>
          <cell r="AK942">
            <v>0</v>
          </cell>
          <cell r="AM942">
            <v>0</v>
          </cell>
          <cell r="AP942">
            <v>1</v>
          </cell>
          <cell r="AQ942">
            <v>3</v>
          </cell>
          <cell r="AR942">
            <v>0</v>
          </cell>
          <cell r="AS942">
            <v>4</v>
          </cell>
          <cell r="AT942">
            <v>1</v>
          </cell>
          <cell r="AU942">
            <v>0</v>
          </cell>
          <cell r="AV942">
            <v>0</v>
          </cell>
          <cell r="AW942">
            <v>0</v>
          </cell>
          <cell r="AX942">
            <v>1</v>
          </cell>
          <cell r="AY942">
            <v>0</v>
          </cell>
          <cell r="AZ942">
            <v>0</v>
          </cell>
        </row>
        <row r="943">
          <cell r="A943" t="str">
            <v>Canada Bread Company, Limited</v>
          </cell>
          <cell r="B943">
            <v>1262811</v>
          </cell>
          <cell r="C943" t="str">
            <v>D</v>
          </cell>
          <cell r="D943">
            <v>0</v>
          </cell>
          <cell r="F943">
            <v>26000</v>
          </cell>
          <cell r="H943">
            <v>75000</v>
          </cell>
          <cell r="L943">
            <v>1</v>
          </cell>
          <cell r="N943">
            <v>1</v>
          </cell>
          <cell r="P943">
            <v>0</v>
          </cell>
          <cell r="R943">
            <v>1</v>
          </cell>
          <cell r="S943">
            <v>0</v>
          </cell>
          <cell r="V943">
            <v>0</v>
          </cell>
          <cell r="Y943">
            <v>0</v>
          </cell>
          <cell r="AB943">
            <v>0</v>
          </cell>
          <cell r="AC943">
            <v>0</v>
          </cell>
          <cell r="AE943">
            <v>0</v>
          </cell>
          <cell r="AG943">
            <v>0</v>
          </cell>
          <cell r="AI943">
            <v>0</v>
          </cell>
          <cell r="AK943">
            <v>0</v>
          </cell>
          <cell r="AP943">
            <v>1</v>
          </cell>
          <cell r="AQ943">
            <v>4</v>
          </cell>
          <cell r="AR943">
            <v>0</v>
          </cell>
          <cell r="AS943">
            <v>4</v>
          </cell>
          <cell r="AT943">
            <v>1</v>
          </cell>
          <cell r="AU943">
            <v>0</v>
          </cell>
          <cell r="AV943">
            <v>0</v>
          </cell>
          <cell r="AW943">
            <v>1</v>
          </cell>
          <cell r="AX943">
            <v>0</v>
          </cell>
          <cell r="AY943">
            <v>0</v>
          </cell>
          <cell r="AZ943">
            <v>0</v>
          </cell>
        </row>
        <row r="944">
          <cell r="A944" t="str">
            <v>Canada Mortgage and Housing Corporation</v>
          </cell>
          <cell r="B944">
            <v>2215000</v>
          </cell>
          <cell r="C944" t="str">
            <v>D</v>
          </cell>
          <cell r="D944">
            <v>0</v>
          </cell>
          <cell r="L944">
            <v>0</v>
          </cell>
          <cell r="N944">
            <v>0</v>
          </cell>
          <cell r="P944">
            <v>0</v>
          </cell>
          <cell r="R944">
            <v>1</v>
          </cell>
          <cell r="S944">
            <v>0</v>
          </cell>
          <cell r="V944">
            <v>0</v>
          </cell>
          <cell r="Y944">
            <v>1</v>
          </cell>
          <cell r="AA944">
            <v>200</v>
          </cell>
          <cell r="AB944">
            <v>0</v>
          </cell>
          <cell r="AC944">
            <v>0</v>
          </cell>
          <cell r="AE944">
            <v>0</v>
          </cell>
          <cell r="AG944">
            <v>0</v>
          </cell>
          <cell r="AI944">
            <v>0</v>
          </cell>
          <cell r="AK944">
            <v>0</v>
          </cell>
          <cell r="AP944">
            <v>0</v>
          </cell>
          <cell r="AQ944">
            <v>5</v>
          </cell>
          <cell r="AR944">
            <v>0</v>
          </cell>
          <cell r="AS944">
            <v>4</v>
          </cell>
          <cell r="AT944">
            <v>1</v>
          </cell>
          <cell r="AU944">
            <v>0</v>
          </cell>
          <cell r="AV944">
            <v>0</v>
          </cell>
          <cell r="AW944">
            <v>1</v>
          </cell>
          <cell r="AX944">
            <v>0</v>
          </cell>
          <cell r="AY944">
            <v>0</v>
          </cell>
          <cell r="AZ944">
            <v>0</v>
          </cell>
        </row>
        <row r="945">
          <cell r="A945" t="str">
            <v>Canada Post Corporation</v>
          </cell>
          <cell r="B945">
            <v>6344000</v>
          </cell>
          <cell r="C945" t="str">
            <v>D</v>
          </cell>
          <cell r="D945">
            <v>0</v>
          </cell>
          <cell r="I945">
            <v>3600</v>
          </cell>
          <cell r="J945">
            <v>43200</v>
          </cell>
          <cell r="L945">
            <v>0</v>
          </cell>
          <cell r="N945">
            <v>0</v>
          </cell>
          <cell r="P945">
            <v>0</v>
          </cell>
          <cell r="R945">
            <v>1</v>
          </cell>
          <cell r="S945">
            <v>0</v>
          </cell>
          <cell r="V945">
            <v>1</v>
          </cell>
          <cell r="X945">
            <v>5250</v>
          </cell>
          <cell r="Y945">
            <v>0</v>
          </cell>
          <cell r="AB945">
            <v>0</v>
          </cell>
          <cell r="AC945">
            <v>0</v>
          </cell>
          <cell r="AE945">
            <v>0</v>
          </cell>
          <cell r="AG945">
            <v>0</v>
          </cell>
          <cell r="AI945">
            <v>0</v>
          </cell>
          <cell r="AK945">
            <v>0</v>
          </cell>
          <cell r="AP945">
            <v>0</v>
          </cell>
          <cell r="AQ945">
            <v>6</v>
          </cell>
          <cell r="AR945">
            <v>0</v>
          </cell>
          <cell r="AS945">
            <v>4</v>
          </cell>
          <cell r="AT945">
            <v>1</v>
          </cell>
          <cell r="AU945">
            <v>0</v>
          </cell>
          <cell r="AV945">
            <v>1</v>
          </cell>
          <cell r="AW945">
            <v>1</v>
          </cell>
          <cell r="AX945">
            <v>0</v>
          </cell>
          <cell r="AY945">
            <v>0</v>
          </cell>
          <cell r="AZ945">
            <v>0</v>
          </cell>
        </row>
        <row r="946">
          <cell r="A946" t="str">
            <v>Canada Safeway Limited</v>
          </cell>
          <cell r="B946">
            <v>5666200</v>
          </cell>
          <cell r="C946" t="str">
            <v>D</v>
          </cell>
          <cell r="D946">
            <v>0</v>
          </cell>
          <cell r="L946">
            <v>0</v>
          </cell>
          <cell r="N946">
            <v>0</v>
          </cell>
          <cell r="P946">
            <v>0</v>
          </cell>
          <cell r="S946">
            <v>0</v>
          </cell>
          <cell r="V946">
            <v>0</v>
          </cell>
          <cell r="Y946">
            <v>0</v>
          </cell>
          <cell r="AB946">
            <v>0</v>
          </cell>
          <cell r="AC946">
            <v>0</v>
          </cell>
          <cell r="AE946">
            <v>0</v>
          </cell>
          <cell r="AG946">
            <v>0</v>
          </cell>
          <cell r="AI946">
            <v>0</v>
          </cell>
          <cell r="AK946">
            <v>0</v>
          </cell>
          <cell r="AP946">
            <v>0</v>
          </cell>
          <cell r="AQ946">
            <v>6</v>
          </cell>
          <cell r="AR946">
            <v>0</v>
          </cell>
          <cell r="AS946">
            <v>4</v>
          </cell>
          <cell r="AT946">
            <v>1</v>
          </cell>
          <cell r="AU946">
            <v>0</v>
          </cell>
          <cell r="AV946">
            <v>0</v>
          </cell>
          <cell r="AW946">
            <v>0</v>
          </cell>
          <cell r="AX946">
            <v>0</v>
          </cell>
          <cell r="AY946">
            <v>0</v>
          </cell>
          <cell r="AZ946">
            <v>0</v>
          </cell>
        </row>
        <row r="947">
          <cell r="A947" t="str">
            <v>Canadian Broadcasting Corporation</v>
          </cell>
          <cell r="B947">
            <v>1551817</v>
          </cell>
          <cell r="C947" t="str">
            <v>D</v>
          </cell>
          <cell r="D947">
            <v>0</v>
          </cell>
          <cell r="L947">
            <v>0</v>
          </cell>
          <cell r="N947">
            <v>0</v>
          </cell>
          <cell r="P947">
            <v>0</v>
          </cell>
          <cell r="R947">
            <v>0</v>
          </cell>
          <cell r="S947">
            <v>0</v>
          </cell>
          <cell r="V947">
            <v>0</v>
          </cell>
          <cell r="Y947">
            <v>0</v>
          </cell>
          <cell r="AB947">
            <v>0</v>
          </cell>
          <cell r="AC947">
            <v>0</v>
          </cell>
          <cell r="AE947">
            <v>0</v>
          </cell>
          <cell r="AG947">
            <v>0</v>
          </cell>
          <cell r="AI947">
            <v>0</v>
          </cell>
          <cell r="AK947">
            <v>0</v>
          </cell>
          <cell r="AP947">
            <v>0</v>
          </cell>
          <cell r="AQ947">
            <v>4</v>
          </cell>
          <cell r="AR947">
            <v>0</v>
          </cell>
          <cell r="AS947">
            <v>4</v>
          </cell>
          <cell r="AT947">
            <v>1</v>
          </cell>
          <cell r="AU947">
            <v>0</v>
          </cell>
          <cell r="AV947">
            <v>0</v>
          </cell>
          <cell r="AW947">
            <v>0</v>
          </cell>
          <cell r="AX947">
            <v>0</v>
          </cell>
          <cell r="AY947">
            <v>0</v>
          </cell>
          <cell r="AZ947">
            <v>0</v>
          </cell>
        </row>
        <row r="948">
          <cell r="A948" t="str">
            <v>Canadian Imperial Bank of Commerce</v>
          </cell>
          <cell r="B948">
            <v>17122000</v>
          </cell>
          <cell r="C948" t="str">
            <v>D</v>
          </cell>
          <cell r="D948">
            <v>0</v>
          </cell>
          <cell r="L948">
            <v>0</v>
          </cell>
          <cell r="N948">
            <v>0</v>
          </cell>
          <cell r="P948">
            <v>0</v>
          </cell>
          <cell r="R948">
            <v>1</v>
          </cell>
          <cell r="S948">
            <v>0</v>
          </cell>
          <cell r="V948">
            <v>1</v>
          </cell>
          <cell r="W948">
            <v>3000</v>
          </cell>
          <cell r="X948">
            <v>1500</v>
          </cell>
          <cell r="Y948">
            <v>0</v>
          </cell>
          <cell r="AB948">
            <v>0</v>
          </cell>
          <cell r="AC948">
            <v>0</v>
          </cell>
          <cell r="AE948">
            <v>1</v>
          </cell>
          <cell r="AG948">
            <v>0</v>
          </cell>
          <cell r="AI948">
            <v>0</v>
          </cell>
          <cell r="AK948">
            <v>0</v>
          </cell>
          <cell r="AM948">
            <v>0</v>
          </cell>
          <cell r="AP948">
            <v>0</v>
          </cell>
          <cell r="AQ948">
            <v>6</v>
          </cell>
          <cell r="AR948">
            <v>0</v>
          </cell>
          <cell r="AS948">
            <v>4</v>
          </cell>
          <cell r="AT948">
            <v>1</v>
          </cell>
          <cell r="AU948">
            <v>0</v>
          </cell>
          <cell r="AV948">
            <v>0</v>
          </cell>
          <cell r="AW948">
            <v>1</v>
          </cell>
          <cell r="AX948">
            <v>0</v>
          </cell>
          <cell r="AY948">
            <v>0</v>
          </cell>
          <cell r="AZ948">
            <v>0</v>
          </cell>
        </row>
        <row r="949">
          <cell r="A949" t="str">
            <v>Canadian Oil Sands Limited</v>
          </cell>
          <cell r="B949">
            <v>1000000</v>
          </cell>
          <cell r="C949" t="str">
            <v>D</v>
          </cell>
          <cell r="D949">
            <v>0</v>
          </cell>
          <cell r="N949">
            <v>0</v>
          </cell>
          <cell r="R949">
            <v>0</v>
          </cell>
          <cell r="S949">
            <v>0</v>
          </cell>
          <cell r="V949">
            <v>0</v>
          </cell>
          <cell r="Y949">
            <v>0</v>
          </cell>
          <cell r="AB949">
            <v>0</v>
          </cell>
          <cell r="AE949">
            <v>0</v>
          </cell>
          <cell r="AG949">
            <v>0</v>
          </cell>
          <cell r="AI949">
            <v>0</v>
          </cell>
          <cell r="AP949">
            <v>0</v>
          </cell>
          <cell r="AQ949">
            <v>4</v>
          </cell>
          <cell r="AR949">
            <v>0</v>
          </cell>
          <cell r="AS949">
            <v>4</v>
          </cell>
          <cell r="AT949">
            <v>1</v>
          </cell>
          <cell r="AU949">
            <v>0</v>
          </cell>
          <cell r="AV949">
            <v>0</v>
          </cell>
          <cell r="AW949">
            <v>0</v>
          </cell>
          <cell r="AX949">
            <v>0</v>
          </cell>
          <cell r="AY949">
            <v>0</v>
          </cell>
          <cell r="AZ949">
            <v>0</v>
          </cell>
        </row>
        <row r="950">
          <cell r="A950" t="str">
            <v>Canadian Pacific Railway</v>
          </cell>
          <cell r="B950">
            <v>3660700</v>
          </cell>
          <cell r="C950" t="str">
            <v>D</v>
          </cell>
          <cell r="D950">
            <v>0</v>
          </cell>
          <cell r="F950">
            <v>38900</v>
          </cell>
          <cell r="G950">
            <v>36</v>
          </cell>
          <cell r="H950">
            <v>80000</v>
          </cell>
          <cell r="K950">
            <v>225</v>
          </cell>
          <cell r="L950">
            <v>1</v>
          </cell>
          <cell r="M950">
            <v>1800</v>
          </cell>
          <cell r="N950">
            <v>1</v>
          </cell>
          <cell r="O950">
            <v>2400</v>
          </cell>
          <cell r="P950">
            <v>0</v>
          </cell>
          <cell r="R950">
            <v>1</v>
          </cell>
          <cell r="S950">
            <v>0</v>
          </cell>
          <cell r="V950">
            <v>0</v>
          </cell>
          <cell r="Y950">
            <v>1</v>
          </cell>
          <cell r="AA950">
            <v>250</v>
          </cell>
          <cell r="AB950">
            <v>2</v>
          </cell>
          <cell r="AC950">
            <v>0</v>
          </cell>
          <cell r="AE950">
            <v>1</v>
          </cell>
          <cell r="AF950">
            <v>750</v>
          </cell>
          <cell r="AG950">
            <v>0</v>
          </cell>
          <cell r="AI950">
            <v>0</v>
          </cell>
          <cell r="AK950">
            <v>0</v>
          </cell>
          <cell r="AP950">
            <v>1</v>
          </cell>
          <cell r="AQ950">
            <v>5</v>
          </cell>
          <cell r="AR950">
            <v>0</v>
          </cell>
          <cell r="AS950">
            <v>4</v>
          </cell>
          <cell r="AT950">
            <v>1</v>
          </cell>
          <cell r="AU950">
            <v>0</v>
          </cell>
          <cell r="AV950">
            <v>0</v>
          </cell>
          <cell r="AW950">
            <v>1</v>
          </cell>
          <cell r="AX950">
            <v>1</v>
          </cell>
          <cell r="AY950">
            <v>1</v>
          </cell>
          <cell r="AZ950">
            <v>0</v>
          </cell>
        </row>
        <row r="951">
          <cell r="A951" t="str">
            <v>Canadian Securities Institute</v>
          </cell>
          <cell r="B951">
            <v>100000</v>
          </cell>
          <cell r="C951" t="str">
            <v>D</v>
          </cell>
          <cell r="AP951">
            <v>0</v>
          </cell>
          <cell r="AQ951">
            <v>2</v>
          </cell>
          <cell r="AR951">
            <v>0</v>
          </cell>
          <cell r="AS951">
            <v>4</v>
          </cell>
          <cell r="AT951">
            <v>0</v>
          </cell>
          <cell r="AU951">
            <v>0</v>
          </cell>
          <cell r="AV951">
            <v>0</v>
          </cell>
          <cell r="AW951">
            <v>0</v>
          </cell>
          <cell r="AX951">
            <v>0</v>
          </cell>
          <cell r="AY951">
            <v>0</v>
          </cell>
          <cell r="AZ951">
            <v>0</v>
          </cell>
        </row>
        <row r="952">
          <cell r="A952" t="str">
            <v>Canadian Tire Corporation Limited</v>
          </cell>
          <cell r="B952">
            <v>6552800</v>
          </cell>
          <cell r="C952" t="str">
            <v>D</v>
          </cell>
          <cell r="D952">
            <v>0</v>
          </cell>
          <cell r="I952">
            <v>925</v>
          </cell>
          <cell r="J952">
            <v>11100</v>
          </cell>
          <cell r="L952">
            <v>0</v>
          </cell>
          <cell r="N952">
            <v>1</v>
          </cell>
          <cell r="O952">
            <v>2484</v>
          </cell>
          <cell r="P952">
            <v>0</v>
          </cell>
          <cell r="R952">
            <v>0</v>
          </cell>
          <cell r="S952">
            <v>0</v>
          </cell>
          <cell r="V952">
            <v>0</v>
          </cell>
          <cell r="Y952">
            <v>0</v>
          </cell>
          <cell r="AB952">
            <v>0</v>
          </cell>
          <cell r="AC952">
            <v>0</v>
          </cell>
          <cell r="AE952">
            <v>1</v>
          </cell>
          <cell r="AF952">
            <v>958</v>
          </cell>
          <cell r="AG952">
            <v>0</v>
          </cell>
          <cell r="AI952">
            <v>0</v>
          </cell>
          <cell r="AK952">
            <v>0</v>
          </cell>
          <cell r="AP952">
            <v>0</v>
          </cell>
          <cell r="AQ952">
            <v>6</v>
          </cell>
          <cell r="AR952">
            <v>0</v>
          </cell>
          <cell r="AS952">
            <v>4</v>
          </cell>
          <cell r="AT952">
            <v>1</v>
          </cell>
          <cell r="AU952">
            <v>0</v>
          </cell>
          <cell r="AV952">
            <v>1</v>
          </cell>
          <cell r="AW952">
            <v>0</v>
          </cell>
          <cell r="AX952">
            <v>0</v>
          </cell>
          <cell r="AY952">
            <v>0</v>
          </cell>
          <cell r="AZ952">
            <v>0</v>
          </cell>
        </row>
        <row r="953">
          <cell r="A953" t="str">
            <v>Canadian Tire Financial Services Ltd.</v>
          </cell>
          <cell r="B953">
            <v>489500</v>
          </cell>
          <cell r="C953" t="str">
            <v>D</v>
          </cell>
          <cell r="D953">
            <v>0</v>
          </cell>
          <cell r="I953">
            <v>925</v>
          </cell>
          <cell r="J953">
            <v>11100</v>
          </cell>
          <cell r="L953">
            <v>0</v>
          </cell>
          <cell r="N953">
            <v>0</v>
          </cell>
          <cell r="P953">
            <v>0</v>
          </cell>
          <cell r="R953">
            <v>0</v>
          </cell>
          <cell r="S953">
            <v>0</v>
          </cell>
          <cell r="V953">
            <v>0</v>
          </cell>
          <cell r="Y953">
            <v>0</v>
          </cell>
          <cell r="AB953">
            <v>0</v>
          </cell>
          <cell r="AC953">
            <v>1</v>
          </cell>
          <cell r="AD953">
            <v>2100</v>
          </cell>
          <cell r="AE953">
            <v>1</v>
          </cell>
          <cell r="AF953">
            <v>958</v>
          </cell>
          <cell r="AG953">
            <v>0</v>
          </cell>
          <cell r="AI953">
            <v>0</v>
          </cell>
          <cell r="AK953">
            <v>0</v>
          </cell>
          <cell r="AP953">
            <v>0</v>
          </cell>
          <cell r="AQ953">
            <v>3</v>
          </cell>
          <cell r="AR953">
            <v>0</v>
          </cell>
          <cell r="AS953">
            <v>4</v>
          </cell>
          <cell r="AT953">
            <v>1</v>
          </cell>
          <cell r="AU953">
            <v>0</v>
          </cell>
          <cell r="AV953">
            <v>1</v>
          </cell>
          <cell r="AW953">
            <v>0</v>
          </cell>
          <cell r="AX953">
            <v>0</v>
          </cell>
          <cell r="AY953">
            <v>0</v>
          </cell>
          <cell r="AZ953">
            <v>0</v>
          </cell>
        </row>
        <row r="954">
          <cell r="A954" t="str">
            <v>Canfor Corporation</v>
          </cell>
          <cell r="B954">
            <v>2095500</v>
          </cell>
          <cell r="C954" t="str">
            <v>D</v>
          </cell>
          <cell r="D954">
            <v>0</v>
          </cell>
          <cell r="F954">
            <v>43000</v>
          </cell>
          <cell r="G954">
            <v>48</v>
          </cell>
          <cell r="H954">
            <v>100000</v>
          </cell>
          <cell r="L954">
            <v>0</v>
          </cell>
          <cell r="N954">
            <v>0</v>
          </cell>
          <cell r="P954">
            <v>0</v>
          </cell>
          <cell r="R954">
            <v>0</v>
          </cell>
          <cell r="S954">
            <v>0</v>
          </cell>
          <cell r="V954">
            <v>0</v>
          </cell>
          <cell r="Y954">
            <v>0</v>
          </cell>
          <cell r="AB954">
            <v>1</v>
          </cell>
          <cell r="AC954">
            <v>0</v>
          </cell>
          <cell r="AE954">
            <v>0</v>
          </cell>
          <cell r="AG954">
            <v>0</v>
          </cell>
          <cell r="AI954">
            <v>0</v>
          </cell>
          <cell r="AK954">
            <v>0</v>
          </cell>
          <cell r="AP954">
            <v>1</v>
          </cell>
          <cell r="AQ954">
            <v>5</v>
          </cell>
          <cell r="AR954">
            <v>0</v>
          </cell>
          <cell r="AS954">
            <v>4</v>
          </cell>
          <cell r="AT954">
            <v>1</v>
          </cell>
          <cell r="AU954">
            <v>0</v>
          </cell>
          <cell r="AV954">
            <v>0</v>
          </cell>
          <cell r="AW954">
            <v>0</v>
          </cell>
          <cell r="AX954">
            <v>1</v>
          </cell>
          <cell r="AY954">
            <v>0</v>
          </cell>
          <cell r="AZ954">
            <v>0</v>
          </cell>
        </row>
        <row r="955">
          <cell r="A955" t="str">
            <v>Cargill Power and Gas Markets</v>
          </cell>
          <cell r="B955">
            <v>70000</v>
          </cell>
          <cell r="C955" t="str">
            <v>D</v>
          </cell>
          <cell r="D955">
            <v>0</v>
          </cell>
          <cell r="N955">
            <v>1</v>
          </cell>
          <cell r="O955">
            <v>4815</v>
          </cell>
          <cell r="R955">
            <v>1</v>
          </cell>
          <cell r="S955">
            <v>0</v>
          </cell>
          <cell r="V955">
            <v>0</v>
          </cell>
          <cell r="Y955">
            <v>1</v>
          </cell>
          <cell r="AA955">
            <v>225</v>
          </cell>
          <cell r="AB955">
            <v>0</v>
          </cell>
          <cell r="AC955">
            <v>0</v>
          </cell>
          <cell r="AE955">
            <v>0</v>
          </cell>
          <cell r="AG955">
            <v>0</v>
          </cell>
          <cell r="AI955">
            <v>0</v>
          </cell>
          <cell r="AK955">
            <v>0</v>
          </cell>
          <cell r="AP955">
            <v>0</v>
          </cell>
          <cell r="AQ955">
            <v>1</v>
          </cell>
          <cell r="AR955">
            <v>0</v>
          </cell>
          <cell r="AS955">
            <v>4</v>
          </cell>
          <cell r="AT955">
            <v>1</v>
          </cell>
          <cell r="AU955">
            <v>0</v>
          </cell>
          <cell r="AV955">
            <v>0</v>
          </cell>
          <cell r="AW955">
            <v>1</v>
          </cell>
          <cell r="AX955">
            <v>0</v>
          </cell>
          <cell r="AY955">
            <v>0</v>
          </cell>
          <cell r="AZ955">
            <v>0</v>
          </cell>
        </row>
        <row r="956">
          <cell r="A956" t="str">
            <v>Cascades Inc.</v>
          </cell>
          <cell r="B956">
            <v>3299000</v>
          </cell>
          <cell r="C956" t="str">
            <v>D</v>
          </cell>
          <cell r="AP956">
            <v>0</v>
          </cell>
          <cell r="AQ956">
            <v>5</v>
          </cell>
          <cell r="AR956">
            <v>0</v>
          </cell>
          <cell r="AS956">
            <v>4</v>
          </cell>
          <cell r="AT956">
            <v>0</v>
          </cell>
          <cell r="AU956">
            <v>0</v>
          </cell>
          <cell r="AV956">
            <v>0</v>
          </cell>
          <cell r="AW956">
            <v>0</v>
          </cell>
          <cell r="AX956">
            <v>0</v>
          </cell>
          <cell r="AY956">
            <v>0</v>
          </cell>
          <cell r="AZ956">
            <v>0</v>
          </cell>
        </row>
        <row r="957">
          <cell r="A957" t="str">
            <v>Cedara Software Corp.</v>
          </cell>
          <cell r="B957">
            <v>30148</v>
          </cell>
          <cell r="C957" t="str">
            <v>D</v>
          </cell>
          <cell r="D957">
            <v>0</v>
          </cell>
          <cell r="L957">
            <v>0</v>
          </cell>
          <cell r="N957">
            <v>0</v>
          </cell>
          <cell r="P957">
            <v>0</v>
          </cell>
          <cell r="R957">
            <v>0</v>
          </cell>
          <cell r="S957">
            <v>0</v>
          </cell>
          <cell r="V957">
            <v>0</v>
          </cell>
          <cell r="Y957">
            <v>0</v>
          </cell>
          <cell r="AB957">
            <v>0</v>
          </cell>
          <cell r="AC957">
            <v>0</v>
          </cell>
          <cell r="AE957">
            <v>0</v>
          </cell>
          <cell r="AG957">
            <v>0</v>
          </cell>
          <cell r="AI957">
            <v>0</v>
          </cell>
          <cell r="AK957">
            <v>0</v>
          </cell>
          <cell r="AP957">
            <v>0</v>
          </cell>
          <cell r="AQ957">
            <v>1</v>
          </cell>
          <cell r="AR957">
            <v>0</v>
          </cell>
          <cell r="AS957">
            <v>4</v>
          </cell>
          <cell r="AT957">
            <v>1</v>
          </cell>
          <cell r="AU957">
            <v>0</v>
          </cell>
          <cell r="AV957">
            <v>0</v>
          </cell>
          <cell r="AW957">
            <v>0</v>
          </cell>
          <cell r="AX957">
            <v>0</v>
          </cell>
          <cell r="AY957">
            <v>0</v>
          </cell>
          <cell r="AZ957">
            <v>0</v>
          </cell>
        </row>
        <row r="958">
          <cell r="A958" t="str">
            <v>CGI Group Inc.</v>
          </cell>
          <cell r="B958">
            <v>2719695</v>
          </cell>
          <cell r="C958" t="str">
            <v>D</v>
          </cell>
          <cell r="D958">
            <v>0</v>
          </cell>
          <cell r="L958">
            <v>0</v>
          </cell>
          <cell r="N958">
            <v>0</v>
          </cell>
          <cell r="P958">
            <v>0</v>
          </cell>
          <cell r="R958">
            <v>0</v>
          </cell>
          <cell r="S958">
            <v>0</v>
          </cell>
          <cell r="V958">
            <v>0</v>
          </cell>
          <cell r="Y958">
            <v>0</v>
          </cell>
          <cell r="AB958">
            <v>0</v>
          </cell>
          <cell r="AC958">
            <v>0</v>
          </cell>
          <cell r="AE958">
            <v>0</v>
          </cell>
          <cell r="AG958">
            <v>0</v>
          </cell>
          <cell r="AI958">
            <v>0</v>
          </cell>
          <cell r="AK958">
            <v>0</v>
          </cell>
          <cell r="AP958">
            <v>0</v>
          </cell>
          <cell r="AQ958">
            <v>5</v>
          </cell>
          <cell r="AR958">
            <v>0</v>
          </cell>
          <cell r="AS958">
            <v>4</v>
          </cell>
          <cell r="AT958">
            <v>1</v>
          </cell>
          <cell r="AU958">
            <v>0</v>
          </cell>
          <cell r="AV958">
            <v>0</v>
          </cell>
          <cell r="AW958">
            <v>0</v>
          </cell>
          <cell r="AX958">
            <v>0</v>
          </cell>
          <cell r="AY958">
            <v>0</v>
          </cell>
          <cell r="AZ958">
            <v>0</v>
          </cell>
        </row>
        <row r="959">
          <cell r="A959" t="str">
            <v>Chemtrade Logistics</v>
          </cell>
          <cell r="B959">
            <v>290610</v>
          </cell>
          <cell r="C959" t="str">
            <v>D</v>
          </cell>
          <cell r="AP959">
            <v>0</v>
          </cell>
          <cell r="AQ959">
            <v>2</v>
          </cell>
          <cell r="AR959">
            <v>0</v>
          </cell>
          <cell r="AS959">
            <v>4</v>
          </cell>
          <cell r="AT959">
            <v>0</v>
          </cell>
          <cell r="AU959">
            <v>0</v>
          </cell>
          <cell r="AV959">
            <v>0</v>
          </cell>
          <cell r="AW959">
            <v>0</v>
          </cell>
          <cell r="AX959">
            <v>0</v>
          </cell>
          <cell r="AY959">
            <v>0</v>
          </cell>
          <cell r="AZ959">
            <v>0</v>
          </cell>
        </row>
        <row r="960">
          <cell r="A960" t="str">
            <v>Chevron Canada Limited</v>
          </cell>
          <cell r="B960">
            <v>1090000</v>
          </cell>
          <cell r="C960" t="str">
            <v>D</v>
          </cell>
          <cell r="D960">
            <v>0</v>
          </cell>
          <cell r="N960">
            <v>0</v>
          </cell>
          <cell r="R960">
            <v>0</v>
          </cell>
          <cell r="S960">
            <v>0</v>
          </cell>
          <cell r="V960">
            <v>0</v>
          </cell>
          <cell r="Y960">
            <v>0</v>
          </cell>
          <cell r="AB960">
            <v>0</v>
          </cell>
          <cell r="AE960">
            <v>0</v>
          </cell>
          <cell r="AG960">
            <v>0</v>
          </cell>
          <cell r="AI960">
            <v>0</v>
          </cell>
          <cell r="AP960">
            <v>0</v>
          </cell>
          <cell r="AQ960">
            <v>4</v>
          </cell>
          <cell r="AR960">
            <v>0</v>
          </cell>
          <cell r="AS960">
            <v>4</v>
          </cell>
          <cell r="AT960">
            <v>1</v>
          </cell>
          <cell r="AU960">
            <v>0</v>
          </cell>
          <cell r="AV960">
            <v>0</v>
          </cell>
          <cell r="AW960">
            <v>0</v>
          </cell>
          <cell r="AX960">
            <v>0</v>
          </cell>
          <cell r="AY960">
            <v>0</v>
          </cell>
          <cell r="AZ960">
            <v>0</v>
          </cell>
        </row>
        <row r="961">
          <cell r="A961" t="str">
            <v>Chubb Insurance Company of Canada</v>
          </cell>
          <cell r="B961">
            <v>565124</v>
          </cell>
          <cell r="C961" t="str">
            <v>D</v>
          </cell>
          <cell r="D961">
            <v>0</v>
          </cell>
          <cell r="L961">
            <v>0</v>
          </cell>
          <cell r="N961">
            <v>0</v>
          </cell>
          <cell r="P961">
            <v>0</v>
          </cell>
          <cell r="R961">
            <v>1</v>
          </cell>
          <cell r="S961">
            <v>0</v>
          </cell>
          <cell r="V961">
            <v>0</v>
          </cell>
          <cell r="Y961">
            <v>1</v>
          </cell>
          <cell r="AA961">
            <v>150</v>
          </cell>
          <cell r="AB961">
            <v>2</v>
          </cell>
          <cell r="AC961">
            <v>0</v>
          </cell>
          <cell r="AE961">
            <v>0</v>
          </cell>
          <cell r="AG961">
            <v>0</v>
          </cell>
          <cell r="AI961">
            <v>0</v>
          </cell>
          <cell r="AK961">
            <v>0</v>
          </cell>
          <cell r="AP961">
            <v>0</v>
          </cell>
          <cell r="AQ961">
            <v>3</v>
          </cell>
          <cell r="AR961">
            <v>0</v>
          </cell>
          <cell r="AS961">
            <v>4</v>
          </cell>
          <cell r="AT961">
            <v>1</v>
          </cell>
          <cell r="AU961">
            <v>0</v>
          </cell>
          <cell r="AV961">
            <v>0</v>
          </cell>
          <cell r="AW961">
            <v>1</v>
          </cell>
          <cell r="AX961">
            <v>1</v>
          </cell>
          <cell r="AY961">
            <v>0</v>
          </cell>
          <cell r="AZ961">
            <v>0</v>
          </cell>
        </row>
        <row r="962">
          <cell r="A962" t="str">
            <v>Cirque du Soleil</v>
          </cell>
          <cell r="B962">
            <v>520612</v>
          </cell>
          <cell r="C962" t="str">
            <v>D</v>
          </cell>
          <cell r="D962">
            <v>0</v>
          </cell>
          <cell r="L962">
            <v>0</v>
          </cell>
          <cell r="N962">
            <v>1</v>
          </cell>
          <cell r="P962">
            <v>0</v>
          </cell>
          <cell r="R962">
            <v>0</v>
          </cell>
          <cell r="S962">
            <v>0</v>
          </cell>
          <cell r="V962">
            <v>0</v>
          </cell>
          <cell r="Y962">
            <v>0</v>
          </cell>
          <cell r="AB962">
            <v>0</v>
          </cell>
          <cell r="AC962">
            <v>0</v>
          </cell>
          <cell r="AE962">
            <v>1</v>
          </cell>
          <cell r="AG962">
            <v>1</v>
          </cell>
          <cell r="AH962">
            <v>2500</v>
          </cell>
          <cell r="AI962">
            <v>0</v>
          </cell>
          <cell r="AK962">
            <v>0</v>
          </cell>
          <cell r="AM962">
            <v>0</v>
          </cell>
          <cell r="AP962">
            <v>0</v>
          </cell>
          <cell r="AQ962">
            <v>3</v>
          </cell>
          <cell r="AR962">
            <v>0</v>
          </cell>
          <cell r="AS962">
            <v>4</v>
          </cell>
          <cell r="AT962">
            <v>1</v>
          </cell>
          <cell r="AU962">
            <v>0</v>
          </cell>
          <cell r="AV962">
            <v>0</v>
          </cell>
          <cell r="AW962">
            <v>0</v>
          </cell>
          <cell r="AX962">
            <v>0</v>
          </cell>
          <cell r="AY962">
            <v>0</v>
          </cell>
          <cell r="AZ962">
            <v>0</v>
          </cell>
        </row>
        <row r="963">
          <cell r="A963" t="str">
            <v>Citadel General Assurance Company, The</v>
          </cell>
          <cell r="B963">
            <v>333500</v>
          </cell>
          <cell r="C963" t="str">
            <v>D</v>
          </cell>
          <cell r="D963">
            <v>0</v>
          </cell>
          <cell r="I963">
            <v>500</v>
          </cell>
          <cell r="J963">
            <v>6000</v>
          </cell>
          <cell r="L963">
            <v>0</v>
          </cell>
          <cell r="N963">
            <v>0</v>
          </cell>
          <cell r="O963">
            <v>1320</v>
          </cell>
          <cell r="P963">
            <v>0</v>
          </cell>
          <cell r="R963">
            <v>0</v>
          </cell>
          <cell r="S963">
            <v>0</v>
          </cell>
          <cell r="V963">
            <v>0</v>
          </cell>
          <cell r="Y963">
            <v>0</v>
          </cell>
          <cell r="AB963">
            <v>0</v>
          </cell>
          <cell r="AC963">
            <v>1</v>
          </cell>
          <cell r="AD963">
            <v>250</v>
          </cell>
          <cell r="AE963">
            <v>0</v>
          </cell>
          <cell r="AG963">
            <v>0</v>
          </cell>
          <cell r="AI963">
            <v>0</v>
          </cell>
          <cell r="AK963">
            <v>0</v>
          </cell>
          <cell r="AM963">
            <v>1</v>
          </cell>
          <cell r="AN963">
            <v>1350</v>
          </cell>
          <cell r="AP963">
            <v>0</v>
          </cell>
          <cell r="AQ963">
            <v>2</v>
          </cell>
          <cell r="AR963">
            <v>0</v>
          </cell>
          <cell r="AS963">
            <v>4</v>
          </cell>
          <cell r="AT963">
            <v>1</v>
          </cell>
          <cell r="AU963">
            <v>0</v>
          </cell>
          <cell r="AV963">
            <v>1</v>
          </cell>
          <cell r="AW963">
            <v>0</v>
          </cell>
          <cell r="AX963">
            <v>0</v>
          </cell>
          <cell r="AY963">
            <v>0</v>
          </cell>
          <cell r="AZ963">
            <v>0</v>
          </cell>
        </row>
        <row r="964">
          <cell r="A964" t="str">
            <v>Citi Cards Canada</v>
          </cell>
          <cell r="B964">
            <v>400000</v>
          </cell>
          <cell r="C964" t="str">
            <v>D</v>
          </cell>
          <cell r="D964">
            <v>0</v>
          </cell>
          <cell r="L964">
            <v>0</v>
          </cell>
          <cell r="N964">
            <v>0</v>
          </cell>
          <cell r="P964">
            <v>0</v>
          </cell>
          <cell r="R964">
            <v>0</v>
          </cell>
          <cell r="S964">
            <v>0</v>
          </cell>
          <cell r="V964">
            <v>0</v>
          </cell>
          <cell r="Z964">
            <v>0</v>
          </cell>
          <cell r="AB964">
            <v>0</v>
          </cell>
          <cell r="AC964">
            <v>0</v>
          </cell>
          <cell r="AE964">
            <v>0</v>
          </cell>
          <cell r="AG964">
            <v>0</v>
          </cell>
          <cell r="AI964">
            <v>0</v>
          </cell>
          <cell r="AK964">
            <v>0</v>
          </cell>
          <cell r="AP964">
            <v>0</v>
          </cell>
          <cell r="AQ964">
            <v>3</v>
          </cell>
          <cell r="AR964">
            <v>0</v>
          </cell>
          <cell r="AS964">
            <v>4</v>
          </cell>
          <cell r="AT964">
            <v>1</v>
          </cell>
          <cell r="AU964">
            <v>0</v>
          </cell>
          <cell r="AV964">
            <v>0</v>
          </cell>
          <cell r="AW964">
            <v>0</v>
          </cell>
          <cell r="AX964">
            <v>0</v>
          </cell>
          <cell r="AY964">
            <v>0</v>
          </cell>
          <cell r="AZ964">
            <v>0</v>
          </cell>
        </row>
        <row r="965">
          <cell r="A965" t="str">
            <v>CN Investment Division</v>
          </cell>
          <cell r="B965">
            <v>19000</v>
          </cell>
          <cell r="C965" t="str">
            <v>D</v>
          </cell>
          <cell r="D965">
            <v>0</v>
          </cell>
          <cell r="L965">
            <v>0</v>
          </cell>
          <cell r="N965">
            <v>0</v>
          </cell>
          <cell r="P965">
            <v>0</v>
          </cell>
          <cell r="R965">
            <v>0</v>
          </cell>
          <cell r="S965">
            <v>0</v>
          </cell>
          <cell r="V965">
            <v>0</v>
          </cell>
          <cell r="Y965">
            <v>0</v>
          </cell>
          <cell r="AB965">
            <v>0</v>
          </cell>
          <cell r="AC965">
            <v>0</v>
          </cell>
          <cell r="AE965">
            <v>0</v>
          </cell>
          <cell r="AG965">
            <v>0</v>
          </cell>
          <cell r="AI965">
            <v>0</v>
          </cell>
          <cell r="AK965">
            <v>0</v>
          </cell>
          <cell r="AP965">
            <v>0</v>
          </cell>
          <cell r="AQ965">
            <v>1</v>
          </cell>
          <cell r="AR965">
            <v>0</v>
          </cell>
          <cell r="AS965">
            <v>4</v>
          </cell>
          <cell r="AT965">
            <v>1</v>
          </cell>
          <cell r="AU965">
            <v>0</v>
          </cell>
          <cell r="AV965">
            <v>0</v>
          </cell>
          <cell r="AW965">
            <v>0</v>
          </cell>
          <cell r="AX965">
            <v>0</v>
          </cell>
          <cell r="AY965">
            <v>0</v>
          </cell>
          <cell r="AZ965">
            <v>0</v>
          </cell>
        </row>
        <row r="966">
          <cell r="A966" t="str">
            <v>Coca-Cola Bottling Company</v>
          </cell>
          <cell r="B966">
            <v>1739938</v>
          </cell>
          <cell r="C966" t="str">
            <v>D</v>
          </cell>
          <cell r="D966">
            <v>0</v>
          </cell>
          <cell r="E966">
            <v>0</v>
          </cell>
          <cell r="I966">
            <v>550</v>
          </cell>
          <cell r="J966">
            <v>6600</v>
          </cell>
          <cell r="L966">
            <v>0</v>
          </cell>
          <cell r="N966">
            <v>0</v>
          </cell>
          <cell r="P966">
            <v>0</v>
          </cell>
          <cell r="R966">
            <v>0</v>
          </cell>
          <cell r="S966">
            <v>0</v>
          </cell>
          <cell r="V966">
            <v>0</v>
          </cell>
          <cell r="Y966">
            <v>0</v>
          </cell>
          <cell r="AB966">
            <v>0</v>
          </cell>
          <cell r="AC966">
            <v>0</v>
          </cell>
          <cell r="AE966">
            <v>0</v>
          </cell>
          <cell r="AG966">
            <v>0</v>
          </cell>
          <cell r="AI966">
            <v>0</v>
          </cell>
          <cell r="AK966">
            <v>0</v>
          </cell>
          <cell r="AP966">
            <v>0</v>
          </cell>
          <cell r="AQ966">
            <v>4</v>
          </cell>
          <cell r="AR966">
            <v>0</v>
          </cell>
          <cell r="AS966">
            <v>4</v>
          </cell>
          <cell r="AT966">
            <v>1</v>
          </cell>
          <cell r="AU966">
            <v>0</v>
          </cell>
          <cell r="AV966">
            <v>1</v>
          </cell>
          <cell r="AW966">
            <v>0</v>
          </cell>
          <cell r="AX966">
            <v>0</v>
          </cell>
          <cell r="AY966">
            <v>0</v>
          </cell>
          <cell r="AZ966">
            <v>0</v>
          </cell>
        </row>
        <row r="967">
          <cell r="A967" t="str">
            <v>Cogeco Inc.</v>
          </cell>
          <cell r="B967">
            <v>603774</v>
          </cell>
          <cell r="C967" t="str">
            <v>D</v>
          </cell>
          <cell r="D967">
            <v>1</v>
          </cell>
          <cell r="I967">
            <v>730</v>
          </cell>
          <cell r="J967">
            <v>8760</v>
          </cell>
          <cell r="L967">
            <v>0</v>
          </cell>
          <cell r="N967">
            <v>1</v>
          </cell>
          <cell r="O967">
            <v>2400</v>
          </cell>
          <cell r="P967">
            <v>0</v>
          </cell>
          <cell r="R967">
            <v>0</v>
          </cell>
          <cell r="S967">
            <v>0</v>
          </cell>
          <cell r="V967">
            <v>0</v>
          </cell>
          <cell r="Y967">
            <v>0</v>
          </cell>
          <cell r="AB967">
            <v>0</v>
          </cell>
          <cell r="AC967">
            <v>0</v>
          </cell>
          <cell r="AE967">
            <v>0</v>
          </cell>
          <cell r="AG967">
            <v>0</v>
          </cell>
          <cell r="AI967">
            <v>0</v>
          </cell>
          <cell r="AK967">
            <v>0</v>
          </cell>
          <cell r="AP967">
            <v>0</v>
          </cell>
          <cell r="AQ967">
            <v>3</v>
          </cell>
          <cell r="AR967">
            <v>0</v>
          </cell>
          <cell r="AS967">
            <v>4</v>
          </cell>
          <cell r="AT967">
            <v>1</v>
          </cell>
          <cell r="AU967">
            <v>0</v>
          </cell>
          <cell r="AV967">
            <v>1</v>
          </cell>
          <cell r="AW967">
            <v>0</v>
          </cell>
          <cell r="AX967">
            <v>0</v>
          </cell>
          <cell r="AY967">
            <v>0</v>
          </cell>
          <cell r="AZ967">
            <v>0</v>
          </cell>
        </row>
        <row r="968">
          <cell r="A968" t="str">
            <v>Cognos Inc.</v>
          </cell>
          <cell r="B968">
            <v>915718</v>
          </cell>
          <cell r="C968" t="str">
            <v>D</v>
          </cell>
          <cell r="D968">
            <v>0</v>
          </cell>
          <cell r="L968">
            <v>0</v>
          </cell>
          <cell r="N968">
            <v>0</v>
          </cell>
          <cell r="P968">
            <v>0</v>
          </cell>
          <cell r="R968">
            <v>0</v>
          </cell>
          <cell r="S968">
            <v>0</v>
          </cell>
          <cell r="V968">
            <v>0</v>
          </cell>
          <cell r="Y968">
            <v>0</v>
          </cell>
          <cell r="AB968">
            <v>0</v>
          </cell>
          <cell r="AC968">
            <v>0</v>
          </cell>
          <cell r="AE968">
            <v>0</v>
          </cell>
          <cell r="AG968">
            <v>0</v>
          </cell>
          <cell r="AI968">
            <v>0</v>
          </cell>
          <cell r="AK968">
            <v>0</v>
          </cell>
          <cell r="AM968">
            <v>0</v>
          </cell>
          <cell r="AP968">
            <v>0</v>
          </cell>
          <cell r="AQ968">
            <v>3</v>
          </cell>
          <cell r="AR968">
            <v>0</v>
          </cell>
          <cell r="AS968">
            <v>4</v>
          </cell>
          <cell r="AT968">
            <v>1</v>
          </cell>
          <cell r="AU968">
            <v>0</v>
          </cell>
          <cell r="AV968">
            <v>0</v>
          </cell>
          <cell r="AW968">
            <v>0</v>
          </cell>
          <cell r="AX968">
            <v>0</v>
          </cell>
          <cell r="AY968">
            <v>0</v>
          </cell>
          <cell r="AZ968">
            <v>0</v>
          </cell>
        </row>
        <row r="969">
          <cell r="A969" t="str">
            <v>Connors Bros., Limited</v>
          </cell>
          <cell r="B969">
            <v>139984</v>
          </cell>
          <cell r="C969" t="str">
            <v>D</v>
          </cell>
          <cell r="D969">
            <v>0</v>
          </cell>
          <cell r="L969">
            <v>0</v>
          </cell>
          <cell r="N969">
            <v>0</v>
          </cell>
          <cell r="P969">
            <v>0</v>
          </cell>
          <cell r="R969">
            <v>0</v>
          </cell>
          <cell r="S969">
            <v>0</v>
          </cell>
          <cell r="V969">
            <v>0</v>
          </cell>
          <cell r="Y969">
            <v>0</v>
          </cell>
          <cell r="AB969">
            <v>0</v>
          </cell>
          <cell r="AC969">
            <v>0</v>
          </cell>
          <cell r="AE969">
            <v>0</v>
          </cell>
          <cell r="AG969">
            <v>0</v>
          </cell>
          <cell r="AI969">
            <v>0</v>
          </cell>
          <cell r="AK969">
            <v>0</v>
          </cell>
          <cell r="AP969">
            <v>0</v>
          </cell>
          <cell r="AQ969">
            <v>2</v>
          </cell>
          <cell r="AR969">
            <v>0</v>
          </cell>
          <cell r="AS969">
            <v>4</v>
          </cell>
          <cell r="AT969">
            <v>1</v>
          </cell>
          <cell r="AU969">
            <v>0</v>
          </cell>
          <cell r="AV969">
            <v>0</v>
          </cell>
          <cell r="AW969">
            <v>0</v>
          </cell>
          <cell r="AX969">
            <v>0</v>
          </cell>
          <cell r="AY969">
            <v>0</v>
          </cell>
          <cell r="AZ969">
            <v>0</v>
          </cell>
        </row>
        <row r="970">
          <cell r="A970" t="str">
            <v>Co-operators Investment Counselling Limited</v>
          </cell>
          <cell r="B970">
            <v>10340</v>
          </cell>
          <cell r="C970" t="str">
            <v>D</v>
          </cell>
          <cell r="D970">
            <v>1</v>
          </cell>
          <cell r="E970">
            <v>18364</v>
          </cell>
          <cell r="F970">
            <v>35000</v>
          </cell>
          <cell r="G970">
            <v>36</v>
          </cell>
          <cell r="L970">
            <v>1</v>
          </cell>
          <cell r="N970">
            <v>1</v>
          </cell>
          <cell r="P970">
            <v>0</v>
          </cell>
          <cell r="R970">
            <v>0</v>
          </cell>
          <cell r="S970">
            <v>0</v>
          </cell>
          <cell r="V970">
            <v>0</v>
          </cell>
          <cell r="Y970">
            <v>0</v>
          </cell>
          <cell r="AB970">
            <v>0</v>
          </cell>
          <cell r="AC970">
            <v>0</v>
          </cell>
          <cell r="AE970">
            <v>0</v>
          </cell>
          <cell r="AG970">
            <v>0</v>
          </cell>
          <cell r="AI970">
            <v>0</v>
          </cell>
          <cell r="AK970">
            <v>0</v>
          </cell>
          <cell r="AP970">
            <v>1</v>
          </cell>
          <cell r="AQ970">
            <v>1</v>
          </cell>
          <cell r="AR970">
            <v>0</v>
          </cell>
          <cell r="AS970">
            <v>4</v>
          </cell>
          <cell r="AT970">
            <v>1</v>
          </cell>
          <cell r="AU970">
            <v>0</v>
          </cell>
          <cell r="AV970">
            <v>0</v>
          </cell>
          <cell r="AW970">
            <v>0</v>
          </cell>
          <cell r="AX970">
            <v>0</v>
          </cell>
          <cell r="AY970">
            <v>0</v>
          </cell>
          <cell r="AZ970">
            <v>0</v>
          </cell>
        </row>
        <row r="971">
          <cell r="A971" t="str">
            <v>Corus L.P.</v>
          </cell>
          <cell r="B971">
            <v>258353</v>
          </cell>
          <cell r="C971" t="str">
            <v>D</v>
          </cell>
          <cell r="D971">
            <v>0</v>
          </cell>
          <cell r="F971">
            <v>26000</v>
          </cell>
          <cell r="G971">
            <v>36</v>
          </cell>
          <cell r="H971">
            <v>80000</v>
          </cell>
          <cell r="K971">
            <v>50</v>
          </cell>
          <cell r="L971">
            <v>1</v>
          </cell>
          <cell r="M971">
            <v>1300</v>
          </cell>
          <cell r="N971">
            <v>1</v>
          </cell>
          <cell r="P971">
            <v>0</v>
          </cell>
          <cell r="R971">
            <v>0</v>
          </cell>
          <cell r="S971">
            <v>0</v>
          </cell>
          <cell r="V971">
            <v>0</v>
          </cell>
          <cell r="Y971">
            <v>0</v>
          </cell>
          <cell r="AB971">
            <v>1</v>
          </cell>
          <cell r="AC971">
            <v>1</v>
          </cell>
          <cell r="AE971">
            <v>1</v>
          </cell>
          <cell r="AG971">
            <v>0</v>
          </cell>
          <cell r="AI971">
            <v>0</v>
          </cell>
          <cell r="AK971">
            <v>0</v>
          </cell>
          <cell r="AM971">
            <v>0</v>
          </cell>
          <cell r="AP971">
            <v>1</v>
          </cell>
          <cell r="AQ971">
            <v>2</v>
          </cell>
          <cell r="AR971">
            <v>0</v>
          </cell>
          <cell r="AS971">
            <v>4</v>
          </cell>
          <cell r="AT971">
            <v>1</v>
          </cell>
          <cell r="AU971">
            <v>0</v>
          </cell>
          <cell r="AV971">
            <v>0</v>
          </cell>
          <cell r="AW971">
            <v>0</v>
          </cell>
          <cell r="AX971">
            <v>1</v>
          </cell>
          <cell r="AY971">
            <v>1</v>
          </cell>
          <cell r="AZ971">
            <v>0</v>
          </cell>
        </row>
        <row r="972">
          <cell r="A972" t="str">
            <v>Credit Union Central of Saskatchewan</v>
          </cell>
          <cell r="B972">
            <v>291431</v>
          </cell>
          <cell r="C972" t="str">
            <v>D</v>
          </cell>
          <cell r="D972">
            <v>0</v>
          </cell>
          <cell r="L972">
            <v>0</v>
          </cell>
          <cell r="N972">
            <v>0</v>
          </cell>
          <cell r="P972">
            <v>0</v>
          </cell>
          <cell r="R972">
            <v>0</v>
          </cell>
          <cell r="S972">
            <v>0</v>
          </cell>
          <cell r="V972">
            <v>0</v>
          </cell>
          <cell r="Y972">
            <v>0</v>
          </cell>
          <cell r="AB972">
            <v>0</v>
          </cell>
          <cell r="AC972">
            <v>0</v>
          </cell>
          <cell r="AE972">
            <v>0</v>
          </cell>
          <cell r="AG972">
            <v>0</v>
          </cell>
          <cell r="AI972">
            <v>0</v>
          </cell>
          <cell r="AK972">
            <v>0</v>
          </cell>
          <cell r="AP972">
            <v>0</v>
          </cell>
          <cell r="AQ972">
            <v>2</v>
          </cell>
          <cell r="AR972">
            <v>0</v>
          </cell>
          <cell r="AS972">
            <v>4</v>
          </cell>
          <cell r="AT972">
            <v>1</v>
          </cell>
          <cell r="AU972">
            <v>0</v>
          </cell>
          <cell r="AV972">
            <v>0</v>
          </cell>
          <cell r="AW972">
            <v>0</v>
          </cell>
          <cell r="AX972">
            <v>0</v>
          </cell>
          <cell r="AY972">
            <v>0</v>
          </cell>
          <cell r="AZ972">
            <v>0</v>
          </cell>
        </row>
        <row r="973">
          <cell r="A973" t="str">
            <v>Creo Inc.</v>
          </cell>
          <cell r="B973">
            <v>780756</v>
          </cell>
          <cell r="C973" t="str">
            <v>D</v>
          </cell>
          <cell r="D973">
            <v>1</v>
          </cell>
          <cell r="E973">
            <v>200</v>
          </cell>
          <cell r="I973">
            <v>750</v>
          </cell>
          <cell r="J973">
            <v>9000</v>
          </cell>
          <cell r="L973">
            <v>0</v>
          </cell>
          <cell r="N973">
            <v>0</v>
          </cell>
          <cell r="P973">
            <v>0</v>
          </cell>
          <cell r="R973">
            <v>0</v>
          </cell>
          <cell r="S973">
            <v>0</v>
          </cell>
          <cell r="V973">
            <v>0</v>
          </cell>
          <cell r="Y973">
            <v>0</v>
          </cell>
          <cell r="AB973">
            <v>0</v>
          </cell>
          <cell r="AC973">
            <v>0</v>
          </cell>
          <cell r="AE973">
            <v>0</v>
          </cell>
          <cell r="AG973">
            <v>0</v>
          </cell>
          <cell r="AI973">
            <v>0</v>
          </cell>
          <cell r="AK973">
            <v>0</v>
          </cell>
          <cell r="AP973">
            <v>0</v>
          </cell>
          <cell r="AQ973">
            <v>3</v>
          </cell>
          <cell r="AR973">
            <v>0</v>
          </cell>
          <cell r="AS973">
            <v>4</v>
          </cell>
          <cell r="AT973">
            <v>1</v>
          </cell>
          <cell r="AU973">
            <v>0</v>
          </cell>
          <cell r="AV973">
            <v>1</v>
          </cell>
          <cell r="AW973">
            <v>0</v>
          </cell>
          <cell r="AX973">
            <v>0</v>
          </cell>
          <cell r="AY973">
            <v>0</v>
          </cell>
          <cell r="AZ973">
            <v>0</v>
          </cell>
        </row>
        <row r="974">
          <cell r="A974" t="str">
            <v>Crown Metal Packaging Canada LP</v>
          </cell>
          <cell r="B974">
            <v>749734</v>
          </cell>
          <cell r="C974" t="str">
            <v>D</v>
          </cell>
          <cell r="D974">
            <v>0</v>
          </cell>
          <cell r="F974">
            <v>27000</v>
          </cell>
          <cell r="H974">
            <v>90000</v>
          </cell>
          <cell r="L974">
            <v>1</v>
          </cell>
          <cell r="N974">
            <v>0</v>
          </cell>
          <cell r="P974">
            <v>0</v>
          </cell>
          <cell r="R974">
            <v>0</v>
          </cell>
          <cell r="V974">
            <v>0</v>
          </cell>
          <cell r="Y974">
            <v>0</v>
          </cell>
          <cell r="AB974">
            <v>0</v>
          </cell>
          <cell r="AC974">
            <v>0</v>
          </cell>
          <cell r="AE974">
            <v>0</v>
          </cell>
          <cell r="AG974">
            <v>0</v>
          </cell>
          <cell r="AI974">
            <v>0</v>
          </cell>
          <cell r="AK974">
            <v>0</v>
          </cell>
          <cell r="AP974">
            <v>1</v>
          </cell>
          <cell r="AQ974">
            <v>3</v>
          </cell>
          <cell r="AR974">
            <v>0</v>
          </cell>
          <cell r="AS974">
            <v>4</v>
          </cell>
          <cell r="AT974">
            <v>1</v>
          </cell>
          <cell r="AU974">
            <v>0</v>
          </cell>
          <cell r="AV974">
            <v>0</v>
          </cell>
          <cell r="AW974">
            <v>0</v>
          </cell>
          <cell r="AX974">
            <v>0</v>
          </cell>
          <cell r="AY974">
            <v>0</v>
          </cell>
          <cell r="AZ974">
            <v>0</v>
          </cell>
        </row>
        <row r="975">
          <cell r="A975" t="str">
            <v>Cryptologic Inc.</v>
          </cell>
          <cell r="B975">
            <v>57134</v>
          </cell>
          <cell r="C975" t="str">
            <v>D</v>
          </cell>
          <cell r="AP975">
            <v>0</v>
          </cell>
          <cell r="AQ975">
            <v>1</v>
          </cell>
          <cell r="AR975">
            <v>0</v>
          </cell>
          <cell r="AS975">
            <v>4</v>
          </cell>
          <cell r="AT975">
            <v>0</v>
          </cell>
          <cell r="AU975">
            <v>0</v>
          </cell>
          <cell r="AV975">
            <v>0</v>
          </cell>
          <cell r="AW975">
            <v>0</v>
          </cell>
          <cell r="AX975">
            <v>0</v>
          </cell>
          <cell r="AY975">
            <v>0</v>
          </cell>
          <cell r="AZ975">
            <v>0</v>
          </cell>
        </row>
        <row r="976">
          <cell r="A976" t="str">
            <v>Danone</v>
          </cell>
          <cell r="B976">
            <v>191384</v>
          </cell>
          <cell r="C976" t="str">
            <v>D</v>
          </cell>
          <cell r="D976">
            <v>1</v>
          </cell>
          <cell r="E976">
            <v>5000</v>
          </cell>
          <cell r="F976">
            <v>33000</v>
          </cell>
          <cell r="G976">
            <v>36</v>
          </cell>
          <cell r="H976">
            <v>120000</v>
          </cell>
          <cell r="K976">
            <v>258</v>
          </cell>
          <cell r="L976">
            <v>1</v>
          </cell>
          <cell r="N976">
            <v>0</v>
          </cell>
          <cell r="P976">
            <v>0</v>
          </cell>
          <cell r="R976">
            <v>0</v>
          </cell>
          <cell r="S976">
            <v>0</v>
          </cell>
          <cell r="V976">
            <v>0</v>
          </cell>
          <cell r="Y976">
            <v>0</v>
          </cell>
          <cell r="AB976">
            <v>2</v>
          </cell>
          <cell r="AC976">
            <v>1</v>
          </cell>
          <cell r="AE976">
            <v>1</v>
          </cell>
          <cell r="AG976">
            <v>0</v>
          </cell>
          <cell r="AI976">
            <v>0</v>
          </cell>
          <cell r="AK976">
            <v>1</v>
          </cell>
          <cell r="AL976">
            <v>5000</v>
          </cell>
          <cell r="AP976">
            <v>1</v>
          </cell>
          <cell r="AQ976">
            <v>2</v>
          </cell>
          <cell r="AR976">
            <v>0</v>
          </cell>
          <cell r="AS976">
            <v>4</v>
          </cell>
          <cell r="AT976">
            <v>1</v>
          </cell>
          <cell r="AU976">
            <v>0</v>
          </cell>
          <cell r="AV976">
            <v>0</v>
          </cell>
          <cell r="AW976">
            <v>0</v>
          </cell>
          <cell r="AX976">
            <v>1</v>
          </cell>
          <cell r="AY976">
            <v>1</v>
          </cell>
          <cell r="AZ976">
            <v>0</v>
          </cell>
        </row>
        <row r="977">
          <cell r="A977" t="str">
            <v>DCCI Inc.</v>
          </cell>
          <cell r="B977">
            <v>21000</v>
          </cell>
          <cell r="C977" t="str">
            <v>D</v>
          </cell>
          <cell r="D977">
            <v>0</v>
          </cell>
          <cell r="L977">
            <v>0</v>
          </cell>
          <cell r="N977">
            <v>0</v>
          </cell>
          <cell r="P977">
            <v>0</v>
          </cell>
          <cell r="R977">
            <v>0</v>
          </cell>
          <cell r="S977">
            <v>0</v>
          </cell>
          <cell r="V977">
            <v>0</v>
          </cell>
          <cell r="Y977">
            <v>0</v>
          </cell>
          <cell r="AB977">
            <v>0</v>
          </cell>
          <cell r="AC977">
            <v>0</v>
          </cell>
          <cell r="AE977">
            <v>0</v>
          </cell>
          <cell r="AG977">
            <v>0</v>
          </cell>
          <cell r="AI977">
            <v>0</v>
          </cell>
          <cell r="AK977">
            <v>0</v>
          </cell>
          <cell r="AM977">
            <v>0</v>
          </cell>
          <cell r="AP977">
            <v>0</v>
          </cell>
          <cell r="AQ977">
            <v>1</v>
          </cell>
          <cell r="AR977">
            <v>0</v>
          </cell>
          <cell r="AS977">
            <v>4</v>
          </cell>
          <cell r="AT977">
            <v>1</v>
          </cell>
          <cell r="AU977">
            <v>0</v>
          </cell>
          <cell r="AV977">
            <v>0</v>
          </cell>
          <cell r="AW977">
            <v>0</v>
          </cell>
          <cell r="AX977">
            <v>0</v>
          </cell>
          <cell r="AY977">
            <v>0</v>
          </cell>
          <cell r="AZ977">
            <v>0</v>
          </cell>
        </row>
        <row r="978">
          <cell r="A978" t="str">
            <v>Dell Computer Corporation - Canada</v>
          </cell>
          <cell r="B978">
            <v>1614964</v>
          </cell>
          <cell r="C978" t="str">
            <v>D</v>
          </cell>
          <cell r="D978">
            <v>0</v>
          </cell>
          <cell r="I978">
            <v>600</v>
          </cell>
          <cell r="J978">
            <v>7200</v>
          </cell>
          <cell r="L978">
            <v>0</v>
          </cell>
          <cell r="N978">
            <v>0</v>
          </cell>
          <cell r="P978">
            <v>0</v>
          </cell>
          <cell r="R978">
            <v>0</v>
          </cell>
          <cell r="S978">
            <v>0</v>
          </cell>
          <cell r="V978">
            <v>0</v>
          </cell>
          <cell r="Y978">
            <v>0</v>
          </cell>
          <cell r="AB978">
            <v>0</v>
          </cell>
          <cell r="AC978">
            <v>0</v>
          </cell>
          <cell r="AE978">
            <v>0</v>
          </cell>
          <cell r="AG978">
            <v>0</v>
          </cell>
          <cell r="AI978">
            <v>0</v>
          </cell>
          <cell r="AK978">
            <v>0</v>
          </cell>
          <cell r="AP978">
            <v>0</v>
          </cell>
          <cell r="AQ978">
            <v>4</v>
          </cell>
          <cell r="AR978">
            <v>0</v>
          </cell>
          <cell r="AS978">
            <v>4</v>
          </cell>
          <cell r="AT978">
            <v>1</v>
          </cell>
          <cell r="AU978">
            <v>0</v>
          </cell>
          <cell r="AV978">
            <v>1</v>
          </cell>
          <cell r="AW978">
            <v>0</v>
          </cell>
          <cell r="AX978">
            <v>0</v>
          </cell>
          <cell r="AY978">
            <v>0</v>
          </cell>
          <cell r="AZ978">
            <v>0</v>
          </cell>
        </row>
        <row r="979">
          <cell r="A979" t="str">
            <v>Desjardins Financial Security</v>
          </cell>
          <cell r="B979">
            <v>2078800</v>
          </cell>
          <cell r="C979" t="str">
            <v>D</v>
          </cell>
          <cell r="D979">
            <v>0</v>
          </cell>
          <cell r="L979">
            <v>0</v>
          </cell>
          <cell r="N979">
            <v>0</v>
          </cell>
          <cell r="P979">
            <v>0</v>
          </cell>
          <cell r="R979">
            <v>0</v>
          </cell>
          <cell r="S979">
            <v>0</v>
          </cell>
          <cell r="V979">
            <v>0</v>
          </cell>
          <cell r="Y979">
            <v>0</v>
          </cell>
          <cell r="AB979">
            <v>0</v>
          </cell>
          <cell r="AC979">
            <v>0</v>
          </cell>
          <cell r="AE979">
            <v>1</v>
          </cell>
          <cell r="AG979">
            <v>0</v>
          </cell>
          <cell r="AI979">
            <v>0</v>
          </cell>
          <cell r="AK979">
            <v>0</v>
          </cell>
          <cell r="AP979">
            <v>0</v>
          </cell>
          <cell r="AQ979">
            <v>5</v>
          </cell>
          <cell r="AR979">
            <v>0</v>
          </cell>
          <cell r="AS979">
            <v>4</v>
          </cell>
          <cell r="AT979">
            <v>1</v>
          </cell>
          <cell r="AU979">
            <v>0</v>
          </cell>
          <cell r="AV979">
            <v>0</v>
          </cell>
          <cell r="AW979">
            <v>0</v>
          </cell>
          <cell r="AX979">
            <v>0</v>
          </cell>
          <cell r="AY979">
            <v>0</v>
          </cell>
          <cell r="AZ979">
            <v>0</v>
          </cell>
        </row>
        <row r="980">
          <cell r="A980" t="str">
            <v>Desjardins Group General Insurance</v>
          </cell>
          <cell r="B980">
            <v>1270300</v>
          </cell>
          <cell r="C980" t="str">
            <v>D</v>
          </cell>
          <cell r="D980">
            <v>1</v>
          </cell>
          <cell r="E980">
            <v>9600</v>
          </cell>
          <cell r="F980">
            <v>15800</v>
          </cell>
          <cell r="G980">
            <v>48</v>
          </cell>
          <cell r="H980">
            <v>89000</v>
          </cell>
          <cell r="K980">
            <v>292</v>
          </cell>
          <cell r="L980">
            <v>1</v>
          </cell>
          <cell r="M980">
            <v>650</v>
          </cell>
          <cell r="N980">
            <v>0</v>
          </cell>
          <cell r="P980">
            <v>0</v>
          </cell>
          <cell r="R980">
            <v>0</v>
          </cell>
          <cell r="S980">
            <v>0</v>
          </cell>
          <cell r="V980">
            <v>0</v>
          </cell>
          <cell r="Y980">
            <v>0</v>
          </cell>
          <cell r="AB980">
            <v>0</v>
          </cell>
          <cell r="AC980">
            <v>1</v>
          </cell>
          <cell r="AE980">
            <v>0</v>
          </cell>
          <cell r="AG980">
            <v>0</v>
          </cell>
          <cell r="AI980">
            <v>0</v>
          </cell>
          <cell r="AK980">
            <v>0</v>
          </cell>
          <cell r="AP980">
            <v>1</v>
          </cell>
          <cell r="AQ980">
            <v>4</v>
          </cell>
          <cell r="AR980">
            <v>0</v>
          </cell>
          <cell r="AS980">
            <v>4</v>
          </cell>
          <cell r="AT980">
            <v>1</v>
          </cell>
          <cell r="AU980">
            <v>0</v>
          </cell>
          <cell r="AV980">
            <v>0</v>
          </cell>
          <cell r="AW980">
            <v>0</v>
          </cell>
          <cell r="AX980">
            <v>0</v>
          </cell>
          <cell r="AY980">
            <v>1</v>
          </cell>
          <cell r="AZ980">
            <v>0</v>
          </cell>
        </row>
        <row r="981">
          <cell r="A981" t="str">
            <v>Deutsche Bank AG, Canada Branch</v>
          </cell>
          <cell r="B981">
            <v>113125</v>
          </cell>
          <cell r="C981" t="str">
            <v>D</v>
          </cell>
          <cell r="D981">
            <v>0</v>
          </cell>
          <cell r="L981">
            <v>0</v>
          </cell>
          <cell r="N981">
            <v>0</v>
          </cell>
          <cell r="P981">
            <v>0</v>
          </cell>
          <cell r="R981">
            <v>0</v>
          </cell>
          <cell r="S981">
            <v>0</v>
          </cell>
          <cell r="V981">
            <v>0</v>
          </cell>
          <cell r="Y981">
            <v>0</v>
          </cell>
          <cell r="AB981">
            <v>0</v>
          </cell>
          <cell r="AC981">
            <v>0</v>
          </cell>
          <cell r="AE981">
            <v>0</v>
          </cell>
          <cell r="AG981">
            <v>0</v>
          </cell>
          <cell r="AI981">
            <v>0</v>
          </cell>
          <cell r="AP981">
            <v>0</v>
          </cell>
          <cell r="AQ981">
            <v>2</v>
          </cell>
          <cell r="AR981">
            <v>0</v>
          </cell>
          <cell r="AS981">
            <v>4</v>
          </cell>
          <cell r="AT981">
            <v>1</v>
          </cell>
          <cell r="AU981">
            <v>0</v>
          </cell>
          <cell r="AV981">
            <v>0</v>
          </cell>
          <cell r="AW981">
            <v>0</v>
          </cell>
          <cell r="AX981">
            <v>0</v>
          </cell>
          <cell r="AY981">
            <v>0</v>
          </cell>
          <cell r="AZ981">
            <v>0</v>
          </cell>
        </row>
        <row r="982">
          <cell r="A982" t="str">
            <v>Dofasco Inc.</v>
          </cell>
          <cell r="B982">
            <v>3554900</v>
          </cell>
          <cell r="C982" t="str">
            <v>D</v>
          </cell>
          <cell r="D982">
            <v>0</v>
          </cell>
          <cell r="I982">
            <v>688</v>
          </cell>
          <cell r="J982">
            <v>8256</v>
          </cell>
          <cell r="L982">
            <v>0</v>
          </cell>
          <cell r="N982">
            <v>1</v>
          </cell>
          <cell r="P982">
            <v>0</v>
          </cell>
          <cell r="R982">
            <v>1</v>
          </cell>
          <cell r="S982">
            <v>1</v>
          </cell>
          <cell r="T982">
            <v>20000</v>
          </cell>
          <cell r="U982">
            <v>3500</v>
          </cell>
          <cell r="V982">
            <v>0</v>
          </cell>
          <cell r="Y982">
            <v>0</v>
          </cell>
          <cell r="AB982">
            <v>0</v>
          </cell>
          <cell r="AC982">
            <v>0</v>
          </cell>
          <cell r="AE982">
            <v>0</v>
          </cell>
          <cell r="AG982">
            <v>0</v>
          </cell>
          <cell r="AI982">
            <v>0</v>
          </cell>
          <cell r="AK982">
            <v>0</v>
          </cell>
          <cell r="AM982">
            <v>0</v>
          </cell>
          <cell r="AP982">
            <v>0</v>
          </cell>
          <cell r="AQ982">
            <v>5</v>
          </cell>
          <cell r="AR982">
            <v>0</v>
          </cell>
          <cell r="AS982">
            <v>4</v>
          </cell>
          <cell r="AT982">
            <v>1</v>
          </cell>
          <cell r="AU982">
            <v>0</v>
          </cell>
          <cell r="AV982">
            <v>1</v>
          </cell>
          <cell r="AW982">
            <v>1</v>
          </cell>
          <cell r="AX982">
            <v>0</v>
          </cell>
          <cell r="AY982">
            <v>0</v>
          </cell>
          <cell r="AZ982">
            <v>0</v>
          </cell>
        </row>
        <row r="983">
          <cell r="A983" t="str">
            <v>Dominion Exploration Canada Ltd.</v>
          </cell>
          <cell r="B983">
            <v>323300</v>
          </cell>
          <cell r="C983" t="str">
            <v>D</v>
          </cell>
          <cell r="D983">
            <v>1</v>
          </cell>
          <cell r="E983">
            <v>4400</v>
          </cell>
          <cell r="N983">
            <v>0</v>
          </cell>
          <cell r="R983">
            <v>0</v>
          </cell>
          <cell r="S983">
            <v>0</v>
          </cell>
          <cell r="V983">
            <v>0</v>
          </cell>
          <cell r="Y983">
            <v>0</v>
          </cell>
          <cell r="AB983">
            <v>0</v>
          </cell>
          <cell r="AE983">
            <v>0</v>
          </cell>
          <cell r="AG983">
            <v>1</v>
          </cell>
          <cell r="AH983">
            <v>600</v>
          </cell>
          <cell r="AI983">
            <v>0</v>
          </cell>
          <cell r="AP983">
            <v>0</v>
          </cell>
          <cell r="AQ983">
            <v>2</v>
          </cell>
          <cell r="AR983">
            <v>0</v>
          </cell>
          <cell r="AS983">
            <v>4</v>
          </cell>
          <cell r="AT983">
            <v>1</v>
          </cell>
          <cell r="AU983">
            <v>0</v>
          </cell>
          <cell r="AV983">
            <v>0</v>
          </cell>
          <cell r="AW983">
            <v>0</v>
          </cell>
          <cell r="AX983">
            <v>0</v>
          </cell>
          <cell r="AY983">
            <v>0</v>
          </cell>
          <cell r="AZ983">
            <v>0</v>
          </cell>
        </row>
        <row r="984">
          <cell r="A984" t="str">
            <v>Dominion of Canada General Insurance</v>
          </cell>
          <cell r="B984">
            <v>914844</v>
          </cell>
          <cell r="C984" t="str">
            <v>D</v>
          </cell>
          <cell r="D984">
            <v>0</v>
          </cell>
          <cell r="L984">
            <v>0</v>
          </cell>
          <cell r="N984">
            <v>1</v>
          </cell>
          <cell r="O984">
            <v>3974</v>
          </cell>
          <cell r="P984">
            <v>0</v>
          </cell>
          <cell r="R984">
            <v>0</v>
          </cell>
          <cell r="S984">
            <v>0</v>
          </cell>
          <cell r="V984">
            <v>0</v>
          </cell>
          <cell r="Y984">
            <v>0</v>
          </cell>
          <cell r="AB984">
            <v>0</v>
          </cell>
          <cell r="AC984">
            <v>0</v>
          </cell>
          <cell r="AE984">
            <v>0</v>
          </cell>
          <cell r="AG984">
            <v>0</v>
          </cell>
          <cell r="AI984">
            <v>0</v>
          </cell>
          <cell r="AK984">
            <v>0</v>
          </cell>
          <cell r="AP984">
            <v>0</v>
          </cell>
          <cell r="AQ984">
            <v>3</v>
          </cell>
          <cell r="AR984">
            <v>0</v>
          </cell>
          <cell r="AS984">
            <v>4</v>
          </cell>
          <cell r="AT984">
            <v>1</v>
          </cell>
          <cell r="AU984">
            <v>0</v>
          </cell>
          <cell r="AV984">
            <v>0</v>
          </cell>
          <cell r="AW984">
            <v>0</v>
          </cell>
          <cell r="AX984">
            <v>0</v>
          </cell>
          <cell r="AY984">
            <v>0</v>
          </cell>
          <cell r="AZ984">
            <v>0</v>
          </cell>
        </row>
        <row r="985">
          <cell r="A985" t="str">
            <v>Domtar Inc.</v>
          </cell>
          <cell r="B985">
            <v>4777000</v>
          </cell>
          <cell r="C985" t="str">
            <v>D</v>
          </cell>
          <cell r="D985">
            <v>1</v>
          </cell>
          <cell r="E985">
            <v>3600</v>
          </cell>
          <cell r="F985">
            <v>29800</v>
          </cell>
          <cell r="G985">
            <v>36</v>
          </cell>
          <cell r="H985">
            <v>90000</v>
          </cell>
          <cell r="L985">
            <v>1</v>
          </cell>
          <cell r="N985">
            <v>1</v>
          </cell>
          <cell r="O985">
            <v>1200</v>
          </cell>
          <cell r="P985">
            <v>0</v>
          </cell>
          <cell r="R985">
            <v>0</v>
          </cell>
          <cell r="S985">
            <v>0</v>
          </cell>
          <cell r="V985">
            <v>0</v>
          </cell>
          <cell r="Y985">
            <v>0</v>
          </cell>
          <cell r="AB985">
            <v>0</v>
          </cell>
          <cell r="AC985">
            <v>0</v>
          </cell>
          <cell r="AE985">
            <v>1</v>
          </cell>
          <cell r="AF985">
            <v>840</v>
          </cell>
          <cell r="AG985">
            <v>0</v>
          </cell>
          <cell r="AI985">
            <v>0</v>
          </cell>
          <cell r="AK985">
            <v>0</v>
          </cell>
          <cell r="AM985">
            <v>0</v>
          </cell>
          <cell r="AP985">
            <v>1</v>
          </cell>
          <cell r="AQ985">
            <v>5</v>
          </cell>
          <cell r="AR985">
            <v>0</v>
          </cell>
          <cell r="AS985">
            <v>4</v>
          </cell>
          <cell r="AT985">
            <v>1</v>
          </cell>
          <cell r="AU985">
            <v>0</v>
          </cell>
          <cell r="AV985">
            <v>0</v>
          </cell>
          <cell r="AW985">
            <v>0</v>
          </cell>
          <cell r="AX985">
            <v>0</v>
          </cell>
          <cell r="AY985">
            <v>0</v>
          </cell>
          <cell r="AZ985">
            <v>0</v>
          </cell>
        </row>
        <row r="986">
          <cell r="A986" t="str">
            <v>Dupont Canada Inc.</v>
          </cell>
          <cell r="B986">
            <v>1446733</v>
          </cell>
          <cell r="C986" t="str">
            <v>D</v>
          </cell>
          <cell r="D986">
            <v>0</v>
          </cell>
          <cell r="L986">
            <v>0</v>
          </cell>
          <cell r="N986">
            <v>0</v>
          </cell>
          <cell r="P986">
            <v>0</v>
          </cell>
          <cell r="R986">
            <v>0</v>
          </cell>
          <cell r="S986">
            <v>0</v>
          </cell>
          <cell r="V986">
            <v>0</v>
          </cell>
          <cell r="Y986">
            <v>0</v>
          </cell>
          <cell r="AB986">
            <v>0</v>
          </cell>
          <cell r="AC986">
            <v>0</v>
          </cell>
          <cell r="AE986">
            <v>0</v>
          </cell>
          <cell r="AG986">
            <v>0</v>
          </cell>
          <cell r="AI986">
            <v>1</v>
          </cell>
          <cell r="AJ986">
            <v>2190</v>
          </cell>
          <cell r="AK986">
            <v>0</v>
          </cell>
          <cell r="AP986">
            <v>0</v>
          </cell>
          <cell r="AQ986">
            <v>4</v>
          </cell>
          <cell r="AR986">
            <v>0</v>
          </cell>
          <cell r="AS986">
            <v>4</v>
          </cell>
          <cell r="AT986">
            <v>1</v>
          </cell>
          <cell r="AU986">
            <v>0</v>
          </cell>
          <cell r="AV986">
            <v>0</v>
          </cell>
          <cell r="AW986">
            <v>0</v>
          </cell>
          <cell r="AX986">
            <v>0</v>
          </cell>
          <cell r="AY986">
            <v>0</v>
          </cell>
          <cell r="AZ986">
            <v>0</v>
          </cell>
        </row>
        <row r="987">
          <cell r="A987" t="str">
            <v>Dynamic Mutual Funds</v>
          </cell>
          <cell r="B987">
            <v>2000000</v>
          </cell>
          <cell r="C987" t="str">
            <v>D</v>
          </cell>
          <cell r="D987">
            <v>0</v>
          </cell>
          <cell r="L987">
            <v>0</v>
          </cell>
          <cell r="N987">
            <v>0</v>
          </cell>
          <cell r="P987">
            <v>0</v>
          </cell>
          <cell r="R987">
            <v>1</v>
          </cell>
          <cell r="S987">
            <v>0</v>
          </cell>
          <cell r="V987">
            <v>0</v>
          </cell>
          <cell r="Y987">
            <v>1</v>
          </cell>
          <cell r="AA987">
            <v>1000</v>
          </cell>
          <cell r="AB987">
            <v>2</v>
          </cell>
          <cell r="AC987">
            <v>0</v>
          </cell>
          <cell r="AE987">
            <v>0</v>
          </cell>
          <cell r="AG987">
            <v>0</v>
          </cell>
          <cell r="AI987">
            <v>0</v>
          </cell>
          <cell r="AK987">
            <v>0</v>
          </cell>
          <cell r="AP987">
            <v>0</v>
          </cell>
          <cell r="AQ987">
            <v>5</v>
          </cell>
          <cell r="AR987">
            <v>0</v>
          </cell>
          <cell r="AS987">
            <v>4</v>
          </cell>
          <cell r="AT987">
            <v>1</v>
          </cell>
          <cell r="AU987">
            <v>0</v>
          </cell>
          <cell r="AV987">
            <v>0</v>
          </cell>
          <cell r="AW987">
            <v>1</v>
          </cell>
          <cell r="AX987">
            <v>1</v>
          </cell>
          <cell r="AY987">
            <v>0</v>
          </cell>
          <cell r="AZ987">
            <v>0</v>
          </cell>
        </row>
        <row r="988">
          <cell r="A988" t="str">
            <v>Dynea</v>
          </cell>
          <cell r="B988">
            <v>35858.499000000003</v>
          </cell>
          <cell r="C988" t="str">
            <v>D</v>
          </cell>
          <cell r="D988">
            <v>0</v>
          </cell>
          <cell r="I988">
            <v>1167</v>
          </cell>
          <cell r="J988">
            <v>14004</v>
          </cell>
          <cell r="L988">
            <v>1</v>
          </cell>
          <cell r="N988">
            <v>0</v>
          </cell>
          <cell r="P988">
            <v>0</v>
          </cell>
          <cell r="R988">
            <v>0</v>
          </cell>
          <cell r="S988">
            <v>0</v>
          </cell>
          <cell r="V988">
            <v>0</v>
          </cell>
          <cell r="Y988">
            <v>0</v>
          </cell>
          <cell r="AB988">
            <v>0</v>
          </cell>
          <cell r="AC988">
            <v>0</v>
          </cell>
          <cell r="AE988">
            <v>0</v>
          </cell>
          <cell r="AG988">
            <v>0</v>
          </cell>
          <cell r="AI988">
            <v>0</v>
          </cell>
          <cell r="AK988">
            <v>0</v>
          </cell>
          <cell r="AP988">
            <v>0</v>
          </cell>
          <cell r="AQ988">
            <v>1</v>
          </cell>
          <cell r="AR988">
            <v>0</v>
          </cell>
          <cell r="AS988">
            <v>4</v>
          </cell>
          <cell r="AT988">
            <v>1</v>
          </cell>
          <cell r="AU988">
            <v>0</v>
          </cell>
          <cell r="AV988">
            <v>1</v>
          </cell>
          <cell r="AW988">
            <v>0</v>
          </cell>
          <cell r="AX988">
            <v>0</v>
          </cell>
          <cell r="AY988">
            <v>0</v>
          </cell>
          <cell r="AZ988">
            <v>0</v>
          </cell>
        </row>
        <row r="989">
          <cell r="A989" t="str">
            <v>EDS of Canada Ltd.</v>
          </cell>
          <cell r="B989">
            <v>947312</v>
          </cell>
          <cell r="C989" t="str">
            <v>D</v>
          </cell>
          <cell r="D989">
            <v>0</v>
          </cell>
          <cell r="L989">
            <v>0</v>
          </cell>
          <cell r="N989">
            <v>0</v>
          </cell>
          <cell r="P989">
            <v>0</v>
          </cell>
          <cell r="R989">
            <v>0</v>
          </cell>
          <cell r="S989">
            <v>0</v>
          </cell>
          <cell r="V989">
            <v>0</v>
          </cell>
          <cell r="Y989">
            <v>0</v>
          </cell>
          <cell r="AB989">
            <v>0</v>
          </cell>
          <cell r="AC989">
            <v>0</v>
          </cell>
          <cell r="AE989">
            <v>1</v>
          </cell>
          <cell r="AG989">
            <v>0</v>
          </cell>
          <cell r="AI989">
            <v>0</v>
          </cell>
          <cell r="AK989">
            <v>0</v>
          </cell>
          <cell r="AP989">
            <v>0</v>
          </cell>
          <cell r="AQ989">
            <v>3</v>
          </cell>
          <cell r="AR989">
            <v>0</v>
          </cell>
          <cell r="AS989">
            <v>4</v>
          </cell>
          <cell r="AT989">
            <v>1</v>
          </cell>
          <cell r="AU989">
            <v>0</v>
          </cell>
          <cell r="AV989">
            <v>0</v>
          </cell>
          <cell r="AW989">
            <v>0</v>
          </cell>
          <cell r="AX989">
            <v>0</v>
          </cell>
          <cell r="AY989">
            <v>0</v>
          </cell>
          <cell r="AZ989">
            <v>0</v>
          </cell>
        </row>
        <row r="990">
          <cell r="A990" t="str">
            <v>Effem Inc.</v>
          </cell>
          <cell r="B990">
            <v>596300</v>
          </cell>
          <cell r="C990" t="str">
            <v>D</v>
          </cell>
          <cell r="D990">
            <v>0</v>
          </cell>
          <cell r="I990">
            <v>833</v>
          </cell>
          <cell r="J990">
            <v>9996</v>
          </cell>
          <cell r="L990">
            <v>0</v>
          </cell>
          <cell r="N990">
            <v>0</v>
          </cell>
          <cell r="P990">
            <v>0</v>
          </cell>
          <cell r="R990">
            <v>0</v>
          </cell>
          <cell r="S990">
            <v>0</v>
          </cell>
          <cell r="V990">
            <v>0</v>
          </cell>
          <cell r="Y990">
            <v>0</v>
          </cell>
          <cell r="AB990">
            <v>2</v>
          </cell>
          <cell r="AC990">
            <v>0</v>
          </cell>
          <cell r="AE990">
            <v>0</v>
          </cell>
          <cell r="AG990">
            <v>0</v>
          </cell>
          <cell r="AI990">
            <v>0</v>
          </cell>
          <cell r="AK990">
            <v>0</v>
          </cell>
          <cell r="AP990">
            <v>0</v>
          </cell>
          <cell r="AQ990">
            <v>3</v>
          </cell>
          <cell r="AR990">
            <v>0</v>
          </cell>
          <cell r="AS990">
            <v>4</v>
          </cell>
          <cell r="AT990">
            <v>1</v>
          </cell>
          <cell r="AU990">
            <v>0</v>
          </cell>
          <cell r="AV990">
            <v>1</v>
          </cell>
          <cell r="AW990">
            <v>0</v>
          </cell>
          <cell r="AX990">
            <v>1</v>
          </cell>
          <cell r="AY990">
            <v>0</v>
          </cell>
          <cell r="AZ990">
            <v>0</v>
          </cell>
        </row>
        <row r="991">
          <cell r="A991" t="str">
            <v>Eli Lilly Canada Inc.</v>
          </cell>
          <cell r="B991">
            <v>517815</v>
          </cell>
          <cell r="C991" t="str">
            <v>D</v>
          </cell>
          <cell r="D991">
            <v>0</v>
          </cell>
          <cell r="I991">
            <v>950</v>
          </cell>
          <cell r="J991">
            <v>11400</v>
          </cell>
          <cell r="L991">
            <v>0</v>
          </cell>
          <cell r="N991">
            <v>0</v>
          </cell>
          <cell r="P991">
            <v>0</v>
          </cell>
          <cell r="R991">
            <v>0</v>
          </cell>
          <cell r="S991">
            <v>0</v>
          </cell>
          <cell r="V991">
            <v>0</v>
          </cell>
          <cell r="Y991">
            <v>0</v>
          </cell>
          <cell r="AB991">
            <v>0</v>
          </cell>
          <cell r="AC991">
            <v>0</v>
          </cell>
          <cell r="AE991">
            <v>1</v>
          </cell>
          <cell r="AF991">
            <v>800</v>
          </cell>
          <cell r="AG991">
            <v>0</v>
          </cell>
          <cell r="AI991">
            <v>0</v>
          </cell>
          <cell r="AK991">
            <v>0</v>
          </cell>
          <cell r="AP991">
            <v>0</v>
          </cell>
          <cell r="AQ991">
            <v>3</v>
          </cell>
          <cell r="AR991">
            <v>0</v>
          </cell>
          <cell r="AS991">
            <v>4</v>
          </cell>
          <cell r="AT991">
            <v>1</v>
          </cell>
          <cell r="AU991">
            <v>0</v>
          </cell>
          <cell r="AV991">
            <v>1</v>
          </cell>
          <cell r="AW991">
            <v>0</v>
          </cell>
          <cell r="AX991">
            <v>0</v>
          </cell>
          <cell r="AY991">
            <v>0</v>
          </cell>
          <cell r="AZ991">
            <v>0</v>
          </cell>
        </row>
        <row r="992">
          <cell r="A992" t="str">
            <v>EMCO Corporation</v>
          </cell>
          <cell r="B992">
            <v>1348768</v>
          </cell>
          <cell r="C992" t="str">
            <v>D</v>
          </cell>
          <cell r="D992">
            <v>0</v>
          </cell>
          <cell r="F992">
            <v>34500</v>
          </cell>
          <cell r="G992">
            <v>36</v>
          </cell>
          <cell r="H992">
            <v>80000</v>
          </cell>
          <cell r="K992">
            <v>0</v>
          </cell>
          <cell r="L992">
            <v>1</v>
          </cell>
          <cell r="N992">
            <v>0</v>
          </cell>
          <cell r="P992">
            <v>0</v>
          </cell>
          <cell r="R992">
            <v>0</v>
          </cell>
          <cell r="S992">
            <v>0</v>
          </cell>
          <cell r="V992">
            <v>0</v>
          </cell>
          <cell r="Y992">
            <v>0</v>
          </cell>
          <cell r="AB992">
            <v>2</v>
          </cell>
          <cell r="AC992">
            <v>0</v>
          </cell>
          <cell r="AE992">
            <v>1</v>
          </cell>
          <cell r="AF992">
            <v>900</v>
          </cell>
          <cell r="AG992">
            <v>1</v>
          </cell>
          <cell r="AH992">
            <v>750</v>
          </cell>
          <cell r="AI992">
            <v>0</v>
          </cell>
          <cell r="AK992">
            <v>0</v>
          </cell>
          <cell r="AM992">
            <v>0</v>
          </cell>
          <cell r="AP992">
            <v>1</v>
          </cell>
          <cell r="AQ992">
            <v>4</v>
          </cell>
          <cell r="AR992">
            <v>0</v>
          </cell>
          <cell r="AS992">
            <v>4</v>
          </cell>
          <cell r="AT992">
            <v>1</v>
          </cell>
          <cell r="AU992">
            <v>0</v>
          </cell>
          <cell r="AV992">
            <v>0</v>
          </cell>
          <cell r="AW992">
            <v>0</v>
          </cell>
          <cell r="AX992">
            <v>1</v>
          </cell>
          <cell r="AY992">
            <v>0</v>
          </cell>
          <cell r="AZ992">
            <v>0</v>
          </cell>
        </row>
        <row r="993">
          <cell r="A993" t="str">
            <v>Emera Inc.</v>
          </cell>
          <cell r="B993">
            <v>1231300</v>
          </cell>
          <cell r="C993" t="str">
            <v>D</v>
          </cell>
          <cell r="D993">
            <v>0</v>
          </cell>
          <cell r="L993">
            <v>0</v>
          </cell>
          <cell r="N993">
            <v>0</v>
          </cell>
          <cell r="P993">
            <v>0</v>
          </cell>
          <cell r="R993">
            <v>0</v>
          </cell>
          <cell r="S993">
            <v>0</v>
          </cell>
          <cell r="V993">
            <v>0</v>
          </cell>
          <cell r="Y993">
            <v>0</v>
          </cell>
          <cell r="AB993">
            <v>0</v>
          </cell>
          <cell r="AC993">
            <v>0</v>
          </cell>
          <cell r="AE993">
            <v>0</v>
          </cell>
          <cell r="AG993">
            <v>0</v>
          </cell>
          <cell r="AI993">
            <v>0</v>
          </cell>
          <cell r="AK993">
            <v>0</v>
          </cell>
          <cell r="AP993">
            <v>0</v>
          </cell>
          <cell r="AQ993">
            <v>4</v>
          </cell>
          <cell r="AR993">
            <v>0</v>
          </cell>
          <cell r="AS993">
            <v>4</v>
          </cell>
          <cell r="AT993">
            <v>1</v>
          </cell>
          <cell r="AU993">
            <v>0</v>
          </cell>
          <cell r="AV993">
            <v>0</v>
          </cell>
          <cell r="AW993">
            <v>0</v>
          </cell>
          <cell r="AX993">
            <v>0</v>
          </cell>
          <cell r="AY993">
            <v>0</v>
          </cell>
          <cell r="AZ993">
            <v>0</v>
          </cell>
        </row>
        <row r="994">
          <cell r="A994" t="str">
            <v>Emerson Electric Canada</v>
          </cell>
          <cell r="B994">
            <v>554488</v>
          </cell>
          <cell r="C994" t="str">
            <v>D</v>
          </cell>
          <cell r="D994">
            <v>0</v>
          </cell>
          <cell r="G994">
            <v>24</v>
          </cell>
          <cell r="K994">
            <v>1</v>
          </cell>
          <cell r="L994">
            <v>1</v>
          </cell>
          <cell r="N994">
            <v>0</v>
          </cell>
          <cell r="P994">
            <v>0</v>
          </cell>
          <cell r="R994">
            <v>0</v>
          </cell>
          <cell r="S994">
            <v>0</v>
          </cell>
          <cell r="V994">
            <v>0</v>
          </cell>
          <cell r="Y994">
            <v>0</v>
          </cell>
          <cell r="AB994">
            <v>0</v>
          </cell>
          <cell r="AC994">
            <v>1</v>
          </cell>
          <cell r="AE994">
            <v>0</v>
          </cell>
          <cell r="AG994">
            <v>0</v>
          </cell>
          <cell r="AI994">
            <v>0</v>
          </cell>
          <cell r="AK994">
            <v>0</v>
          </cell>
          <cell r="AP994">
            <v>1</v>
          </cell>
          <cell r="AQ994">
            <v>3</v>
          </cell>
          <cell r="AR994">
            <v>0</v>
          </cell>
          <cell r="AS994">
            <v>4</v>
          </cell>
          <cell r="AT994">
            <v>1</v>
          </cell>
          <cell r="AU994">
            <v>0</v>
          </cell>
          <cell r="AV994">
            <v>0</v>
          </cell>
          <cell r="AW994">
            <v>0</v>
          </cell>
          <cell r="AX994">
            <v>0</v>
          </cell>
          <cell r="AY994">
            <v>1</v>
          </cell>
          <cell r="AZ994">
            <v>0</v>
          </cell>
        </row>
        <row r="995">
          <cell r="A995" t="str">
            <v>Enbridge Inc.</v>
          </cell>
          <cell r="B995">
            <v>4855300</v>
          </cell>
          <cell r="C995" t="str">
            <v>D</v>
          </cell>
          <cell r="D995">
            <v>1</v>
          </cell>
          <cell r="E995">
            <v>10000</v>
          </cell>
          <cell r="L995">
            <v>0</v>
          </cell>
          <cell r="N995">
            <v>1</v>
          </cell>
          <cell r="O995">
            <v>2100</v>
          </cell>
          <cell r="P995">
            <v>0</v>
          </cell>
          <cell r="R995">
            <v>0</v>
          </cell>
          <cell r="S995">
            <v>0</v>
          </cell>
          <cell r="V995">
            <v>0</v>
          </cell>
          <cell r="Y995">
            <v>0</v>
          </cell>
          <cell r="AB995">
            <v>1</v>
          </cell>
          <cell r="AC995">
            <v>0</v>
          </cell>
          <cell r="AE995">
            <v>1</v>
          </cell>
          <cell r="AF995">
            <v>400</v>
          </cell>
          <cell r="AG995">
            <v>0</v>
          </cell>
          <cell r="AI995">
            <v>0</v>
          </cell>
          <cell r="AK995">
            <v>0</v>
          </cell>
          <cell r="AP995">
            <v>0</v>
          </cell>
          <cell r="AQ995">
            <v>5</v>
          </cell>
          <cell r="AR995">
            <v>0</v>
          </cell>
          <cell r="AS995">
            <v>4</v>
          </cell>
          <cell r="AT995">
            <v>1</v>
          </cell>
          <cell r="AU995">
            <v>0</v>
          </cell>
          <cell r="AV995">
            <v>0</v>
          </cell>
          <cell r="AW995">
            <v>0</v>
          </cell>
          <cell r="AX995">
            <v>1</v>
          </cell>
          <cell r="AY995">
            <v>0</v>
          </cell>
          <cell r="AZ995">
            <v>0</v>
          </cell>
        </row>
        <row r="996">
          <cell r="A996" t="str">
            <v>EnCana Corporation</v>
          </cell>
          <cell r="B996">
            <v>14317724</v>
          </cell>
          <cell r="C996" t="str">
            <v>D</v>
          </cell>
          <cell r="D996">
            <v>1</v>
          </cell>
          <cell r="E996">
            <v>10064</v>
          </cell>
          <cell r="N996">
            <v>1</v>
          </cell>
          <cell r="O996">
            <v>3078</v>
          </cell>
          <cell r="R996">
            <v>0</v>
          </cell>
          <cell r="S996">
            <v>0</v>
          </cell>
          <cell r="V996">
            <v>0</v>
          </cell>
          <cell r="Y996">
            <v>0</v>
          </cell>
          <cell r="AB996">
            <v>0</v>
          </cell>
          <cell r="AE996">
            <v>0</v>
          </cell>
          <cell r="AG996">
            <v>0</v>
          </cell>
          <cell r="AI996">
            <v>0</v>
          </cell>
          <cell r="AP996">
            <v>0</v>
          </cell>
          <cell r="AQ996">
            <v>6</v>
          </cell>
          <cell r="AR996">
            <v>0</v>
          </cell>
          <cell r="AS996">
            <v>4</v>
          </cell>
          <cell r="AT996">
            <v>1</v>
          </cell>
          <cell r="AU996">
            <v>0</v>
          </cell>
          <cell r="AV996">
            <v>0</v>
          </cell>
          <cell r="AW996">
            <v>0</v>
          </cell>
          <cell r="AX996">
            <v>0</v>
          </cell>
          <cell r="AY996">
            <v>0</v>
          </cell>
          <cell r="AZ996">
            <v>0</v>
          </cell>
        </row>
        <row r="997">
          <cell r="A997" t="str">
            <v>Enerplus Resources Fund</v>
          </cell>
          <cell r="B997">
            <v>935819</v>
          </cell>
          <cell r="C997" t="str">
            <v>D</v>
          </cell>
          <cell r="D997">
            <v>1</v>
          </cell>
          <cell r="E997">
            <v>2294</v>
          </cell>
          <cell r="N997">
            <v>1</v>
          </cell>
          <cell r="O997">
            <v>4421</v>
          </cell>
          <cell r="R997">
            <v>0</v>
          </cell>
          <cell r="S997">
            <v>0</v>
          </cell>
          <cell r="V997">
            <v>0</v>
          </cell>
          <cell r="Y997">
            <v>0</v>
          </cell>
          <cell r="AB997">
            <v>0</v>
          </cell>
          <cell r="AE997">
            <v>0</v>
          </cell>
          <cell r="AG997">
            <v>0</v>
          </cell>
          <cell r="AI997">
            <v>0</v>
          </cell>
          <cell r="AP997">
            <v>0</v>
          </cell>
          <cell r="AQ997">
            <v>3</v>
          </cell>
          <cell r="AR997">
            <v>0</v>
          </cell>
          <cell r="AS997">
            <v>4</v>
          </cell>
          <cell r="AT997">
            <v>1</v>
          </cell>
          <cell r="AU997">
            <v>0</v>
          </cell>
          <cell r="AV997">
            <v>0</v>
          </cell>
          <cell r="AW997">
            <v>0</v>
          </cell>
          <cell r="AX997">
            <v>0</v>
          </cell>
          <cell r="AY997">
            <v>0</v>
          </cell>
          <cell r="AZ997">
            <v>0</v>
          </cell>
        </row>
        <row r="998">
          <cell r="A998" t="str">
            <v>Enmax Corporation</v>
          </cell>
          <cell r="B998">
            <v>1208800</v>
          </cell>
          <cell r="C998" t="str">
            <v>D</v>
          </cell>
          <cell r="D998">
            <v>0</v>
          </cell>
          <cell r="N998">
            <v>0</v>
          </cell>
          <cell r="R998">
            <v>0</v>
          </cell>
          <cell r="S998">
            <v>0</v>
          </cell>
          <cell r="V998">
            <v>0</v>
          </cell>
          <cell r="Y998">
            <v>0</v>
          </cell>
          <cell r="AB998">
            <v>2</v>
          </cell>
          <cell r="AE998">
            <v>0</v>
          </cell>
          <cell r="AG998">
            <v>0</v>
          </cell>
          <cell r="AI998">
            <v>0</v>
          </cell>
          <cell r="AK998">
            <v>1</v>
          </cell>
          <cell r="AL998">
            <v>8400</v>
          </cell>
          <cell r="AP998">
            <v>0</v>
          </cell>
          <cell r="AQ998">
            <v>4</v>
          </cell>
          <cell r="AR998">
            <v>0</v>
          </cell>
          <cell r="AS998">
            <v>4</v>
          </cell>
          <cell r="AT998">
            <v>1</v>
          </cell>
          <cell r="AU998">
            <v>0</v>
          </cell>
          <cell r="AV998">
            <v>0</v>
          </cell>
          <cell r="AW998">
            <v>0</v>
          </cell>
          <cell r="AX998">
            <v>1</v>
          </cell>
          <cell r="AY998">
            <v>0</v>
          </cell>
          <cell r="AZ998">
            <v>0</v>
          </cell>
        </row>
        <row r="999">
          <cell r="A999" t="str">
            <v>EPCOR</v>
          </cell>
          <cell r="B999">
            <v>2589000</v>
          </cell>
          <cell r="C999" t="str">
            <v>D</v>
          </cell>
          <cell r="D999">
            <v>0</v>
          </cell>
          <cell r="N999">
            <v>0</v>
          </cell>
          <cell r="R999">
            <v>0</v>
          </cell>
          <cell r="S999">
            <v>0</v>
          </cell>
          <cell r="V999">
            <v>0</v>
          </cell>
          <cell r="Y999">
            <v>0</v>
          </cell>
          <cell r="AB999">
            <v>2</v>
          </cell>
          <cell r="AE999">
            <v>1</v>
          </cell>
          <cell r="AF999">
            <v>200</v>
          </cell>
          <cell r="AG999">
            <v>0</v>
          </cell>
          <cell r="AI999">
            <v>0</v>
          </cell>
          <cell r="AP999">
            <v>0</v>
          </cell>
          <cell r="AQ999">
            <v>5</v>
          </cell>
          <cell r="AR999">
            <v>0</v>
          </cell>
          <cell r="AS999">
            <v>4</v>
          </cell>
          <cell r="AT999">
            <v>1</v>
          </cell>
          <cell r="AU999">
            <v>0</v>
          </cell>
          <cell r="AV999">
            <v>0</v>
          </cell>
          <cell r="AW999">
            <v>0</v>
          </cell>
          <cell r="AX999">
            <v>1</v>
          </cell>
          <cell r="AY999">
            <v>0</v>
          </cell>
          <cell r="AZ999">
            <v>0</v>
          </cell>
        </row>
        <row r="1000">
          <cell r="A1000" t="str">
            <v>Export Development Canada</v>
          </cell>
          <cell r="B1000">
            <v>1365000</v>
          </cell>
          <cell r="C1000" t="str">
            <v>D</v>
          </cell>
          <cell r="D1000">
            <v>0</v>
          </cell>
          <cell r="I1000">
            <v>0</v>
          </cell>
          <cell r="L1000">
            <v>0</v>
          </cell>
          <cell r="N1000">
            <v>0</v>
          </cell>
          <cell r="P1000">
            <v>0</v>
          </cell>
          <cell r="R1000">
            <v>0</v>
          </cell>
          <cell r="S1000">
            <v>0</v>
          </cell>
          <cell r="V1000">
            <v>0</v>
          </cell>
          <cell r="Y1000">
            <v>0</v>
          </cell>
          <cell r="AB1000">
            <v>0</v>
          </cell>
          <cell r="AC1000">
            <v>0</v>
          </cell>
          <cell r="AE1000">
            <v>0</v>
          </cell>
          <cell r="AG1000">
            <v>0</v>
          </cell>
          <cell r="AI1000">
            <v>0</v>
          </cell>
          <cell r="AK1000">
            <v>0</v>
          </cell>
          <cell r="AP1000">
            <v>0</v>
          </cell>
          <cell r="AQ1000">
            <v>4</v>
          </cell>
          <cell r="AR1000">
            <v>0</v>
          </cell>
          <cell r="AS1000">
            <v>4</v>
          </cell>
          <cell r="AT1000">
            <v>1</v>
          </cell>
          <cell r="AU1000">
            <v>0</v>
          </cell>
          <cell r="AV1000">
            <v>0</v>
          </cell>
          <cell r="AW1000">
            <v>0</v>
          </cell>
          <cell r="AX1000">
            <v>0</v>
          </cell>
          <cell r="AY1000">
            <v>0</v>
          </cell>
          <cell r="AZ1000">
            <v>0</v>
          </cell>
        </row>
        <row r="1001">
          <cell r="A1001" t="str">
            <v>ExxonMobil Canada</v>
          </cell>
          <cell r="B1001">
            <v>8837725</v>
          </cell>
          <cell r="C1001" t="str">
            <v>D</v>
          </cell>
          <cell r="AB1001">
            <v>0</v>
          </cell>
          <cell r="AE1001">
            <v>0</v>
          </cell>
          <cell r="AG1001">
            <v>0</v>
          </cell>
          <cell r="AI1001">
            <v>0</v>
          </cell>
          <cell r="AP1001">
            <v>0</v>
          </cell>
          <cell r="AQ1001">
            <v>6</v>
          </cell>
          <cell r="AR1001">
            <v>0</v>
          </cell>
          <cell r="AS1001">
            <v>4</v>
          </cell>
          <cell r="AT1001">
            <v>1</v>
          </cell>
          <cell r="AU1001">
            <v>0</v>
          </cell>
          <cell r="AV1001">
            <v>0</v>
          </cell>
          <cell r="AW1001">
            <v>0</v>
          </cell>
          <cell r="AX1001">
            <v>0</v>
          </cell>
          <cell r="AY1001">
            <v>0</v>
          </cell>
          <cell r="AZ1001">
            <v>0</v>
          </cell>
        </row>
        <row r="1002">
          <cell r="A1002" t="str">
            <v>Fédération des caisses Desjardins du Québec</v>
          </cell>
          <cell r="B1002">
            <v>1276767</v>
          </cell>
          <cell r="C1002" t="str">
            <v>D</v>
          </cell>
          <cell r="D1002">
            <v>1</v>
          </cell>
          <cell r="E1002">
            <v>12200</v>
          </cell>
          <cell r="L1002">
            <v>0</v>
          </cell>
          <cell r="N1002">
            <v>1</v>
          </cell>
          <cell r="O1002">
            <v>185</v>
          </cell>
          <cell r="R1002">
            <v>0</v>
          </cell>
          <cell r="S1002">
            <v>0</v>
          </cell>
          <cell r="V1002">
            <v>0</v>
          </cell>
          <cell r="Y1002">
            <v>0</v>
          </cell>
          <cell r="AB1002">
            <v>0</v>
          </cell>
          <cell r="AC1002">
            <v>0</v>
          </cell>
          <cell r="AE1002">
            <v>1</v>
          </cell>
          <cell r="AF1002">
            <v>600</v>
          </cell>
          <cell r="AG1002">
            <v>0</v>
          </cell>
          <cell r="AI1002">
            <v>0</v>
          </cell>
          <cell r="AK1002">
            <v>0</v>
          </cell>
          <cell r="AM1002">
            <v>1</v>
          </cell>
          <cell r="AN1002">
            <v>3920</v>
          </cell>
          <cell r="AP1002">
            <v>0</v>
          </cell>
          <cell r="AQ1002">
            <v>4</v>
          </cell>
          <cell r="AR1002">
            <v>0</v>
          </cell>
          <cell r="AS1002">
            <v>4</v>
          </cell>
          <cell r="AT1002">
            <v>1</v>
          </cell>
          <cell r="AU1002">
            <v>0</v>
          </cell>
          <cell r="AV1002">
            <v>0</v>
          </cell>
          <cell r="AW1002">
            <v>0</v>
          </cell>
          <cell r="AX1002">
            <v>0</v>
          </cell>
          <cell r="AY1002">
            <v>0</v>
          </cell>
          <cell r="AZ1002">
            <v>0</v>
          </cell>
        </row>
        <row r="1003">
          <cell r="A1003" t="str">
            <v>Fiera Capital Inc.</v>
          </cell>
          <cell r="B1003">
            <v>12500</v>
          </cell>
          <cell r="C1003" t="str">
            <v>D</v>
          </cell>
          <cell r="D1003">
            <v>0</v>
          </cell>
          <cell r="L1003">
            <v>0</v>
          </cell>
          <cell r="N1003">
            <v>0</v>
          </cell>
          <cell r="P1003">
            <v>0</v>
          </cell>
          <cell r="R1003">
            <v>0</v>
          </cell>
          <cell r="S1003">
            <v>0</v>
          </cell>
          <cell r="V1003">
            <v>0</v>
          </cell>
          <cell r="Y1003">
            <v>0</v>
          </cell>
          <cell r="AB1003">
            <v>0</v>
          </cell>
          <cell r="AC1003">
            <v>0</v>
          </cell>
          <cell r="AE1003">
            <v>0</v>
          </cell>
          <cell r="AG1003">
            <v>0</v>
          </cell>
          <cell r="AI1003">
            <v>0</v>
          </cell>
          <cell r="AK1003">
            <v>0</v>
          </cell>
          <cell r="AP1003">
            <v>0</v>
          </cell>
          <cell r="AQ1003">
            <v>1</v>
          </cell>
          <cell r="AR1003">
            <v>0</v>
          </cell>
          <cell r="AS1003">
            <v>4</v>
          </cell>
          <cell r="AT1003">
            <v>1</v>
          </cell>
          <cell r="AU1003">
            <v>0</v>
          </cell>
          <cell r="AV1003">
            <v>0</v>
          </cell>
          <cell r="AW1003">
            <v>0</v>
          </cell>
          <cell r="AX1003">
            <v>0</v>
          </cell>
          <cell r="AY1003">
            <v>0</v>
          </cell>
          <cell r="AZ1003">
            <v>0</v>
          </cell>
        </row>
        <row r="1004">
          <cell r="A1004" t="str">
            <v>Fincentric Corporation</v>
          </cell>
          <cell r="B1004">
            <v>22237</v>
          </cell>
          <cell r="C1004" t="str">
            <v>D</v>
          </cell>
          <cell r="D1004">
            <v>0</v>
          </cell>
          <cell r="F1004">
            <v>50000</v>
          </cell>
          <cell r="G1004">
            <v>36</v>
          </cell>
          <cell r="L1004">
            <v>0</v>
          </cell>
          <cell r="N1004">
            <v>0</v>
          </cell>
          <cell r="P1004">
            <v>0</v>
          </cell>
          <cell r="R1004">
            <v>0</v>
          </cell>
          <cell r="S1004">
            <v>0</v>
          </cell>
          <cell r="V1004">
            <v>0</v>
          </cell>
          <cell r="Y1004">
            <v>0</v>
          </cell>
          <cell r="AB1004">
            <v>0</v>
          </cell>
          <cell r="AC1004">
            <v>0</v>
          </cell>
          <cell r="AE1004">
            <v>0</v>
          </cell>
          <cell r="AG1004">
            <v>0</v>
          </cell>
          <cell r="AI1004">
            <v>0</v>
          </cell>
          <cell r="AK1004">
            <v>0</v>
          </cell>
          <cell r="AP1004">
            <v>1</v>
          </cell>
          <cell r="AQ1004">
            <v>1</v>
          </cell>
          <cell r="AR1004">
            <v>0</v>
          </cell>
          <cell r="AS1004">
            <v>4</v>
          </cell>
          <cell r="AT1004">
            <v>1</v>
          </cell>
          <cell r="AU1004">
            <v>0</v>
          </cell>
          <cell r="AV1004">
            <v>0</v>
          </cell>
          <cell r="AW1004">
            <v>0</v>
          </cell>
          <cell r="AX1004">
            <v>0</v>
          </cell>
          <cell r="AY1004">
            <v>0</v>
          </cell>
          <cell r="AZ1004">
            <v>0</v>
          </cell>
        </row>
        <row r="1005">
          <cell r="A1005" t="str">
            <v>Finning International Inc.</v>
          </cell>
          <cell r="B1005">
            <v>3593295</v>
          </cell>
          <cell r="C1005" t="str">
            <v>D</v>
          </cell>
          <cell r="D1005">
            <v>0</v>
          </cell>
          <cell r="I1005">
            <v>560</v>
          </cell>
          <cell r="J1005">
            <v>6720</v>
          </cell>
          <cell r="L1005">
            <v>1</v>
          </cell>
          <cell r="M1005">
            <v>2200</v>
          </cell>
          <cell r="N1005">
            <v>1</v>
          </cell>
          <cell r="O1005">
            <v>2400</v>
          </cell>
          <cell r="P1005">
            <v>0</v>
          </cell>
          <cell r="R1005">
            <v>1</v>
          </cell>
          <cell r="S1005">
            <v>0</v>
          </cell>
          <cell r="V1005">
            <v>0</v>
          </cell>
          <cell r="Y1005">
            <v>0</v>
          </cell>
          <cell r="AB1005">
            <v>0</v>
          </cell>
          <cell r="AC1005">
            <v>0</v>
          </cell>
          <cell r="AE1005">
            <v>1</v>
          </cell>
          <cell r="AF1005">
            <v>745</v>
          </cell>
          <cell r="AG1005">
            <v>0</v>
          </cell>
          <cell r="AI1005">
            <v>1</v>
          </cell>
          <cell r="AJ1005">
            <v>1400</v>
          </cell>
          <cell r="AK1005">
            <v>0</v>
          </cell>
          <cell r="AM1005">
            <v>1</v>
          </cell>
          <cell r="AP1005">
            <v>0</v>
          </cell>
          <cell r="AQ1005">
            <v>5</v>
          </cell>
          <cell r="AR1005">
            <v>0</v>
          </cell>
          <cell r="AS1005">
            <v>4</v>
          </cell>
          <cell r="AT1005">
            <v>1</v>
          </cell>
          <cell r="AU1005">
            <v>0</v>
          </cell>
          <cell r="AV1005">
            <v>1</v>
          </cell>
          <cell r="AW1005">
            <v>1</v>
          </cell>
          <cell r="AX1005">
            <v>0</v>
          </cell>
          <cell r="AY1005">
            <v>0</v>
          </cell>
          <cell r="AZ1005">
            <v>0</v>
          </cell>
        </row>
        <row r="1006">
          <cell r="A1006" t="str">
            <v>FortisAlberta</v>
          </cell>
          <cell r="B1006">
            <v>349800</v>
          </cell>
          <cell r="C1006" t="str">
            <v>D</v>
          </cell>
          <cell r="D1006">
            <v>0</v>
          </cell>
          <cell r="N1006">
            <v>0</v>
          </cell>
          <cell r="R1006">
            <v>0</v>
          </cell>
          <cell r="S1006">
            <v>0</v>
          </cell>
          <cell r="V1006">
            <v>0</v>
          </cell>
          <cell r="Y1006">
            <v>0</v>
          </cell>
          <cell r="AB1006">
            <v>0</v>
          </cell>
          <cell r="AE1006">
            <v>0</v>
          </cell>
          <cell r="AG1006">
            <v>0</v>
          </cell>
          <cell r="AI1006">
            <v>0</v>
          </cell>
          <cell r="AK1006">
            <v>1</v>
          </cell>
          <cell r="AL1006">
            <v>10800</v>
          </cell>
          <cell r="AP1006">
            <v>0</v>
          </cell>
          <cell r="AQ1006">
            <v>2</v>
          </cell>
          <cell r="AR1006">
            <v>0</v>
          </cell>
          <cell r="AS1006">
            <v>4</v>
          </cell>
          <cell r="AT1006">
            <v>1</v>
          </cell>
          <cell r="AU1006">
            <v>0</v>
          </cell>
          <cell r="AV1006">
            <v>0</v>
          </cell>
          <cell r="AW1006">
            <v>0</v>
          </cell>
          <cell r="AX1006">
            <v>0</v>
          </cell>
          <cell r="AY1006">
            <v>0</v>
          </cell>
          <cell r="AZ1006">
            <v>0</v>
          </cell>
        </row>
        <row r="1007">
          <cell r="A1007" t="str">
            <v>Franklin Templeton Investments Corp.</v>
          </cell>
          <cell r="B1007">
            <v>301557</v>
          </cell>
          <cell r="C1007" t="str">
            <v>D</v>
          </cell>
          <cell r="AP1007">
            <v>0</v>
          </cell>
          <cell r="AQ1007">
            <v>2</v>
          </cell>
          <cell r="AR1007">
            <v>0</v>
          </cell>
          <cell r="AS1007">
            <v>4</v>
          </cell>
          <cell r="AT1007">
            <v>0</v>
          </cell>
          <cell r="AU1007">
            <v>0</v>
          </cell>
          <cell r="AV1007">
            <v>0</v>
          </cell>
          <cell r="AW1007">
            <v>0</v>
          </cell>
          <cell r="AX1007">
            <v>0</v>
          </cell>
          <cell r="AY1007">
            <v>0</v>
          </cell>
          <cell r="AZ1007">
            <v>0</v>
          </cell>
        </row>
        <row r="1008">
          <cell r="A1008" t="str">
            <v>G.T.C. Transcontinental Group Ltd.</v>
          </cell>
          <cell r="B1008">
            <v>1907234</v>
          </cell>
          <cell r="C1008" t="str">
            <v>D</v>
          </cell>
          <cell r="D1008">
            <v>0</v>
          </cell>
          <cell r="I1008">
            <v>6000</v>
          </cell>
          <cell r="J1008">
            <v>72000</v>
          </cell>
          <cell r="L1008">
            <v>0</v>
          </cell>
          <cell r="N1008">
            <v>0</v>
          </cell>
          <cell r="O1008">
            <v>3000</v>
          </cell>
          <cell r="P1008">
            <v>0</v>
          </cell>
          <cell r="R1008">
            <v>0</v>
          </cell>
          <cell r="S1008">
            <v>0</v>
          </cell>
          <cell r="V1008">
            <v>0</v>
          </cell>
          <cell r="Y1008">
            <v>0</v>
          </cell>
          <cell r="AB1008">
            <v>0</v>
          </cell>
          <cell r="AC1008">
            <v>0</v>
          </cell>
          <cell r="AE1008">
            <v>0</v>
          </cell>
          <cell r="AG1008">
            <v>0</v>
          </cell>
          <cell r="AI1008">
            <v>0</v>
          </cell>
          <cell r="AK1008">
            <v>0</v>
          </cell>
          <cell r="AM1008">
            <v>0</v>
          </cell>
          <cell r="AP1008">
            <v>0</v>
          </cell>
          <cell r="AQ1008">
            <v>4</v>
          </cell>
          <cell r="AR1008">
            <v>0</v>
          </cell>
          <cell r="AS1008">
            <v>4</v>
          </cell>
          <cell r="AT1008">
            <v>1</v>
          </cell>
          <cell r="AU1008">
            <v>0</v>
          </cell>
          <cell r="AV1008">
            <v>1</v>
          </cell>
          <cell r="AW1008">
            <v>0</v>
          </cell>
          <cell r="AX1008">
            <v>0</v>
          </cell>
          <cell r="AY1008">
            <v>0</v>
          </cell>
          <cell r="AZ1008">
            <v>0</v>
          </cell>
        </row>
        <row r="1009">
          <cell r="A1009" t="str">
            <v>General Dynamics Canada</v>
          </cell>
          <cell r="B1009">
            <v>320000</v>
          </cell>
          <cell r="C1009" t="str">
            <v>D</v>
          </cell>
          <cell r="AP1009">
            <v>0</v>
          </cell>
          <cell r="AQ1009">
            <v>2</v>
          </cell>
          <cell r="AR1009">
            <v>0</v>
          </cell>
          <cell r="AS1009">
            <v>4</v>
          </cell>
          <cell r="AT1009">
            <v>0</v>
          </cell>
          <cell r="AU1009">
            <v>0</v>
          </cell>
          <cell r="AV1009">
            <v>0</v>
          </cell>
          <cell r="AW1009">
            <v>0</v>
          </cell>
          <cell r="AX1009">
            <v>0</v>
          </cell>
          <cell r="AY1009">
            <v>0</v>
          </cell>
          <cell r="AZ1009">
            <v>0</v>
          </cell>
        </row>
        <row r="1010">
          <cell r="A1010" t="str">
            <v>General Electric Canada Inc.</v>
          </cell>
          <cell r="B1010">
            <v>4900000</v>
          </cell>
          <cell r="C1010" t="str">
            <v>D</v>
          </cell>
          <cell r="D1010">
            <v>0</v>
          </cell>
          <cell r="F1010">
            <v>38200</v>
          </cell>
          <cell r="G1010">
            <v>36</v>
          </cell>
          <cell r="H1010">
            <v>80</v>
          </cell>
          <cell r="L1010">
            <v>1</v>
          </cell>
          <cell r="N1010">
            <v>0</v>
          </cell>
          <cell r="P1010">
            <v>0</v>
          </cell>
          <cell r="R1010">
            <v>0</v>
          </cell>
          <cell r="S1010">
            <v>0</v>
          </cell>
          <cell r="V1010">
            <v>0</v>
          </cell>
          <cell r="Y1010">
            <v>0</v>
          </cell>
          <cell r="AB1010">
            <v>1</v>
          </cell>
          <cell r="AC1010">
            <v>0</v>
          </cell>
          <cell r="AE1010">
            <v>1</v>
          </cell>
          <cell r="AG1010">
            <v>0</v>
          </cell>
          <cell r="AI1010">
            <v>0</v>
          </cell>
          <cell r="AK1010">
            <v>0</v>
          </cell>
          <cell r="AM1010">
            <v>0</v>
          </cell>
          <cell r="AP1010">
            <v>1</v>
          </cell>
          <cell r="AQ1010">
            <v>5</v>
          </cell>
          <cell r="AR1010">
            <v>0</v>
          </cell>
          <cell r="AS1010">
            <v>4</v>
          </cell>
          <cell r="AT1010">
            <v>1</v>
          </cell>
          <cell r="AU1010">
            <v>0</v>
          </cell>
          <cell r="AV1010">
            <v>0</v>
          </cell>
          <cell r="AW1010">
            <v>0</v>
          </cell>
          <cell r="AX1010">
            <v>1</v>
          </cell>
          <cell r="AY1010">
            <v>0</v>
          </cell>
          <cell r="AZ1010">
            <v>0</v>
          </cell>
        </row>
        <row r="1011">
          <cell r="A1011" t="str">
            <v>Gennum Corporation</v>
          </cell>
          <cell r="B1011">
            <v>125945</v>
          </cell>
          <cell r="C1011" t="str">
            <v>D</v>
          </cell>
          <cell r="D1011">
            <v>0</v>
          </cell>
          <cell r="L1011">
            <v>0</v>
          </cell>
          <cell r="N1011">
            <v>0</v>
          </cell>
          <cell r="P1011">
            <v>0</v>
          </cell>
          <cell r="R1011">
            <v>0</v>
          </cell>
          <cell r="S1011">
            <v>0</v>
          </cell>
          <cell r="V1011">
            <v>0</v>
          </cell>
          <cell r="Y1011">
            <v>0</v>
          </cell>
          <cell r="AB1011">
            <v>0</v>
          </cell>
          <cell r="AC1011">
            <v>0</v>
          </cell>
          <cell r="AE1011">
            <v>0</v>
          </cell>
          <cell r="AG1011">
            <v>0</v>
          </cell>
          <cell r="AI1011">
            <v>0</v>
          </cell>
          <cell r="AK1011">
            <v>0</v>
          </cell>
          <cell r="AM1011">
            <v>0</v>
          </cell>
          <cell r="AP1011">
            <v>0</v>
          </cell>
          <cell r="AQ1011">
            <v>2</v>
          </cell>
          <cell r="AR1011">
            <v>0</v>
          </cell>
          <cell r="AS1011">
            <v>4</v>
          </cell>
          <cell r="AT1011">
            <v>1</v>
          </cell>
          <cell r="AU1011">
            <v>0</v>
          </cell>
          <cell r="AV1011">
            <v>0</v>
          </cell>
          <cell r="AW1011">
            <v>0</v>
          </cell>
          <cell r="AX1011">
            <v>0</v>
          </cell>
          <cell r="AY1011">
            <v>0</v>
          </cell>
          <cell r="AZ1011">
            <v>0</v>
          </cell>
        </row>
        <row r="1012">
          <cell r="A1012" t="str">
            <v>GlaxoSmithKline Inc.</v>
          </cell>
          <cell r="B1012">
            <v>1000000</v>
          </cell>
          <cell r="C1012" t="str">
            <v>D</v>
          </cell>
          <cell r="D1012">
            <v>1</v>
          </cell>
          <cell r="E1012">
            <v>3000</v>
          </cell>
          <cell r="F1012">
            <v>40000</v>
          </cell>
          <cell r="G1012">
            <v>24</v>
          </cell>
          <cell r="H1012">
            <v>90000</v>
          </cell>
          <cell r="K1012">
            <v>1278</v>
          </cell>
          <cell r="L1012">
            <v>1</v>
          </cell>
          <cell r="M1012">
            <v>1300</v>
          </cell>
          <cell r="N1012">
            <v>0</v>
          </cell>
          <cell r="P1012">
            <v>0</v>
          </cell>
          <cell r="R1012">
            <v>0</v>
          </cell>
          <cell r="S1012">
            <v>0</v>
          </cell>
          <cell r="V1012">
            <v>0</v>
          </cell>
          <cell r="Y1012">
            <v>0</v>
          </cell>
          <cell r="AB1012">
            <v>0</v>
          </cell>
          <cell r="AC1012">
            <v>0</v>
          </cell>
          <cell r="AE1012">
            <v>1</v>
          </cell>
          <cell r="AF1012">
            <v>800</v>
          </cell>
          <cell r="AG1012">
            <v>0</v>
          </cell>
          <cell r="AI1012">
            <v>0</v>
          </cell>
          <cell r="AK1012">
            <v>0</v>
          </cell>
          <cell r="AM1012">
            <v>0</v>
          </cell>
          <cell r="AP1012">
            <v>1</v>
          </cell>
          <cell r="AQ1012">
            <v>4</v>
          </cell>
          <cell r="AR1012">
            <v>0</v>
          </cell>
          <cell r="AS1012">
            <v>4</v>
          </cell>
          <cell r="AT1012">
            <v>1</v>
          </cell>
          <cell r="AU1012">
            <v>0</v>
          </cell>
          <cell r="AV1012">
            <v>0</v>
          </cell>
          <cell r="AW1012">
            <v>0</v>
          </cell>
          <cell r="AX1012">
            <v>0</v>
          </cell>
          <cell r="AY1012">
            <v>1</v>
          </cell>
          <cell r="AZ1012">
            <v>0</v>
          </cell>
        </row>
        <row r="1013">
          <cell r="A1013" t="str">
            <v>Goodyear Canada Inc.</v>
          </cell>
          <cell r="B1013">
            <v>1721090</v>
          </cell>
          <cell r="C1013" t="str">
            <v>D</v>
          </cell>
          <cell r="D1013">
            <v>0</v>
          </cell>
          <cell r="L1013">
            <v>0</v>
          </cell>
          <cell r="N1013">
            <v>0</v>
          </cell>
          <cell r="P1013">
            <v>0</v>
          </cell>
          <cell r="R1013">
            <v>0</v>
          </cell>
          <cell r="S1013">
            <v>0</v>
          </cell>
          <cell r="V1013">
            <v>0</v>
          </cell>
          <cell r="Y1013">
            <v>0</v>
          </cell>
          <cell r="AB1013">
            <v>0</v>
          </cell>
          <cell r="AC1013">
            <v>0</v>
          </cell>
          <cell r="AE1013">
            <v>0</v>
          </cell>
          <cell r="AG1013">
            <v>0</v>
          </cell>
          <cell r="AI1013">
            <v>0</v>
          </cell>
          <cell r="AP1013">
            <v>0</v>
          </cell>
          <cell r="AQ1013">
            <v>4</v>
          </cell>
          <cell r="AR1013">
            <v>0</v>
          </cell>
          <cell r="AS1013">
            <v>4</v>
          </cell>
          <cell r="AT1013">
            <v>1</v>
          </cell>
          <cell r="AU1013">
            <v>0</v>
          </cell>
          <cell r="AV1013">
            <v>0</v>
          </cell>
          <cell r="AW1013">
            <v>0</v>
          </cell>
          <cell r="AX1013">
            <v>0</v>
          </cell>
          <cell r="AY1013">
            <v>0</v>
          </cell>
          <cell r="AZ1013">
            <v>0</v>
          </cell>
        </row>
        <row r="1014">
          <cell r="A1014" t="str">
            <v>Gore Mutual Insurance Company</v>
          </cell>
          <cell r="B1014">
            <v>158730</v>
          </cell>
          <cell r="C1014" t="str">
            <v>D</v>
          </cell>
          <cell r="D1014">
            <v>0</v>
          </cell>
          <cell r="K1014">
            <v>0</v>
          </cell>
          <cell r="L1014">
            <v>0</v>
          </cell>
          <cell r="N1014">
            <v>0</v>
          </cell>
          <cell r="P1014">
            <v>0</v>
          </cell>
          <cell r="R1014">
            <v>0</v>
          </cell>
          <cell r="S1014">
            <v>0</v>
          </cell>
          <cell r="V1014">
            <v>0</v>
          </cell>
          <cell r="Y1014">
            <v>0</v>
          </cell>
          <cell r="AB1014">
            <v>0</v>
          </cell>
          <cell r="AC1014">
            <v>0</v>
          </cell>
          <cell r="AE1014">
            <v>0</v>
          </cell>
          <cell r="AG1014">
            <v>0</v>
          </cell>
          <cell r="AI1014">
            <v>0</v>
          </cell>
          <cell r="AK1014">
            <v>0</v>
          </cell>
          <cell r="AP1014">
            <v>0</v>
          </cell>
          <cell r="AQ1014">
            <v>2</v>
          </cell>
          <cell r="AR1014">
            <v>0</v>
          </cell>
          <cell r="AS1014">
            <v>4</v>
          </cell>
          <cell r="AT1014">
            <v>1</v>
          </cell>
          <cell r="AU1014">
            <v>0</v>
          </cell>
          <cell r="AV1014">
            <v>0</v>
          </cell>
          <cell r="AW1014">
            <v>0</v>
          </cell>
          <cell r="AX1014">
            <v>0</v>
          </cell>
          <cell r="AY1014">
            <v>0</v>
          </cell>
          <cell r="AZ1014">
            <v>0</v>
          </cell>
        </row>
        <row r="1015">
          <cell r="A1015" t="str">
            <v>Great West Life Assurance Company, The</v>
          </cell>
          <cell r="B1015">
            <v>9937000</v>
          </cell>
          <cell r="C1015" t="str">
            <v>D</v>
          </cell>
          <cell r="D1015">
            <v>0</v>
          </cell>
          <cell r="L1015">
            <v>1</v>
          </cell>
          <cell r="N1015">
            <v>0</v>
          </cell>
          <cell r="P1015">
            <v>0</v>
          </cell>
          <cell r="R1015">
            <v>0</v>
          </cell>
          <cell r="S1015">
            <v>0</v>
          </cell>
          <cell r="V1015">
            <v>0</v>
          </cell>
          <cell r="Y1015">
            <v>0</v>
          </cell>
          <cell r="AB1015">
            <v>0</v>
          </cell>
          <cell r="AC1015">
            <v>0</v>
          </cell>
          <cell r="AE1015">
            <v>0</v>
          </cell>
          <cell r="AG1015">
            <v>0</v>
          </cell>
          <cell r="AI1015">
            <v>0</v>
          </cell>
          <cell r="AK1015">
            <v>0</v>
          </cell>
          <cell r="AP1015">
            <v>0</v>
          </cell>
          <cell r="AQ1015">
            <v>6</v>
          </cell>
          <cell r="AR1015">
            <v>0</v>
          </cell>
          <cell r="AS1015">
            <v>4</v>
          </cell>
          <cell r="AT1015">
            <v>1</v>
          </cell>
          <cell r="AU1015">
            <v>0</v>
          </cell>
          <cell r="AV1015">
            <v>0</v>
          </cell>
          <cell r="AW1015">
            <v>0</v>
          </cell>
          <cell r="AX1015">
            <v>0</v>
          </cell>
          <cell r="AY1015">
            <v>0</v>
          </cell>
          <cell r="AZ1015">
            <v>0</v>
          </cell>
        </row>
        <row r="1016">
          <cell r="A1016" t="str">
            <v>Greystone Managed Investments Inc.</v>
          </cell>
          <cell r="B1016">
            <v>30000</v>
          </cell>
          <cell r="C1016" t="str">
            <v>D</v>
          </cell>
          <cell r="D1016">
            <v>0</v>
          </cell>
          <cell r="L1016">
            <v>0</v>
          </cell>
          <cell r="N1016">
            <v>0</v>
          </cell>
          <cell r="P1016">
            <v>0</v>
          </cell>
          <cell r="R1016">
            <v>0</v>
          </cell>
          <cell r="S1016">
            <v>0</v>
          </cell>
          <cell r="V1016">
            <v>0</v>
          </cell>
          <cell r="Y1016">
            <v>0</v>
          </cell>
          <cell r="AB1016">
            <v>0</v>
          </cell>
          <cell r="AC1016">
            <v>0</v>
          </cell>
          <cell r="AE1016">
            <v>0</v>
          </cell>
          <cell r="AG1016">
            <v>0</v>
          </cell>
          <cell r="AI1016">
            <v>0</v>
          </cell>
          <cell r="AK1016">
            <v>0</v>
          </cell>
          <cell r="AP1016">
            <v>0</v>
          </cell>
          <cell r="AQ1016">
            <v>1</v>
          </cell>
          <cell r="AR1016">
            <v>0</v>
          </cell>
          <cell r="AS1016">
            <v>4</v>
          </cell>
          <cell r="AT1016">
            <v>1</v>
          </cell>
          <cell r="AU1016">
            <v>0</v>
          </cell>
          <cell r="AV1016">
            <v>0</v>
          </cell>
          <cell r="AW1016">
            <v>0</v>
          </cell>
          <cell r="AX1016">
            <v>0</v>
          </cell>
          <cell r="AY1016">
            <v>0</v>
          </cell>
          <cell r="AZ1016">
            <v>0</v>
          </cell>
        </row>
        <row r="1017">
          <cell r="A1017" t="str">
            <v>GrowthWorks Capital Ltd.</v>
          </cell>
          <cell r="B1017">
            <v>2617</v>
          </cell>
          <cell r="C1017" t="str">
            <v>D</v>
          </cell>
          <cell r="D1017">
            <v>0</v>
          </cell>
          <cell r="I1017">
            <v>550</v>
          </cell>
          <cell r="J1017">
            <v>6600</v>
          </cell>
          <cell r="L1017">
            <v>0</v>
          </cell>
          <cell r="N1017">
            <v>1</v>
          </cell>
          <cell r="P1017">
            <v>0</v>
          </cell>
          <cell r="R1017">
            <v>1</v>
          </cell>
          <cell r="S1017">
            <v>0</v>
          </cell>
          <cell r="V1017">
            <v>0</v>
          </cell>
          <cell r="Y1017">
            <v>1</v>
          </cell>
          <cell r="AA1017">
            <v>500</v>
          </cell>
          <cell r="AB1017">
            <v>0</v>
          </cell>
          <cell r="AC1017">
            <v>1</v>
          </cell>
          <cell r="AE1017">
            <v>1</v>
          </cell>
          <cell r="AG1017">
            <v>0</v>
          </cell>
          <cell r="AI1017">
            <v>0</v>
          </cell>
          <cell r="AK1017">
            <v>0</v>
          </cell>
          <cell r="AP1017">
            <v>0</v>
          </cell>
          <cell r="AQ1017">
            <v>1</v>
          </cell>
          <cell r="AR1017">
            <v>0</v>
          </cell>
          <cell r="AS1017">
            <v>4</v>
          </cell>
          <cell r="AT1017">
            <v>1</v>
          </cell>
          <cell r="AU1017">
            <v>0</v>
          </cell>
          <cell r="AV1017">
            <v>1</v>
          </cell>
          <cell r="AW1017">
            <v>1</v>
          </cell>
          <cell r="AX1017">
            <v>0</v>
          </cell>
          <cell r="AY1017">
            <v>0</v>
          </cell>
          <cell r="AZ1017">
            <v>0</v>
          </cell>
        </row>
        <row r="1018">
          <cell r="A1018" t="str">
            <v>Guardian Capital Group Limited</v>
          </cell>
          <cell r="B1018">
            <v>37922</v>
          </cell>
          <cell r="C1018" t="str">
            <v>D</v>
          </cell>
          <cell r="D1018">
            <v>0</v>
          </cell>
          <cell r="L1018">
            <v>0</v>
          </cell>
          <cell r="N1018">
            <v>0</v>
          </cell>
          <cell r="P1018">
            <v>0</v>
          </cell>
          <cell r="R1018">
            <v>0</v>
          </cell>
          <cell r="S1018">
            <v>0</v>
          </cell>
          <cell r="V1018">
            <v>0</v>
          </cell>
          <cell r="Y1018">
            <v>0</v>
          </cell>
          <cell r="AB1018">
            <v>0</v>
          </cell>
          <cell r="AC1018">
            <v>0</v>
          </cell>
          <cell r="AE1018">
            <v>0</v>
          </cell>
          <cell r="AG1018">
            <v>0</v>
          </cell>
          <cell r="AI1018">
            <v>0</v>
          </cell>
          <cell r="AK1018">
            <v>0</v>
          </cell>
          <cell r="AP1018">
            <v>0</v>
          </cell>
          <cell r="AQ1018">
            <v>1</v>
          </cell>
          <cell r="AR1018">
            <v>0</v>
          </cell>
          <cell r="AS1018">
            <v>4</v>
          </cell>
          <cell r="AT1018">
            <v>1</v>
          </cell>
          <cell r="AU1018">
            <v>0</v>
          </cell>
          <cell r="AV1018">
            <v>0</v>
          </cell>
          <cell r="AW1018">
            <v>0</v>
          </cell>
          <cell r="AX1018">
            <v>0</v>
          </cell>
          <cell r="AY1018">
            <v>0</v>
          </cell>
          <cell r="AZ1018">
            <v>0</v>
          </cell>
        </row>
        <row r="1019">
          <cell r="A1019" t="str">
            <v>H.W. Siebens Charitable Foundation</v>
          </cell>
          <cell r="B1019">
            <v>33783</v>
          </cell>
          <cell r="C1019" t="str">
            <v>D</v>
          </cell>
          <cell r="D1019">
            <v>1</v>
          </cell>
          <cell r="E1019">
            <v>32288</v>
          </cell>
          <cell r="L1019">
            <v>0</v>
          </cell>
          <cell r="N1019">
            <v>1</v>
          </cell>
          <cell r="O1019">
            <v>1320</v>
          </cell>
          <cell r="R1019">
            <v>0</v>
          </cell>
          <cell r="S1019">
            <v>0</v>
          </cell>
          <cell r="V1019">
            <v>0</v>
          </cell>
          <cell r="Y1019">
            <v>0</v>
          </cell>
          <cell r="AB1019">
            <v>0</v>
          </cell>
          <cell r="AC1019">
            <v>0</v>
          </cell>
          <cell r="AE1019">
            <v>0</v>
          </cell>
          <cell r="AG1019">
            <v>0</v>
          </cell>
          <cell r="AI1019">
            <v>0</v>
          </cell>
          <cell r="AK1019">
            <v>0</v>
          </cell>
          <cell r="AP1019">
            <v>0</v>
          </cell>
          <cell r="AQ1019">
            <v>1</v>
          </cell>
          <cell r="AR1019">
            <v>0</v>
          </cell>
          <cell r="AS1019">
            <v>4</v>
          </cell>
          <cell r="AT1019">
            <v>1</v>
          </cell>
          <cell r="AU1019">
            <v>0</v>
          </cell>
          <cell r="AV1019">
            <v>0</v>
          </cell>
          <cell r="AW1019">
            <v>0</v>
          </cell>
          <cell r="AX1019">
            <v>0</v>
          </cell>
          <cell r="AY1019">
            <v>0</v>
          </cell>
          <cell r="AZ1019">
            <v>0</v>
          </cell>
        </row>
        <row r="1020">
          <cell r="A1020" t="str">
            <v>Hallmark Canada</v>
          </cell>
          <cell r="B1020">
            <v>233774</v>
          </cell>
          <cell r="C1020" t="str">
            <v>D</v>
          </cell>
          <cell r="D1020">
            <v>0</v>
          </cell>
          <cell r="L1020">
            <v>0</v>
          </cell>
          <cell r="N1020">
            <v>1</v>
          </cell>
          <cell r="P1020">
            <v>0</v>
          </cell>
          <cell r="R1020">
            <v>1</v>
          </cell>
          <cell r="S1020">
            <v>0</v>
          </cell>
          <cell r="V1020">
            <v>0</v>
          </cell>
          <cell r="Y1020">
            <v>1</v>
          </cell>
          <cell r="AA1020">
            <v>1000</v>
          </cell>
          <cell r="AB1020">
            <v>0</v>
          </cell>
          <cell r="AC1020">
            <v>0</v>
          </cell>
          <cell r="AE1020">
            <v>1</v>
          </cell>
          <cell r="AF1020">
            <v>1700</v>
          </cell>
          <cell r="AG1020">
            <v>0</v>
          </cell>
          <cell r="AI1020">
            <v>0</v>
          </cell>
          <cell r="AK1020">
            <v>0</v>
          </cell>
          <cell r="AP1020">
            <v>0</v>
          </cell>
          <cell r="AQ1020">
            <v>2</v>
          </cell>
          <cell r="AR1020">
            <v>0</v>
          </cell>
          <cell r="AS1020">
            <v>4</v>
          </cell>
          <cell r="AT1020">
            <v>1</v>
          </cell>
          <cell r="AU1020">
            <v>0</v>
          </cell>
          <cell r="AV1020">
            <v>0</v>
          </cell>
          <cell r="AW1020">
            <v>1</v>
          </cell>
          <cell r="AX1020">
            <v>0</v>
          </cell>
          <cell r="AY1020">
            <v>0</v>
          </cell>
          <cell r="AZ1020">
            <v>0</v>
          </cell>
        </row>
        <row r="1021">
          <cell r="A1021" t="str">
            <v>Harlequin Enterprises Ltd.</v>
          </cell>
          <cell r="B1021">
            <v>584924</v>
          </cell>
          <cell r="C1021" t="str">
            <v>D</v>
          </cell>
          <cell r="D1021">
            <v>0</v>
          </cell>
          <cell r="L1021">
            <v>0</v>
          </cell>
          <cell r="N1021">
            <v>1</v>
          </cell>
          <cell r="O1021">
            <v>840</v>
          </cell>
          <cell r="P1021">
            <v>0</v>
          </cell>
          <cell r="R1021">
            <v>0</v>
          </cell>
          <cell r="S1021">
            <v>0</v>
          </cell>
          <cell r="V1021">
            <v>0</v>
          </cell>
          <cell r="Y1021">
            <v>0</v>
          </cell>
          <cell r="AB1021">
            <v>0</v>
          </cell>
          <cell r="AC1021">
            <v>0</v>
          </cell>
          <cell r="AE1021">
            <v>0</v>
          </cell>
          <cell r="AG1021">
            <v>0</v>
          </cell>
          <cell r="AI1021">
            <v>0</v>
          </cell>
          <cell r="AK1021">
            <v>0</v>
          </cell>
          <cell r="AP1021">
            <v>0</v>
          </cell>
          <cell r="AQ1021">
            <v>3</v>
          </cell>
          <cell r="AR1021">
            <v>0</v>
          </cell>
          <cell r="AS1021">
            <v>4</v>
          </cell>
          <cell r="AT1021">
            <v>1</v>
          </cell>
          <cell r="AU1021">
            <v>0</v>
          </cell>
          <cell r="AV1021">
            <v>0</v>
          </cell>
          <cell r="AW1021">
            <v>0</v>
          </cell>
          <cell r="AX1021">
            <v>0</v>
          </cell>
          <cell r="AY1021">
            <v>0</v>
          </cell>
          <cell r="AZ1021">
            <v>0</v>
          </cell>
        </row>
        <row r="1022">
          <cell r="A1022" t="str">
            <v>HOOPP Investment Management Limited</v>
          </cell>
          <cell r="B1022">
            <v>100000</v>
          </cell>
          <cell r="C1022" t="str">
            <v>D</v>
          </cell>
          <cell r="D1022">
            <v>0</v>
          </cell>
          <cell r="L1022">
            <v>0</v>
          </cell>
          <cell r="N1022">
            <v>0</v>
          </cell>
          <cell r="P1022">
            <v>0</v>
          </cell>
          <cell r="R1022">
            <v>0</v>
          </cell>
          <cell r="S1022">
            <v>0</v>
          </cell>
          <cell r="V1022">
            <v>0</v>
          </cell>
          <cell r="Y1022">
            <v>0</v>
          </cell>
          <cell r="AB1022">
            <v>0</v>
          </cell>
          <cell r="AC1022">
            <v>0</v>
          </cell>
          <cell r="AE1022">
            <v>0</v>
          </cell>
          <cell r="AG1022">
            <v>0</v>
          </cell>
          <cell r="AI1022">
            <v>0</v>
          </cell>
          <cell r="AK1022">
            <v>0</v>
          </cell>
          <cell r="AP1022">
            <v>0</v>
          </cell>
          <cell r="AQ1022">
            <v>2</v>
          </cell>
          <cell r="AR1022">
            <v>0</v>
          </cell>
          <cell r="AS1022">
            <v>4</v>
          </cell>
          <cell r="AT1022">
            <v>1</v>
          </cell>
          <cell r="AU1022">
            <v>0</v>
          </cell>
          <cell r="AV1022">
            <v>0</v>
          </cell>
          <cell r="AW1022">
            <v>0</v>
          </cell>
          <cell r="AX1022">
            <v>0</v>
          </cell>
          <cell r="AY1022">
            <v>0</v>
          </cell>
          <cell r="AZ1022">
            <v>0</v>
          </cell>
        </row>
        <row r="1023">
          <cell r="A1023" t="str">
            <v>Hudson's Bay Company</v>
          </cell>
          <cell r="B1023">
            <v>7400051</v>
          </cell>
          <cell r="C1023" t="str">
            <v>D</v>
          </cell>
          <cell r="AP1023">
            <v>0</v>
          </cell>
          <cell r="AQ1023">
            <v>6</v>
          </cell>
          <cell r="AR1023">
            <v>0</v>
          </cell>
          <cell r="AS1023">
            <v>4</v>
          </cell>
          <cell r="AT1023">
            <v>0</v>
          </cell>
          <cell r="AU1023">
            <v>0</v>
          </cell>
          <cell r="AV1023">
            <v>0</v>
          </cell>
          <cell r="AW1023">
            <v>0</v>
          </cell>
          <cell r="AX1023">
            <v>0</v>
          </cell>
          <cell r="AY1023">
            <v>0</v>
          </cell>
          <cell r="AZ1023">
            <v>0</v>
          </cell>
        </row>
        <row r="1024">
          <cell r="A1024" t="str">
            <v>Hunt Oil Company of Canada Inc. (CDB)</v>
          </cell>
          <cell r="B1024">
            <v>200000</v>
          </cell>
          <cell r="C1024" t="str">
            <v>D</v>
          </cell>
          <cell r="D1024">
            <v>0</v>
          </cell>
          <cell r="N1024">
            <v>1</v>
          </cell>
          <cell r="O1024">
            <v>3197</v>
          </cell>
          <cell r="R1024">
            <v>2</v>
          </cell>
          <cell r="S1024">
            <v>0</v>
          </cell>
          <cell r="V1024">
            <v>1</v>
          </cell>
          <cell r="X1024">
            <v>1500</v>
          </cell>
          <cell r="Y1024">
            <v>1</v>
          </cell>
          <cell r="AA1024">
            <v>620</v>
          </cell>
          <cell r="AB1024">
            <v>0</v>
          </cell>
          <cell r="AE1024">
            <v>0</v>
          </cell>
          <cell r="AG1024">
            <v>1</v>
          </cell>
          <cell r="AH1024">
            <v>36</v>
          </cell>
          <cell r="AP1024">
            <v>0</v>
          </cell>
          <cell r="AQ1024">
            <v>2</v>
          </cell>
          <cell r="AR1024">
            <v>0</v>
          </cell>
          <cell r="AS1024">
            <v>4</v>
          </cell>
          <cell r="AT1024">
            <v>1</v>
          </cell>
          <cell r="AU1024">
            <v>0</v>
          </cell>
          <cell r="AV1024">
            <v>0</v>
          </cell>
          <cell r="AW1024">
            <v>1</v>
          </cell>
          <cell r="AX1024">
            <v>0</v>
          </cell>
          <cell r="AY1024">
            <v>0</v>
          </cell>
          <cell r="AZ1024">
            <v>0</v>
          </cell>
        </row>
        <row r="1025">
          <cell r="A1025" t="str">
            <v>Husky Energy Inc.</v>
          </cell>
          <cell r="B1025">
            <v>7658000</v>
          </cell>
          <cell r="C1025" t="str">
            <v>D</v>
          </cell>
          <cell r="D1025">
            <v>0</v>
          </cell>
          <cell r="I1025">
            <v>1035</v>
          </cell>
          <cell r="J1025">
            <v>12420</v>
          </cell>
          <cell r="N1025">
            <v>1</v>
          </cell>
          <cell r="O1025">
            <v>4687</v>
          </cell>
          <cell r="R1025">
            <v>1</v>
          </cell>
          <cell r="S1025">
            <v>0</v>
          </cell>
          <cell r="V1025">
            <v>0</v>
          </cell>
          <cell r="Y1025">
            <v>1</v>
          </cell>
          <cell r="AA1025">
            <v>250</v>
          </cell>
          <cell r="AB1025">
            <v>0</v>
          </cell>
          <cell r="AE1025">
            <v>0</v>
          </cell>
          <cell r="AG1025">
            <v>0</v>
          </cell>
          <cell r="AI1025">
            <v>0</v>
          </cell>
          <cell r="AP1025">
            <v>0</v>
          </cell>
          <cell r="AQ1025">
            <v>6</v>
          </cell>
          <cell r="AR1025">
            <v>0</v>
          </cell>
          <cell r="AS1025">
            <v>4</v>
          </cell>
          <cell r="AT1025">
            <v>1</v>
          </cell>
          <cell r="AU1025">
            <v>0</v>
          </cell>
          <cell r="AV1025">
            <v>1</v>
          </cell>
          <cell r="AW1025">
            <v>1</v>
          </cell>
          <cell r="AX1025">
            <v>0</v>
          </cell>
          <cell r="AY1025">
            <v>0</v>
          </cell>
          <cell r="AZ1025">
            <v>0</v>
          </cell>
        </row>
        <row r="1026">
          <cell r="A1026" t="str">
            <v>Husky Injection Molding Systems Ltd.</v>
          </cell>
          <cell r="B1026">
            <v>1147949</v>
          </cell>
          <cell r="C1026" t="str">
            <v>D</v>
          </cell>
          <cell r="D1026">
            <v>0</v>
          </cell>
          <cell r="F1026">
            <v>45000</v>
          </cell>
          <cell r="G1026">
            <v>36</v>
          </cell>
          <cell r="I1026">
            <v>0</v>
          </cell>
          <cell r="L1026">
            <v>0</v>
          </cell>
          <cell r="N1026">
            <v>0</v>
          </cell>
          <cell r="P1026">
            <v>0</v>
          </cell>
          <cell r="R1026">
            <v>0</v>
          </cell>
          <cell r="S1026">
            <v>0</v>
          </cell>
          <cell r="V1026">
            <v>0</v>
          </cell>
          <cell r="Y1026">
            <v>0</v>
          </cell>
          <cell r="AB1026">
            <v>0</v>
          </cell>
          <cell r="AC1026">
            <v>0</v>
          </cell>
          <cell r="AE1026">
            <v>0</v>
          </cell>
          <cell r="AG1026">
            <v>0</v>
          </cell>
          <cell r="AI1026">
            <v>0</v>
          </cell>
          <cell r="AK1026">
            <v>0</v>
          </cell>
          <cell r="AP1026">
            <v>1</v>
          </cell>
          <cell r="AQ1026">
            <v>4</v>
          </cell>
          <cell r="AR1026">
            <v>0</v>
          </cell>
          <cell r="AS1026">
            <v>4</v>
          </cell>
          <cell r="AT1026">
            <v>1</v>
          </cell>
          <cell r="AU1026">
            <v>0</v>
          </cell>
          <cell r="AV1026">
            <v>0</v>
          </cell>
          <cell r="AW1026">
            <v>0</v>
          </cell>
          <cell r="AX1026">
            <v>0</v>
          </cell>
          <cell r="AY1026">
            <v>0</v>
          </cell>
          <cell r="AZ1026">
            <v>0</v>
          </cell>
        </row>
        <row r="1027">
          <cell r="A1027" t="str">
            <v>Hydro-Québec</v>
          </cell>
          <cell r="B1027">
            <v>11425000</v>
          </cell>
          <cell r="C1027" t="str">
            <v>D</v>
          </cell>
          <cell r="D1027">
            <v>1</v>
          </cell>
          <cell r="E1027">
            <v>500</v>
          </cell>
          <cell r="I1027">
            <v>0</v>
          </cell>
          <cell r="L1027">
            <v>0</v>
          </cell>
          <cell r="N1027">
            <v>1</v>
          </cell>
          <cell r="O1027">
            <v>1680</v>
          </cell>
          <cell r="P1027">
            <v>0</v>
          </cell>
          <cell r="R1027">
            <v>0</v>
          </cell>
          <cell r="S1027">
            <v>0</v>
          </cell>
          <cell r="V1027">
            <v>0</v>
          </cell>
          <cell r="Y1027">
            <v>0</v>
          </cell>
          <cell r="AB1027">
            <v>1</v>
          </cell>
          <cell r="AC1027">
            <v>0</v>
          </cell>
          <cell r="AE1027">
            <v>1</v>
          </cell>
          <cell r="AG1027">
            <v>0</v>
          </cell>
          <cell r="AI1027">
            <v>0</v>
          </cell>
          <cell r="AK1027">
            <v>0</v>
          </cell>
          <cell r="AP1027">
            <v>0</v>
          </cell>
          <cell r="AQ1027">
            <v>6</v>
          </cell>
          <cell r="AR1027">
            <v>0</v>
          </cell>
          <cell r="AS1027">
            <v>4</v>
          </cell>
          <cell r="AT1027">
            <v>1</v>
          </cell>
          <cell r="AU1027">
            <v>0</v>
          </cell>
          <cell r="AV1027">
            <v>0</v>
          </cell>
          <cell r="AW1027">
            <v>0</v>
          </cell>
          <cell r="AX1027">
            <v>1</v>
          </cell>
          <cell r="AY1027">
            <v>0</v>
          </cell>
          <cell r="AZ1027">
            <v>0</v>
          </cell>
        </row>
        <row r="1028">
          <cell r="A1028" t="str">
            <v>IBM Canada Ltd.</v>
          </cell>
          <cell r="B1028">
            <v>9000000</v>
          </cell>
          <cell r="C1028" t="str">
            <v>D</v>
          </cell>
          <cell r="D1028">
            <v>0</v>
          </cell>
          <cell r="L1028">
            <v>0</v>
          </cell>
          <cell r="N1028">
            <v>0</v>
          </cell>
          <cell r="P1028">
            <v>0</v>
          </cell>
          <cell r="R1028">
            <v>0</v>
          </cell>
          <cell r="S1028">
            <v>0</v>
          </cell>
          <cell r="V1028">
            <v>0</v>
          </cell>
          <cell r="Y1028">
            <v>0</v>
          </cell>
          <cell r="AB1028">
            <v>0</v>
          </cell>
          <cell r="AC1028">
            <v>0</v>
          </cell>
          <cell r="AE1028">
            <v>0</v>
          </cell>
          <cell r="AG1028">
            <v>0</v>
          </cell>
          <cell r="AI1028">
            <v>0</v>
          </cell>
          <cell r="AK1028">
            <v>0</v>
          </cell>
          <cell r="AP1028">
            <v>0</v>
          </cell>
          <cell r="AQ1028">
            <v>6</v>
          </cell>
          <cell r="AR1028">
            <v>0</v>
          </cell>
          <cell r="AS1028">
            <v>4</v>
          </cell>
          <cell r="AT1028">
            <v>1</v>
          </cell>
          <cell r="AU1028">
            <v>0</v>
          </cell>
          <cell r="AV1028">
            <v>0</v>
          </cell>
          <cell r="AW1028">
            <v>0</v>
          </cell>
          <cell r="AX1028">
            <v>0</v>
          </cell>
          <cell r="AY1028">
            <v>0</v>
          </cell>
          <cell r="AZ1028">
            <v>0</v>
          </cell>
        </row>
        <row r="1029">
          <cell r="A1029" t="str">
            <v>Ikon Office Solutions</v>
          </cell>
          <cell r="B1029">
            <v>294033</v>
          </cell>
          <cell r="C1029" t="str">
            <v>D</v>
          </cell>
          <cell r="D1029">
            <v>0</v>
          </cell>
          <cell r="L1029">
            <v>0</v>
          </cell>
          <cell r="N1029">
            <v>0</v>
          </cell>
          <cell r="P1029">
            <v>0</v>
          </cell>
          <cell r="R1029">
            <v>0</v>
          </cell>
          <cell r="S1029">
            <v>0</v>
          </cell>
          <cell r="V1029">
            <v>0</v>
          </cell>
          <cell r="Y1029">
            <v>0</v>
          </cell>
          <cell r="AB1029">
            <v>1</v>
          </cell>
          <cell r="AC1029">
            <v>0</v>
          </cell>
          <cell r="AE1029">
            <v>0</v>
          </cell>
          <cell r="AG1029">
            <v>0</v>
          </cell>
          <cell r="AI1029">
            <v>0</v>
          </cell>
          <cell r="AK1029">
            <v>0</v>
          </cell>
          <cell r="AP1029">
            <v>0</v>
          </cell>
          <cell r="AQ1029">
            <v>2</v>
          </cell>
          <cell r="AR1029">
            <v>0</v>
          </cell>
          <cell r="AS1029">
            <v>4</v>
          </cell>
          <cell r="AT1029">
            <v>1</v>
          </cell>
          <cell r="AU1029">
            <v>0</v>
          </cell>
          <cell r="AV1029">
            <v>0</v>
          </cell>
          <cell r="AW1029">
            <v>0</v>
          </cell>
          <cell r="AX1029">
            <v>1</v>
          </cell>
          <cell r="AY1029">
            <v>0</v>
          </cell>
          <cell r="AZ1029">
            <v>0</v>
          </cell>
        </row>
        <row r="1030">
          <cell r="A1030" t="str">
            <v>Imperial Oil Limited</v>
          </cell>
          <cell r="B1030">
            <v>19208000</v>
          </cell>
          <cell r="C1030" t="str">
            <v>D</v>
          </cell>
          <cell r="D1030">
            <v>1</v>
          </cell>
          <cell r="E1030">
            <v>20000</v>
          </cell>
          <cell r="L1030">
            <v>0</v>
          </cell>
          <cell r="N1030">
            <v>0</v>
          </cell>
          <cell r="P1030">
            <v>0</v>
          </cell>
          <cell r="R1030">
            <v>0</v>
          </cell>
          <cell r="S1030">
            <v>0</v>
          </cell>
          <cell r="V1030">
            <v>0</v>
          </cell>
          <cell r="Y1030">
            <v>0</v>
          </cell>
          <cell r="AB1030">
            <v>0</v>
          </cell>
          <cell r="AC1030">
            <v>0</v>
          </cell>
          <cell r="AE1030">
            <v>0</v>
          </cell>
          <cell r="AG1030">
            <v>0</v>
          </cell>
          <cell r="AI1030">
            <v>0</v>
          </cell>
          <cell r="AK1030">
            <v>0</v>
          </cell>
          <cell r="AP1030">
            <v>0</v>
          </cell>
          <cell r="AQ1030">
            <v>6</v>
          </cell>
          <cell r="AR1030">
            <v>0</v>
          </cell>
          <cell r="AS1030">
            <v>4</v>
          </cell>
          <cell r="AT1030">
            <v>1</v>
          </cell>
          <cell r="AU1030">
            <v>0</v>
          </cell>
          <cell r="AV1030">
            <v>0</v>
          </cell>
          <cell r="AW1030">
            <v>0</v>
          </cell>
          <cell r="AX1030">
            <v>0</v>
          </cell>
          <cell r="AY1030">
            <v>0</v>
          </cell>
          <cell r="AZ1030">
            <v>0</v>
          </cell>
        </row>
        <row r="1031">
          <cell r="A1031" t="str">
            <v>Imperial Tobacco Canada Limited</v>
          </cell>
          <cell r="B1031">
            <v>1994000</v>
          </cell>
          <cell r="C1031" t="str">
            <v>D</v>
          </cell>
          <cell r="D1031">
            <v>0</v>
          </cell>
          <cell r="F1031">
            <v>38000</v>
          </cell>
          <cell r="G1031">
            <v>36</v>
          </cell>
          <cell r="K1031">
            <v>209</v>
          </cell>
          <cell r="L1031">
            <v>1</v>
          </cell>
          <cell r="M1031">
            <v>780</v>
          </cell>
          <cell r="N1031">
            <v>0</v>
          </cell>
          <cell r="P1031">
            <v>0</v>
          </cell>
          <cell r="R1031">
            <v>2</v>
          </cell>
          <cell r="S1031">
            <v>1</v>
          </cell>
          <cell r="U1031">
            <v>5000</v>
          </cell>
          <cell r="V1031">
            <v>0</v>
          </cell>
          <cell r="Y1031">
            <v>1</v>
          </cell>
          <cell r="AA1031">
            <v>2000</v>
          </cell>
          <cell r="AB1031">
            <v>1</v>
          </cell>
          <cell r="AC1031">
            <v>1</v>
          </cell>
          <cell r="AE1031">
            <v>1</v>
          </cell>
          <cell r="AF1031">
            <v>700</v>
          </cell>
          <cell r="AG1031">
            <v>1</v>
          </cell>
          <cell r="AH1031">
            <v>5000</v>
          </cell>
          <cell r="AI1031">
            <v>0</v>
          </cell>
          <cell r="AK1031">
            <v>0</v>
          </cell>
          <cell r="AM1031">
            <v>0</v>
          </cell>
          <cell r="AP1031">
            <v>1</v>
          </cell>
          <cell r="AQ1031">
            <v>4</v>
          </cell>
          <cell r="AR1031">
            <v>0</v>
          </cell>
          <cell r="AS1031">
            <v>4</v>
          </cell>
          <cell r="AT1031">
            <v>1</v>
          </cell>
          <cell r="AU1031">
            <v>0</v>
          </cell>
          <cell r="AV1031">
            <v>0</v>
          </cell>
          <cell r="AW1031">
            <v>1</v>
          </cell>
          <cell r="AX1031">
            <v>1</v>
          </cell>
          <cell r="AY1031">
            <v>1</v>
          </cell>
          <cell r="AZ1031">
            <v>0</v>
          </cell>
        </row>
        <row r="1032">
          <cell r="A1032" t="str">
            <v>Inco Limited</v>
          </cell>
          <cell r="B1032">
            <v>3331549</v>
          </cell>
          <cell r="C1032" t="str">
            <v>D</v>
          </cell>
          <cell r="D1032">
            <v>0</v>
          </cell>
          <cell r="L1032">
            <v>0</v>
          </cell>
          <cell r="N1032">
            <v>0</v>
          </cell>
          <cell r="P1032">
            <v>0</v>
          </cell>
          <cell r="R1032">
            <v>0</v>
          </cell>
          <cell r="S1032">
            <v>0</v>
          </cell>
          <cell r="V1032">
            <v>0</v>
          </cell>
          <cell r="Y1032">
            <v>0</v>
          </cell>
          <cell r="AB1032">
            <v>1</v>
          </cell>
          <cell r="AC1032">
            <v>0</v>
          </cell>
          <cell r="AE1032">
            <v>1</v>
          </cell>
          <cell r="AG1032">
            <v>0</v>
          </cell>
          <cell r="AI1032">
            <v>0</v>
          </cell>
          <cell r="AK1032">
            <v>0</v>
          </cell>
          <cell r="AP1032">
            <v>0</v>
          </cell>
          <cell r="AQ1032">
            <v>5</v>
          </cell>
          <cell r="AR1032">
            <v>0</v>
          </cell>
          <cell r="AS1032">
            <v>4</v>
          </cell>
          <cell r="AT1032">
            <v>1</v>
          </cell>
          <cell r="AU1032">
            <v>0</v>
          </cell>
          <cell r="AV1032">
            <v>0</v>
          </cell>
          <cell r="AW1032">
            <v>0</v>
          </cell>
          <cell r="AX1032">
            <v>1</v>
          </cell>
          <cell r="AY1032">
            <v>0</v>
          </cell>
          <cell r="AZ1032">
            <v>0</v>
          </cell>
        </row>
        <row r="1033">
          <cell r="A1033" t="str">
            <v>Independent Electricity Market Operator</v>
          </cell>
          <cell r="B1033">
            <v>156198</v>
          </cell>
          <cell r="C1033" t="str">
            <v>D</v>
          </cell>
          <cell r="D1033">
            <v>1</v>
          </cell>
          <cell r="E1033">
            <v>11103</v>
          </cell>
          <cell r="I1033">
            <v>0</v>
          </cell>
          <cell r="K1033">
            <v>0</v>
          </cell>
          <cell r="L1033">
            <v>0</v>
          </cell>
          <cell r="N1033">
            <v>0</v>
          </cell>
          <cell r="P1033">
            <v>0</v>
          </cell>
          <cell r="R1033">
            <v>0</v>
          </cell>
          <cell r="S1033">
            <v>0</v>
          </cell>
          <cell r="V1033">
            <v>0</v>
          </cell>
          <cell r="Y1033">
            <v>0</v>
          </cell>
          <cell r="AB1033">
            <v>0</v>
          </cell>
          <cell r="AC1033">
            <v>0</v>
          </cell>
          <cell r="AE1033">
            <v>1</v>
          </cell>
          <cell r="AF1033">
            <v>1000</v>
          </cell>
          <cell r="AG1033">
            <v>0</v>
          </cell>
          <cell r="AI1033">
            <v>0</v>
          </cell>
          <cell r="AK1033">
            <v>0</v>
          </cell>
          <cell r="AP1033">
            <v>0</v>
          </cell>
          <cell r="AQ1033">
            <v>2</v>
          </cell>
          <cell r="AR1033">
            <v>0</v>
          </cell>
          <cell r="AS1033">
            <v>4</v>
          </cell>
          <cell r="AT1033">
            <v>1</v>
          </cell>
          <cell r="AU1033">
            <v>0</v>
          </cell>
          <cell r="AV1033">
            <v>0</v>
          </cell>
          <cell r="AW1033">
            <v>0</v>
          </cell>
          <cell r="AX1033">
            <v>0</v>
          </cell>
          <cell r="AY1033">
            <v>0</v>
          </cell>
          <cell r="AZ1033">
            <v>0</v>
          </cell>
        </row>
        <row r="1034">
          <cell r="A1034" t="str">
            <v>Independent Order of Foresters</v>
          </cell>
          <cell r="B1034">
            <v>703550</v>
          </cell>
          <cell r="C1034" t="str">
            <v>D</v>
          </cell>
          <cell r="D1034">
            <v>0</v>
          </cell>
          <cell r="L1034">
            <v>0</v>
          </cell>
          <cell r="N1034">
            <v>0</v>
          </cell>
          <cell r="P1034">
            <v>0</v>
          </cell>
          <cell r="R1034">
            <v>0</v>
          </cell>
          <cell r="S1034">
            <v>0</v>
          </cell>
          <cell r="V1034">
            <v>0</v>
          </cell>
          <cell r="Y1034">
            <v>0</v>
          </cell>
          <cell r="AB1034">
            <v>1</v>
          </cell>
          <cell r="AC1034">
            <v>0</v>
          </cell>
          <cell r="AE1034">
            <v>0</v>
          </cell>
          <cell r="AG1034">
            <v>0</v>
          </cell>
          <cell r="AI1034">
            <v>0</v>
          </cell>
          <cell r="AK1034">
            <v>0</v>
          </cell>
          <cell r="AP1034">
            <v>0</v>
          </cell>
          <cell r="AQ1034">
            <v>3</v>
          </cell>
          <cell r="AR1034">
            <v>0</v>
          </cell>
          <cell r="AS1034">
            <v>4</v>
          </cell>
          <cell r="AT1034">
            <v>1</v>
          </cell>
          <cell r="AU1034">
            <v>0</v>
          </cell>
          <cell r="AV1034">
            <v>0</v>
          </cell>
          <cell r="AW1034">
            <v>0</v>
          </cell>
          <cell r="AX1034">
            <v>1</v>
          </cell>
          <cell r="AY1034">
            <v>0</v>
          </cell>
          <cell r="AZ1034">
            <v>0</v>
          </cell>
        </row>
        <row r="1035">
          <cell r="A1035" t="str">
            <v>Industrial-Alliance Life Insurance Co.</v>
          </cell>
          <cell r="B1035">
            <v>3351700</v>
          </cell>
          <cell r="C1035" t="str">
            <v>D</v>
          </cell>
          <cell r="D1035">
            <v>0</v>
          </cell>
          <cell r="L1035">
            <v>0</v>
          </cell>
          <cell r="N1035">
            <v>0</v>
          </cell>
          <cell r="P1035">
            <v>0</v>
          </cell>
          <cell r="R1035">
            <v>0</v>
          </cell>
          <cell r="S1035">
            <v>0</v>
          </cell>
          <cell r="V1035">
            <v>0</v>
          </cell>
          <cell r="Y1035">
            <v>0</v>
          </cell>
          <cell r="AB1035">
            <v>0</v>
          </cell>
          <cell r="AC1035">
            <v>0</v>
          </cell>
          <cell r="AE1035">
            <v>0</v>
          </cell>
          <cell r="AG1035">
            <v>0</v>
          </cell>
          <cell r="AI1035">
            <v>0</v>
          </cell>
          <cell r="AK1035">
            <v>0</v>
          </cell>
          <cell r="AP1035">
            <v>0</v>
          </cell>
          <cell r="AQ1035">
            <v>5</v>
          </cell>
          <cell r="AR1035">
            <v>0</v>
          </cell>
          <cell r="AS1035">
            <v>4</v>
          </cell>
          <cell r="AT1035">
            <v>1</v>
          </cell>
          <cell r="AU1035">
            <v>0</v>
          </cell>
          <cell r="AV1035">
            <v>0</v>
          </cell>
          <cell r="AW1035">
            <v>0</v>
          </cell>
          <cell r="AX1035">
            <v>0</v>
          </cell>
          <cell r="AY1035">
            <v>0</v>
          </cell>
          <cell r="AZ1035">
            <v>0</v>
          </cell>
        </row>
        <row r="1036">
          <cell r="A1036" t="str">
            <v>Innova Exploration Ltd.</v>
          </cell>
          <cell r="B1036">
            <v>23992</v>
          </cell>
          <cell r="C1036" t="str">
            <v>D</v>
          </cell>
          <cell r="D1036">
            <v>0</v>
          </cell>
          <cell r="AB1036">
            <v>0</v>
          </cell>
          <cell r="AE1036">
            <v>0</v>
          </cell>
          <cell r="AG1036">
            <v>0</v>
          </cell>
          <cell r="AI1036">
            <v>0</v>
          </cell>
          <cell r="AP1036">
            <v>0</v>
          </cell>
          <cell r="AQ1036">
            <v>1</v>
          </cell>
          <cell r="AR1036">
            <v>0</v>
          </cell>
          <cell r="AS1036">
            <v>4</v>
          </cell>
          <cell r="AT1036">
            <v>1</v>
          </cell>
          <cell r="AU1036">
            <v>0</v>
          </cell>
          <cell r="AV1036">
            <v>0</v>
          </cell>
          <cell r="AW1036">
            <v>0</v>
          </cell>
          <cell r="AX1036">
            <v>0</v>
          </cell>
          <cell r="AY1036">
            <v>0</v>
          </cell>
          <cell r="AZ1036">
            <v>0</v>
          </cell>
        </row>
        <row r="1037">
          <cell r="A1037" t="str">
            <v>Insurance Corporation of British Columbia (ICBC)</v>
          </cell>
          <cell r="B1037">
            <v>2859487</v>
          </cell>
          <cell r="C1037" t="str">
            <v>D</v>
          </cell>
          <cell r="D1037">
            <v>1</v>
          </cell>
          <cell r="E1037">
            <v>15500</v>
          </cell>
          <cell r="L1037">
            <v>0</v>
          </cell>
          <cell r="N1037">
            <v>0</v>
          </cell>
          <cell r="P1037">
            <v>0</v>
          </cell>
          <cell r="R1037">
            <v>0</v>
          </cell>
          <cell r="S1037">
            <v>0</v>
          </cell>
          <cell r="V1037">
            <v>0</v>
          </cell>
          <cell r="Y1037">
            <v>0</v>
          </cell>
          <cell r="AB1037">
            <v>0</v>
          </cell>
          <cell r="AC1037">
            <v>0</v>
          </cell>
          <cell r="AE1037">
            <v>1</v>
          </cell>
          <cell r="AF1037">
            <v>5000</v>
          </cell>
          <cell r="AG1037">
            <v>0</v>
          </cell>
          <cell r="AI1037">
            <v>0</v>
          </cell>
          <cell r="AK1037">
            <v>0</v>
          </cell>
          <cell r="AP1037">
            <v>0</v>
          </cell>
          <cell r="AQ1037">
            <v>5</v>
          </cell>
          <cell r="AR1037">
            <v>0</v>
          </cell>
          <cell r="AS1037">
            <v>4</v>
          </cell>
          <cell r="AT1037">
            <v>1</v>
          </cell>
          <cell r="AU1037">
            <v>0</v>
          </cell>
          <cell r="AV1037">
            <v>0</v>
          </cell>
          <cell r="AW1037">
            <v>0</v>
          </cell>
          <cell r="AX1037">
            <v>0</v>
          </cell>
          <cell r="AY1037">
            <v>0</v>
          </cell>
          <cell r="AZ1037">
            <v>0</v>
          </cell>
        </row>
        <row r="1038">
          <cell r="A1038" t="str">
            <v>Inter Pipeline Fund</v>
          </cell>
          <cell r="B1038">
            <v>177940</v>
          </cell>
          <cell r="C1038" t="str">
            <v>D</v>
          </cell>
          <cell r="D1038">
            <v>0</v>
          </cell>
          <cell r="N1038">
            <v>1</v>
          </cell>
          <cell r="O1038">
            <v>4237</v>
          </cell>
          <cell r="R1038">
            <v>0</v>
          </cell>
          <cell r="S1038">
            <v>0</v>
          </cell>
          <cell r="V1038">
            <v>0</v>
          </cell>
          <cell r="Y1038">
            <v>0</v>
          </cell>
          <cell r="AB1038">
            <v>0</v>
          </cell>
          <cell r="AE1038">
            <v>0</v>
          </cell>
          <cell r="AG1038">
            <v>0</v>
          </cell>
          <cell r="AI1038">
            <v>0</v>
          </cell>
          <cell r="AP1038">
            <v>0</v>
          </cell>
          <cell r="AQ1038">
            <v>2</v>
          </cell>
          <cell r="AR1038">
            <v>0</v>
          </cell>
          <cell r="AS1038">
            <v>4</v>
          </cell>
          <cell r="AT1038">
            <v>1</v>
          </cell>
          <cell r="AU1038">
            <v>0</v>
          </cell>
          <cell r="AV1038">
            <v>0</v>
          </cell>
          <cell r="AW1038">
            <v>0</v>
          </cell>
          <cell r="AX1038">
            <v>0</v>
          </cell>
          <cell r="AY1038">
            <v>0</v>
          </cell>
          <cell r="AZ1038">
            <v>0</v>
          </cell>
        </row>
        <row r="1039">
          <cell r="A1039" t="str">
            <v>INVISTA (Canada) Company</v>
          </cell>
          <cell r="B1039">
            <v>1500000</v>
          </cell>
          <cell r="C1039" t="str">
            <v>D</v>
          </cell>
          <cell r="D1039">
            <v>0</v>
          </cell>
          <cell r="L1039">
            <v>0</v>
          </cell>
          <cell r="N1039">
            <v>0</v>
          </cell>
          <cell r="P1039">
            <v>0</v>
          </cell>
          <cell r="R1039">
            <v>0</v>
          </cell>
          <cell r="S1039">
            <v>0</v>
          </cell>
          <cell r="V1039">
            <v>0</v>
          </cell>
          <cell r="Y1039">
            <v>0</v>
          </cell>
          <cell r="AB1039">
            <v>0</v>
          </cell>
          <cell r="AC1039">
            <v>0</v>
          </cell>
          <cell r="AE1039">
            <v>0</v>
          </cell>
          <cell r="AG1039">
            <v>0</v>
          </cell>
          <cell r="AI1039">
            <v>0</v>
          </cell>
          <cell r="AK1039">
            <v>0</v>
          </cell>
          <cell r="AP1039">
            <v>0</v>
          </cell>
          <cell r="AQ1039">
            <v>4</v>
          </cell>
          <cell r="AR1039">
            <v>0</v>
          </cell>
          <cell r="AS1039">
            <v>4</v>
          </cell>
          <cell r="AT1039">
            <v>1</v>
          </cell>
          <cell r="AU1039">
            <v>0</v>
          </cell>
          <cell r="AV1039">
            <v>0</v>
          </cell>
          <cell r="AW1039">
            <v>0</v>
          </cell>
          <cell r="AX1039">
            <v>0</v>
          </cell>
          <cell r="AY1039">
            <v>0</v>
          </cell>
          <cell r="AZ1039">
            <v>0</v>
          </cell>
        </row>
        <row r="1040">
          <cell r="A1040" t="str">
            <v>Irving Oil Limited</v>
          </cell>
          <cell r="B1040">
            <v>4000000</v>
          </cell>
          <cell r="C1040" t="str">
            <v>D</v>
          </cell>
          <cell r="D1040">
            <v>0</v>
          </cell>
          <cell r="L1040">
            <v>0</v>
          </cell>
          <cell r="N1040">
            <v>0</v>
          </cell>
          <cell r="P1040">
            <v>0</v>
          </cell>
          <cell r="R1040">
            <v>0</v>
          </cell>
          <cell r="S1040">
            <v>0</v>
          </cell>
          <cell r="V1040">
            <v>0</v>
          </cell>
          <cell r="Y1040">
            <v>0</v>
          </cell>
          <cell r="AB1040">
            <v>0</v>
          </cell>
          <cell r="AC1040">
            <v>0</v>
          </cell>
          <cell r="AE1040">
            <v>0</v>
          </cell>
          <cell r="AG1040">
            <v>0</v>
          </cell>
          <cell r="AI1040">
            <v>0</v>
          </cell>
          <cell r="AK1040">
            <v>0</v>
          </cell>
          <cell r="AM1040">
            <v>0</v>
          </cell>
          <cell r="AP1040">
            <v>0</v>
          </cell>
          <cell r="AQ1040">
            <v>5</v>
          </cell>
          <cell r="AR1040">
            <v>0</v>
          </cell>
          <cell r="AS1040">
            <v>4</v>
          </cell>
          <cell r="AT1040">
            <v>1</v>
          </cell>
          <cell r="AU1040">
            <v>0</v>
          </cell>
          <cell r="AV1040">
            <v>0</v>
          </cell>
          <cell r="AW1040">
            <v>0</v>
          </cell>
          <cell r="AX1040">
            <v>0</v>
          </cell>
          <cell r="AY1040">
            <v>0</v>
          </cell>
          <cell r="AZ1040">
            <v>0</v>
          </cell>
        </row>
        <row r="1041">
          <cell r="A1041" t="str">
            <v>iStat Canada Ltd.</v>
          </cell>
          <cell r="B1041">
            <v>55325</v>
          </cell>
          <cell r="C1041" t="str">
            <v>D</v>
          </cell>
          <cell r="D1041">
            <v>0</v>
          </cell>
          <cell r="L1041">
            <v>0</v>
          </cell>
          <cell r="N1041">
            <v>0</v>
          </cell>
          <cell r="P1041">
            <v>0</v>
          </cell>
          <cell r="R1041">
            <v>0</v>
          </cell>
          <cell r="S1041">
            <v>0</v>
          </cell>
          <cell r="V1041">
            <v>0</v>
          </cell>
          <cell r="Y1041">
            <v>0</v>
          </cell>
          <cell r="AB1041">
            <v>0</v>
          </cell>
          <cell r="AC1041">
            <v>0</v>
          </cell>
          <cell r="AE1041">
            <v>0</v>
          </cell>
          <cell r="AG1041">
            <v>0</v>
          </cell>
          <cell r="AI1041">
            <v>0</v>
          </cell>
          <cell r="AK1041">
            <v>0</v>
          </cell>
          <cell r="AP1041">
            <v>0</v>
          </cell>
          <cell r="AQ1041">
            <v>1</v>
          </cell>
          <cell r="AR1041">
            <v>0</v>
          </cell>
          <cell r="AS1041">
            <v>4</v>
          </cell>
          <cell r="AT1041">
            <v>1</v>
          </cell>
          <cell r="AU1041">
            <v>0</v>
          </cell>
          <cell r="AV1041">
            <v>0</v>
          </cell>
          <cell r="AW1041">
            <v>0</v>
          </cell>
          <cell r="AX1041">
            <v>0</v>
          </cell>
          <cell r="AY1041">
            <v>0</v>
          </cell>
          <cell r="AZ1041">
            <v>0</v>
          </cell>
        </row>
        <row r="1042">
          <cell r="A1042" t="str">
            <v>J.M. Smuckers (Canada) Inc.</v>
          </cell>
          <cell r="B1042">
            <v>350000</v>
          </cell>
          <cell r="C1042" t="str">
            <v>D</v>
          </cell>
          <cell r="AP1042">
            <v>0</v>
          </cell>
          <cell r="AQ1042">
            <v>2</v>
          </cell>
          <cell r="AR1042">
            <v>0</v>
          </cell>
          <cell r="AS1042">
            <v>4</v>
          </cell>
          <cell r="AT1042">
            <v>0</v>
          </cell>
          <cell r="AU1042">
            <v>0</v>
          </cell>
          <cell r="AV1042">
            <v>0</v>
          </cell>
          <cell r="AW1042">
            <v>0</v>
          </cell>
          <cell r="AX1042">
            <v>0</v>
          </cell>
          <cell r="AY1042">
            <v>0</v>
          </cell>
          <cell r="AZ1042">
            <v>0</v>
          </cell>
        </row>
        <row r="1043">
          <cell r="A1043" t="str">
            <v>KCP Income Fund</v>
          </cell>
          <cell r="B1043">
            <v>265358</v>
          </cell>
          <cell r="C1043" t="str">
            <v>D</v>
          </cell>
          <cell r="D1043">
            <v>0</v>
          </cell>
          <cell r="I1043">
            <v>1600</v>
          </cell>
          <cell r="J1043">
            <v>19200</v>
          </cell>
          <cell r="L1043">
            <v>0</v>
          </cell>
          <cell r="N1043">
            <v>0</v>
          </cell>
          <cell r="P1043">
            <v>0</v>
          </cell>
          <cell r="R1043">
            <v>0</v>
          </cell>
          <cell r="S1043">
            <v>0</v>
          </cell>
          <cell r="V1043">
            <v>0</v>
          </cell>
          <cell r="Y1043">
            <v>0</v>
          </cell>
          <cell r="AB1043">
            <v>0</v>
          </cell>
          <cell r="AC1043">
            <v>0</v>
          </cell>
          <cell r="AE1043">
            <v>0</v>
          </cell>
          <cell r="AG1043">
            <v>0</v>
          </cell>
          <cell r="AI1043">
            <v>0</v>
          </cell>
          <cell r="AK1043">
            <v>0</v>
          </cell>
          <cell r="AP1043">
            <v>0</v>
          </cell>
          <cell r="AQ1043">
            <v>2</v>
          </cell>
          <cell r="AR1043">
            <v>0</v>
          </cell>
          <cell r="AS1043">
            <v>4</v>
          </cell>
          <cell r="AT1043">
            <v>1</v>
          </cell>
          <cell r="AU1043">
            <v>0</v>
          </cell>
          <cell r="AV1043">
            <v>1</v>
          </cell>
          <cell r="AW1043">
            <v>0</v>
          </cell>
          <cell r="AX1043">
            <v>0</v>
          </cell>
          <cell r="AY1043">
            <v>0</v>
          </cell>
          <cell r="AZ1043">
            <v>0</v>
          </cell>
        </row>
        <row r="1044">
          <cell r="A1044" t="str">
            <v>Kodak Canada Inc.</v>
          </cell>
          <cell r="B1044">
            <v>976000</v>
          </cell>
          <cell r="C1044" t="str">
            <v>D</v>
          </cell>
          <cell r="D1044">
            <v>0</v>
          </cell>
          <cell r="N1044">
            <v>0</v>
          </cell>
          <cell r="P1044">
            <v>0</v>
          </cell>
          <cell r="R1044">
            <v>0</v>
          </cell>
          <cell r="S1044">
            <v>0</v>
          </cell>
          <cell r="V1044">
            <v>0</v>
          </cell>
          <cell r="Y1044">
            <v>0</v>
          </cell>
          <cell r="AB1044">
            <v>0</v>
          </cell>
          <cell r="AC1044">
            <v>0</v>
          </cell>
          <cell r="AE1044">
            <v>0</v>
          </cell>
          <cell r="AG1044">
            <v>0</v>
          </cell>
          <cell r="AK1044">
            <v>0</v>
          </cell>
          <cell r="AM1044">
            <v>0</v>
          </cell>
          <cell r="AP1044">
            <v>0</v>
          </cell>
          <cell r="AQ1044">
            <v>3</v>
          </cell>
          <cell r="AR1044">
            <v>0</v>
          </cell>
          <cell r="AS1044">
            <v>4</v>
          </cell>
          <cell r="AT1044">
            <v>1</v>
          </cell>
          <cell r="AU1044">
            <v>0</v>
          </cell>
          <cell r="AV1044">
            <v>0</v>
          </cell>
          <cell r="AW1044">
            <v>0</v>
          </cell>
          <cell r="AX1044">
            <v>0</v>
          </cell>
          <cell r="AY1044">
            <v>0</v>
          </cell>
          <cell r="AZ1044">
            <v>0</v>
          </cell>
        </row>
        <row r="1045">
          <cell r="A1045" t="str">
            <v>Labatt Brewing Company Limited</v>
          </cell>
          <cell r="B1045">
            <v>1900000</v>
          </cell>
          <cell r="C1045" t="str">
            <v>D</v>
          </cell>
          <cell r="D1045">
            <v>1</v>
          </cell>
          <cell r="E1045">
            <v>17000</v>
          </cell>
          <cell r="F1045">
            <v>38800</v>
          </cell>
          <cell r="G1045">
            <v>24</v>
          </cell>
          <cell r="H1045">
            <v>100000</v>
          </cell>
          <cell r="L1045">
            <v>1</v>
          </cell>
          <cell r="R1045">
            <v>3</v>
          </cell>
          <cell r="S1045">
            <v>1</v>
          </cell>
          <cell r="V1045">
            <v>1</v>
          </cell>
          <cell r="Y1045">
            <v>1</v>
          </cell>
          <cell r="AB1045">
            <v>0</v>
          </cell>
          <cell r="AC1045">
            <v>0</v>
          </cell>
          <cell r="AE1045">
            <v>0</v>
          </cell>
          <cell r="AG1045">
            <v>0</v>
          </cell>
          <cell r="AI1045">
            <v>0</v>
          </cell>
          <cell r="AK1045">
            <v>0</v>
          </cell>
          <cell r="AM1045">
            <v>1</v>
          </cell>
          <cell r="AN1045">
            <v>3000</v>
          </cell>
          <cell r="AP1045">
            <v>1</v>
          </cell>
          <cell r="AQ1045">
            <v>4</v>
          </cell>
          <cell r="AR1045">
            <v>0</v>
          </cell>
          <cell r="AS1045">
            <v>4</v>
          </cell>
          <cell r="AT1045">
            <v>1</v>
          </cell>
          <cell r="AU1045">
            <v>0</v>
          </cell>
          <cell r="AV1045">
            <v>0</v>
          </cell>
          <cell r="AW1045">
            <v>1</v>
          </cell>
          <cell r="AX1045">
            <v>0</v>
          </cell>
          <cell r="AY1045">
            <v>0</v>
          </cell>
          <cell r="AZ1045">
            <v>0</v>
          </cell>
        </row>
        <row r="1046">
          <cell r="A1046" t="str">
            <v>Lafarge Canada Inc.</v>
          </cell>
          <cell r="B1046">
            <v>2223397</v>
          </cell>
          <cell r="C1046" t="str">
            <v>D</v>
          </cell>
          <cell r="D1046">
            <v>0</v>
          </cell>
          <cell r="I1046">
            <v>1200</v>
          </cell>
          <cell r="J1046">
            <v>14400</v>
          </cell>
          <cell r="L1046">
            <v>0</v>
          </cell>
          <cell r="N1046">
            <v>1</v>
          </cell>
          <cell r="P1046">
            <v>0</v>
          </cell>
          <cell r="R1046">
            <v>1</v>
          </cell>
          <cell r="S1046">
            <v>0</v>
          </cell>
          <cell r="V1046">
            <v>0</v>
          </cell>
          <cell r="Y1046">
            <v>0</v>
          </cell>
          <cell r="AB1046">
            <v>0</v>
          </cell>
          <cell r="AC1046">
            <v>0</v>
          </cell>
          <cell r="AE1046">
            <v>1</v>
          </cell>
          <cell r="AF1046">
            <v>825</v>
          </cell>
          <cell r="AG1046">
            <v>0</v>
          </cell>
          <cell r="AI1046">
            <v>0</v>
          </cell>
          <cell r="AK1046">
            <v>0</v>
          </cell>
          <cell r="AM1046">
            <v>1</v>
          </cell>
          <cell r="AN1046">
            <v>20000</v>
          </cell>
          <cell r="AP1046">
            <v>0</v>
          </cell>
          <cell r="AQ1046">
            <v>5</v>
          </cell>
          <cell r="AR1046">
            <v>0</v>
          </cell>
          <cell r="AS1046">
            <v>4</v>
          </cell>
          <cell r="AT1046">
            <v>1</v>
          </cell>
          <cell r="AU1046">
            <v>0</v>
          </cell>
          <cell r="AV1046">
            <v>1</v>
          </cell>
          <cell r="AW1046">
            <v>1</v>
          </cell>
          <cell r="AX1046">
            <v>0</v>
          </cell>
          <cell r="AY1046">
            <v>0</v>
          </cell>
          <cell r="AZ1046">
            <v>0</v>
          </cell>
        </row>
        <row r="1047">
          <cell r="A1047" t="str">
            <v>Laurentian Bank of Canada</v>
          </cell>
          <cell r="B1047">
            <v>1175453</v>
          </cell>
          <cell r="C1047" t="str">
            <v>D</v>
          </cell>
          <cell r="D1047">
            <v>1</v>
          </cell>
          <cell r="E1047">
            <v>4500</v>
          </cell>
          <cell r="I1047">
            <v>600</v>
          </cell>
          <cell r="J1047">
            <v>7200</v>
          </cell>
          <cell r="L1047">
            <v>0</v>
          </cell>
          <cell r="N1047">
            <v>0</v>
          </cell>
          <cell r="P1047">
            <v>0</v>
          </cell>
          <cell r="R1047">
            <v>1</v>
          </cell>
          <cell r="S1047">
            <v>0</v>
          </cell>
          <cell r="V1047">
            <v>0</v>
          </cell>
          <cell r="Y1047">
            <v>1</v>
          </cell>
          <cell r="AA1047">
            <v>400</v>
          </cell>
          <cell r="AB1047">
            <v>0</v>
          </cell>
          <cell r="AC1047">
            <v>0</v>
          </cell>
          <cell r="AE1047">
            <v>0</v>
          </cell>
          <cell r="AG1047">
            <v>0</v>
          </cell>
          <cell r="AI1047">
            <v>0</v>
          </cell>
          <cell r="AP1047">
            <v>0</v>
          </cell>
          <cell r="AQ1047">
            <v>4</v>
          </cell>
          <cell r="AR1047">
            <v>0</v>
          </cell>
          <cell r="AS1047">
            <v>4</v>
          </cell>
          <cell r="AT1047">
            <v>1</v>
          </cell>
          <cell r="AU1047">
            <v>0</v>
          </cell>
          <cell r="AV1047">
            <v>1</v>
          </cell>
          <cell r="AW1047">
            <v>1</v>
          </cell>
          <cell r="AX1047">
            <v>0</v>
          </cell>
          <cell r="AY1047">
            <v>0</v>
          </cell>
          <cell r="AZ1047">
            <v>0</v>
          </cell>
        </row>
        <row r="1048">
          <cell r="A1048" t="str">
            <v>Lehigh Northwest Cement</v>
          </cell>
          <cell r="B1048">
            <v>385336</v>
          </cell>
          <cell r="C1048" t="str">
            <v>D</v>
          </cell>
          <cell r="D1048">
            <v>0</v>
          </cell>
          <cell r="F1048">
            <v>6000</v>
          </cell>
          <cell r="G1048">
            <v>60</v>
          </cell>
          <cell r="H1048">
            <v>128</v>
          </cell>
          <cell r="K1048">
            <v>430</v>
          </cell>
          <cell r="L1048">
            <v>1</v>
          </cell>
          <cell r="M1048">
            <v>1600</v>
          </cell>
          <cell r="N1048">
            <v>0</v>
          </cell>
          <cell r="P1048">
            <v>0</v>
          </cell>
          <cell r="R1048">
            <v>0</v>
          </cell>
          <cell r="S1048">
            <v>0</v>
          </cell>
          <cell r="V1048">
            <v>0</v>
          </cell>
          <cell r="Y1048">
            <v>0</v>
          </cell>
          <cell r="AB1048">
            <v>0</v>
          </cell>
          <cell r="AC1048">
            <v>0</v>
          </cell>
          <cell r="AE1048">
            <v>1</v>
          </cell>
          <cell r="AF1048">
            <v>825</v>
          </cell>
          <cell r="AG1048">
            <v>0</v>
          </cell>
          <cell r="AI1048">
            <v>0</v>
          </cell>
          <cell r="AK1048">
            <v>0</v>
          </cell>
          <cell r="AP1048">
            <v>1</v>
          </cell>
          <cell r="AQ1048">
            <v>2</v>
          </cell>
          <cell r="AR1048">
            <v>0</v>
          </cell>
          <cell r="AS1048">
            <v>4</v>
          </cell>
          <cell r="AT1048">
            <v>1</v>
          </cell>
          <cell r="AU1048">
            <v>0</v>
          </cell>
          <cell r="AV1048">
            <v>0</v>
          </cell>
          <cell r="AW1048">
            <v>0</v>
          </cell>
          <cell r="AX1048">
            <v>0</v>
          </cell>
          <cell r="AY1048">
            <v>1</v>
          </cell>
          <cell r="AZ1048">
            <v>0</v>
          </cell>
        </row>
        <row r="1049">
          <cell r="A1049" t="str">
            <v>LexisNexis</v>
          </cell>
          <cell r="B1049">
            <v>60000</v>
          </cell>
          <cell r="C1049" t="str">
            <v>D</v>
          </cell>
          <cell r="D1049">
            <v>0</v>
          </cell>
          <cell r="L1049">
            <v>0</v>
          </cell>
          <cell r="N1049">
            <v>0</v>
          </cell>
          <cell r="P1049">
            <v>0</v>
          </cell>
          <cell r="R1049">
            <v>0</v>
          </cell>
          <cell r="S1049">
            <v>0</v>
          </cell>
          <cell r="V1049">
            <v>0</v>
          </cell>
          <cell r="Y1049">
            <v>0</v>
          </cell>
          <cell r="AB1049">
            <v>0</v>
          </cell>
          <cell r="AC1049">
            <v>0</v>
          </cell>
          <cell r="AE1049">
            <v>0</v>
          </cell>
          <cell r="AG1049">
            <v>0</v>
          </cell>
          <cell r="AI1049">
            <v>0</v>
          </cell>
          <cell r="AK1049">
            <v>0</v>
          </cell>
          <cell r="AM1049">
            <v>0</v>
          </cell>
          <cell r="AP1049">
            <v>0</v>
          </cell>
          <cell r="AQ1049">
            <v>1</v>
          </cell>
          <cell r="AR1049">
            <v>0</v>
          </cell>
          <cell r="AS1049">
            <v>4</v>
          </cell>
          <cell r="AT1049">
            <v>1</v>
          </cell>
          <cell r="AU1049">
            <v>0</v>
          </cell>
          <cell r="AV1049">
            <v>0</v>
          </cell>
          <cell r="AW1049">
            <v>0</v>
          </cell>
          <cell r="AX1049">
            <v>0</v>
          </cell>
          <cell r="AY1049">
            <v>0</v>
          </cell>
          <cell r="AZ1049">
            <v>0</v>
          </cell>
        </row>
        <row r="1050">
          <cell r="A1050" t="str">
            <v>Liberty International Underwriters Canada</v>
          </cell>
          <cell r="B1050">
            <v>2400000</v>
          </cell>
          <cell r="C1050" t="str">
            <v>D</v>
          </cell>
          <cell r="D1050">
            <v>0</v>
          </cell>
          <cell r="I1050">
            <v>600</v>
          </cell>
          <cell r="J1050">
            <v>7200</v>
          </cell>
          <cell r="L1050">
            <v>1</v>
          </cell>
          <cell r="M1050">
            <v>1500</v>
          </cell>
          <cell r="N1050">
            <v>1</v>
          </cell>
          <cell r="O1050">
            <v>3500</v>
          </cell>
          <cell r="P1050">
            <v>0</v>
          </cell>
          <cell r="R1050">
            <v>0</v>
          </cell>
          <cell r="S1050">
            <v>0</v>
          </cell>
          <cell r="V1050">
            <v>0</v>
          </cell>
          <cell r="Y1050">
            <v>0</v>
          </cell>
          <cell r="AB1050">
            <v>0</v>
          </cell>
          <cell r="AC1050">
            <v>0</v>
          </cell>
          <cell r="AE1050">
            <v>0</v>
          </cell>
          <cell r="AG1050">
            <v>0</v>
          </cell>
          <cell r="AI1050">
            <v>0</v>
          </cell>
          <cell r="AK1050">
            <v>0</v>
          </cell>
          <cell r="AP1050">
            <v>0</v>
          </cell>
          <cell r="AQ1050">
            <v>5</v>
          </cell>
          <cell r="AR1050">
            <v>0</v>
          </cell>
          <cell r="AS1050">
            <v>4</v>
          </cell>
          <cell r="AT1050">
            <v>1</v>
          </cell>
          <cell r="AU1050">
            <v>0</v>
          </cell>
          <cell r="AV1050">
            <v>1</v>
          </cell>
          <cell r="AW1050">
            <v>0</v>
          </cell>
          <cell r="AX1050">
            <v>0</v>
          </cell>
          <cell r="AY1050">
            <v>0</v>
          </cell>
          <cell r="AZ1050">
            <v>0</v>
          </cell>
        </row>
        <row r="1051">
          <cell r="A1051" t="str">
            <v>Linamar Corporation</v>
          </cell>
          <cell r="B1051">
            <v>1530225</v>
          </cell>
          <cell r="C1051" t="str">
            <v>D</v>
          </cell>
          <cell r="D1051">
            <v>0</v>
          </cell>
          <cell r="I1051">
            <v>0</v>
          </cell>
          <cell r="L1051">
            <v>0</v>
          </cell>
          <cell r="N1051">
            <v>0</v>
          </cell>
          <cell r="P1051">
            <v>0</v>
          </cell>
          <cell r="S1051">
            <v>0</v>
          </cell>
          <cell r="V1051">
            <v>0</v>
          </cell>
          <cell r="Y1051">
            <v>0</v>
          </cell>
          <cell r="AC1051">
            <v>0</v>
          </cell>
          <cell r="AE1051">
            <v>0</v>
          </cell>
          <cell r="AG1051">
            <v>0</v>
          </cell>
          <cell r="AI1051">
            <v>0</v>
          </cell>
          <cell r="AK1051">
            <v>0</v>
          </cell>
          <cell r="AP1051">
            <v>0</v>
          </cell>
          <cell r="AQ1051">
            <v>4</v>
          </cell>
          <cell r="AR1051">
            <v>0</v>
          </cell>
          <cell r="AS1051">
            <v>4</v>
          </cell>
          <cell r="AT1051">
            <v>1</v>
          </cell>
          <cell r="AU1051">
            <v>0</v>
          </cell>
          <cell r="AV1051">
            <v>0</v>
          </cell>
          <cell r="AW1051">
            <v>0</v>
          </cell>
          <cell r="AX1051">
            <v>0</v>
          </cell>
          <cell r="AY1051">
            <v>0</v>
          </cell>
          <cell r="AZ1051">
            <v>0</v>
          </cell>
        </row>
        <row r="1052">
          <cell r="A1052" t="str">
            <v>Liquor Control Board of Ontario</v>
          </cell>
          <cell r="B1052">
            <v>3300000</v>
          </cell>
          <cell r="C1052" t="str">
            <v>D</v>
          </cell>
          <cell r="D1052">
            <v>0</v>
          </cell>
          <cell r="L1052">
            <v>0</v>
          </cell>
          <cell r="N1052">
            <v>0</v>
          </cell>
          <cell r="P1052">
            <v>0</v>
          </cell>
          <cell r="R1052">
            <v>0</v>
          </cell>
          <cell r="S1052">
            <v>0</v>
          </cell>
          <cell r="V1052">
            <v>0</v>
          </cell>
          <cell r="Y1052">
            <v>0</v>
          </cell>
          <cell r="AB1052">
            <v>0</v>
          </cell>
          <cell r="AC1052">
            <v>0</v>
          </cell>
          <cell r="AE1052">
            <v>0</v>
          </cell>
          <cell r="AG1052">
            <v>0</v>
          </cell>
          <cell r="AI1052">
            <v>0</v>
          </cell>
          <cell r="AK1052">
            <v>0</v>
          </cell>
          <cell r="AP1052">
            <v>0</v>
          </cell>
          <cell r="AQ1052">
            <v>5</v>
          </cell>
          <cell r="AR1052">
            <v>0</v>
          </cell>
          <cell r="AS1052">
            <v>4</v>
          </cell>
          <cell r="AT1052">
            <v>1</v>
          </cell>
          <cell r="AU1052">
            <v>0</v>
          </cell>
          <cell r="AV1052">
            <v>0</v>
          </cell>
          <cell r="AW1052">
            <v>0</v>
          </cell>
          <cell r="AX1052">
            <v>0</v>
          </cell>
          <cell r="AY1052">
            <v>0</v>
          </cell>
          <cell r="AZ1052">
            <v>0</v>
          </cell>
        </row>
        <row r="1053">
          <cell r="A1053" t="str">
            <v>Lombard Canada Ltd.</v>
          </cell>
          <cell r="B1053">
            <v>966200</v>
          </cell>
          <cell r="C1053" t="str">
            <v>D</v>
          </cell>
          <cell r="D1053">
            <v>0</v>
          </cell>
          <cell r="F1053">
            <v>29000</v>
          </cell>
          <cell r="G1053">
            <v>36</v>
          </cell>
          <cell r="L1053">
            <v>1</v>
          </cell>
          <cell r="N1053">
            <v>1</v>
          </cell>
          <cell r="O1053">
            <v>3480</v>
          </cell>
          <cell r="P1053">
            <v>0</v>
          </cell>
          <cell r="R1053">
            <v>0</v>
          </cell>
          <cell r="S1053">
            <v>0</v>
          </cell>
          <cell r="V1053">
            <v>0</v>
          </cell>
          <cell r="Y1053">
            <v>0</v>
          </cell>
          <cell r="AB1053">
            <v>0</v>
          </cell>
          <cell r="AC1053">
            <v>0</v>
          </cell>
          <cell r="AE1053">
            <v>0</v>
          </cell>
          <cell r="AG1053">
            <v>0</v>
          </cell>
          <cell r="AI1053">
            <v>0</v>
          </cell>
          <cell r="AK1053">
            <v>0</v>
          </cell>
          <cell r="AP1053">
            <v>1</v>
          </cell>
          <cell r="AQ1053">
            <v>3</v>
          </cell>
          <cell r="AR1053">
            <v>0</v>
          </cell>
          <cell r="AS1053">
            <v>4</v>
          </cell>
          <cell r="AT1053">
            <v>1</v>
          </cell>
          <cell r="AU1053">
            <v>0</v>
          </cell>
          <cell r="AV1053">
            <v>0</v>
          </cell>
          <cell r="AW1053">
            <v>0</v>
          </cell>
          <cell r="AX1053">
            <v>0</v>
          </cell>
          <cell r="AY1053">
            <v>0</v>
          </cell>
          <cell r="AZ1053">
            <v>0</v>
          </cell>
        </row>
        <row r="1054">
          <cell r="A1054" t="str">
            <v>Lombard Odier Trust Company</v>
          </cell>
          <cell r="B1054">
            <v>2236</v>
          </cell>
          <cell r="C1054" t="str">
            <v>D</v>
          </cell>
          <cell r="D1054">
            <v>0</v>
          </cell>
          <cell r="L1054">
            <v>0</v>
          </cell>
          <cell r="N1054">
            <v>0</v>
          </cell>
          <cell r="P1054">
            <v>0</v>
          </cell>
          <cell r="R1054">
            <v>0</v>
          </cell>
          <cell r="S1054">
            <v>0</v>
          </cell>
          <cell r="V1054">
            <v>0</v>
          </cell>
          <cell r="Y1054">
            <v>0</v>
          </cell>
          <cell r="AB1054">
            <v>0</v>
          </cell>
          <cell r="AC1054">
            <v>0</v>
          </cell>
          <cell r="AE1054">
            <v>0</v>
          </cell>
          <cell r="AG1054">
            <v>0</v>
          </cell>
          <cell r="AI1054">
            <v>0</v>
          </cell>
          <cell r="AK1054">
            <v>0</v>
          </cell>
          <cell r="AP1054">
            <v>0</v>
          </cell>
          <cell r="AQ1054">
            <v>1</v>
          </cell>
          <cell r="AR1054">
            <v>0</v>
          </cell>
          <cell r="AS1054">
            <v>4</v>
          </cell>
          <cell r="AT1054">
            <v>1</v>
          </cell>
          <cell r="AU1054">
            <v>0</v>
          </cell>
          <cell r="AV1054">
            <v>0</v>
          </cell>
          <cell r="AW1054">
            <v>0</v>
          </cell>
          <cell r="AX1054">
            <v>0</v>
          </cell>
          <cell r="AY1054">
            <v>0</v>
          </cell>
          <cell r="AZ1054">
            <v>0</v>
          </cell>
        </row>
        <row r="1055">
          <cell r="A1055" t="str">
            <v>Loto-Québec</v>
          </cell>
          <cell r="B1055">
            <v>3760743</v>
          </cell>
          <cell r="C1055" t="str">
            <v>D</v>
          </cell>
          <cell r="D1055">
            <v>0</v>
          </cell>
          <cell r="L1055">
            <v>1</v>
          </cell>
          <cell r="N1055">
            <v>1</v>
          </cell>
          <cell r="P1055">
            <v>0</v>
          </cell>
          <cell r="R1055">
            <v>0</v>
          </cell>
          <cell r="S1055">
            <v>0</v>
          </cell>
          <cell r="V1055">
            <v>0</v>
          </cell>
          <cell r="Y1055">
            <v>0</v>
          </cell>
          <cell r="AB1055">
            <v>0</v>
          </cell>
          <cell r="AC1055">
            <v>0</v>
          </cell>
          <cell r="AE1055">
            <v>0</v>
          </cell>
          <cell r="AG1055">
            <v>0</v>
          </cell>
          <cell r="AI1055">
            <v>0</v>
          </cell>
          <cell r="AP1055">
            <v>0</v>
          </cell>
          <cell r="AQ1055">
            <v>5</v>
          </cell>
          <cell r="AR1055">
            <v>0</v>
          </cell>
          <cell r="AS1055">
            <v>4</v>
          </cell>
          <cell r="AT1055">
            <v>1</v>
          </cell>
          <cell r="AU1055">
            <v>0</v>
          </cell>
          <cell r="AV1055">
            <v>0</v>
          </cell>
          <cell r="AW1055">
            <v>0</v>
          </cell>
          <cell r="AX1055">
            <v>0</v>
          </cell>
          <cell r="AY1055">
            <v>0</v>
          </cell>
          <cell r="AZ1055">
            <v>0</v>
          </cell>
        </row>
        <row r="1056">
          <cell r="A1056" t="str">
            <v>Lucent Technologies Canada</v>
          </cell>
          <cell r="B1056">
            <v>250000</v>
          </cell>
          <cell r="C1056" t="str">
            <v>D</v>
          </cell>
          <cell r="D1056">
            <v>1</v>
          </cell>
          <cell r="E1056">
            <v>3500</v>
          </cell>
          <cell r="F1056">
            <v>40000</v>
          </cell>
          <cell r="G1056">
            <v>48</v>
          </cell>
          <cell r="H1056">
            <v>90000</v>
          </cell>
          <cell r="L1056">
            <v>1</v>
          </cell>
          <cell r="N1056">
            <v>0</v>
          </cell>
          <cell r="P1056">
            <v>0</v>
          </cell>
          <cell r="R1056">
            <v>0</v>
          </cell>
          <cell r="S1056">
            <v>0</v>
          </cell>
          <cell r="V1056">
            <v>0</v>
          </cell>
          <cell r="Y1056">
            <v>0</v>
          </cell>
          <cell r="AB1056">
            <v>0</v>
          </cell>
          <cell r="AC1056">
            <v>1</v>
          </cell>
          <cell r="AE1056">
            <v>1</v>
          </cell>
          <cell r="AF1056">
            <v>1000</v>
          </cell>
          <cell r="AG1056">
            <v>0</v>
          </cell>
          <cell r="AI1056">
            <v>0</v>
          </cell>
          <cell r="AK1056">
            <v>0</v>
          </cell>
          <cell r="AP1056">
            <v>1</v>
          </cell>
          <cell r="AQ1056">
            <v>2</v>
          </cell>
          <cell r="AR1056">
            <v>0</v>
          </cell>
          <cell r="AS1056">
            <v>4</v>
          </cell>
          <cell r="AT1056">
            <v>1</v>
          </cell>
          <cell r="AU1056">
            <v>0</v>
          </cell>
          <cell r="AV1056">
            <v>0</v>
          </cell>
          <cell r="AW1056">
            <v>0</v>
          </cell>
          <cell r="AX1056">
            <v>0</v>
          </cell>
          <cell r="AY1056">
            <v>0</v>
          </cell>
          <cell r="AZ1056">
            <v>0</v>
          </cell>
        </row>
        <row r="1057">
          <cell r="A1057" t="str">
            <v>MacKenzie Financial Corporation</v>
          </cell>
          <cell r="B1057">
            <v>763000</v>
          </cell>
          <cell r="C1057" t="str">
            <v>D</v>
          </cell>
          <cell r="D1057">
            <v>0</v>
          </cell>
          <cell r="L1057">
            <v>0</v>
          </cell>
          <cell r="N1057">
            <v>0</v>
          </cell>
          <cell r="P1057">
            <v>0</v>
          </cell>
          <cell r="R1057">
            <v>0</v>
          </cell>
          <cell r="S1057">
            <v>0</v>
          </cell>
          <cell r="V1057">
            <v>0</v>
          </cell>
          <cell r="Y1057">
            <v>0</v>
          </cell>
          <cell r="AB1057">
            <v>0</v>
          </cell>
          <cell r="AC1057">
            <v>0</v>
          </cell>
          <cell r="AE1057">
            <v>1</v>
          </cell>
          <cell r="AG1057">
            <v>0</v>
          </cell>
          <cell r="AI1057">
            <v>0</v>
          </cell>
          <cell r="AK1057">
            <v>0</v>
          </cell>
          <cell r="AP1057">
            <v>0</v>
          </cell>
          <cell r="AQ1057">
            <v>3</v>
          </cell>
          <cell r="AR1057">
            <v>0</v>
          </cell>
          <cell r="AS1057">
            <v>4</v>
          </cell>
          <cell r="AT1057">
            <v>1</v>
          </cell>
          <cell r="AU1057">
            <v>0</v>
          </cell>
          <cell r="AV1057">
            <v>0</v>
          </cell>
          <cell r="AW1057">
            <v>0</v>
          </cell>
          <cell r="AX1057">
            <v>0</v>
          </cell>
          <cell r="AY1057">
            <v>0</v>
          </cell>
          <cell r="AZ1057">
            <v>0</v>
          </cell>
        </row>
        <row r="1058">
          <cell r="A1058" t="str">
            <v>Manulife Financial Corporation</v>
          </cell>
          <cell r="B1058">
            <v>16656000</v>
          </cell>
          <cell r="C1058" t="str">
            <v>D</v>
          </cell>
          <cell r="D1058">
            <v>0</v>
          </cell>
          <cell r="L1058">
            <v>0</v>
          </cell>
          <cell r="N1058">
            <v>0</v>
          </cell>
          <cell r="P1058">
            <v>0</v>
          </cell>
          <cell r="R1058">
            <v>0</v>
          </cell>
          <cell r="S1058">
            <v>0</v>
          </cell>
          <cell r="V1058">
            <v>0</v>
          </cell>
          <cell r="Y1058">
            <v>0</v>
          </cell>
          <cell r="AB1058">
            <v>0</v>
          </cell>
          <cell r="AC1058">
            <v>0</v>
          </cell>
          <cell r="AE1058">
            <v>0</v>
          </cell>
          <cell r="AG1058">
            <v>0</v>
          </cell>
          <cell r="AI1058">
            <v>0</v>
          </cell>
          <cell r="AK1058">
            <v>0</v>
          </cell>
          <cell r="AP1058">
            <v>0</v>
          </cell>
          <cell r="AQ1058">
            <v>6</v>
          </cell>
          <cell r="AR1058">
            <v>0</v>
          </cell>
          <cell r="AS1058">
            <v>4</v>
          </cell>
          <cell r="AT1058">
            <v>1</v>
          </cell>
          <cell r="AU1058">
            <v>0</v>
          </cell>
          <cell r="AV1058">
            <v>0</v>
          </cell>
          <cell r="AW1058">
            <v>0</v>
          </cell>
          <cell r="AX1058">
            <v>0</v>
          </cell>
          <cell r="AY1058">
            <v>0</v>
          </cell>
          <cell r="AZ1058">
            <v>0</v>
          </cell>
        </row>
        <row r="1059">
          <cell r="A1059" t="str">
            <v>Maple Leaf Foods Inc.</v>
          </cell>
          <cell r="B1059">
            <v>5041896</v>
          </cell>
          <cell r="C1059" t="str">
            <v>D</v>
          </cell>
          <cell r="D1059">
            <v>0</v>
          </cell>
          <cell r="L1059">
            <v>0</v>
          </cell>
          <cell r="N1059">
            <v>0</v>
          </cell>
          <cell r="P1059">
            <v>0</v>
          </cell>
          <cell r="R1059">
            <v>0</v>
          </cell>
          <cell r="S1059">
            <v>0</v>
          </cell>
          <cell r="V1059">
            <v>0</v>
          </cell>
          <cell r="Y1059">
            <v>0</v>
          </cell>
          <cell r="AB1059">
            <v>0</v>
          </cell>
          <cell r="AC1059">
            <v>0</v>
          </cell>
          <cell r="AE1059">
            <v>0</v>
          </cell>
          <cell r="AG1059">
            <v>0</v>
          </cell>
          <cell r="AI1059">
            <v>0</v>
          </cell>
          <cell r="AK1059">
            <v>0</v>
          </cell>
          <cell r="AM1059">
            <v>0</v>
          </cell>
          <cell r="AP1059">
            <v>0</v>
          </cell>
          <cell r="AQ1059">
            <v>6</v>
          </cell>
          <cell r="AR1059">
            <v>0</v>
          </cell>
          <cell r="AS1059">
            <v>4</v>
          </cell>
          <cell r="AT1059">
            <v>1</v>
          </cell>
          <cell r="AU1059">
            <v>0</v>
          </cell>
          <cell r="AV1059">
            <v>0</v>
          </cell>
          <cell r="AW1059">
            <v>0</v>
          </cell>
          <cell r="AX1059">
            <v>0</v>
          </cell>
          <cell r="AY1059">
            <v>0</v>
          </cell>
          <cell r="AZ1059">
            <v>0</v>
          </cell>
        </row>
        <row r="1060">
          <cell r="A1060" t="str">
            <v>Matrox Electronic Systems Ltd.</v>
          </cell>
          <cell r="B1060">
            <v>300000</v>
          </cell>
          <cell r="C1060" t="str">
            <v>D</v>
          </cell>
          <cell r="D1060">
            <v>0</v>
          </cell>
          <cell r="L1060">
            <v>0</v>
          </cell>
          <cell r="N1060">
            <v>0</v>
          </cell>
          <cell r="P1060">
            <v>0</v>
          </cell>
          <cell r="R1060">
            <v>0</v>
          </cell>
          <cell r="S1060">
            <v>0</v>
          </cell>
          <cell r="V1060">
            <v>0</v>
          </cell>
          <cell r="Y1060">
            <v>0</v>
          </cell>
          <cell r="AB1060">
            <v>0</v>
          </cell>
          <cell r="AC1060">
            <v>0</v>
          </cell>
          <cell r="AE1060">
            <v>0</v>
          </cell>
          <cell r="AG1060">
            <v>0</v>
          </cell>
          <cell r="AI1060">
            <v>0</v>
          </cell>
          <cell r="AK1060">
            <v>0</v>
          </cell>
          <cell r="AM1060">
            <v>0</v>
          </cell>
          <cell r="AP1060">
            <v>0</v>
          </cell>
          <cell r="AQ1060">
            <v>2</v>
          </cell>
          <cell r="AR1060">
            <v>0</v>
          </cell>
          <cell r="AS1060">
            <v>4</v>
          </cell>
          <cell r="AT1060">
            <v>1</v>
          </cell>
          <cell r="AU1060">
            <v>0</v>
          </cell>
          <cell r="AV1060">
            <v>0</v>
          </cell>
          <cell r="AW1060">
            <v>0</v>
          </cell>
          <cell r="AX1060">
            <v>0</v>
          </cell>
          <cell r="AY1060">
            <v>0</v>
          </cell>
          <cell r="AZ1060">
            <v>0</v>
          </cell>
        </row>
        <row r="1061">
          <cell r="A1061" t="str">
            <v>McKesson Canada Inc.</v>
          </cell>
          <cell r="B1061">
            <v>6159300</v>
          </cell>
          <cell r="C1061" t="str">
            <v>D</v>
          </cell>
          <cell r="D1061">
            <v>0</v>
          </cell>
          <cell r="F1061">
            <v>35000</v>
          </cell>
          <cell r="G1061">
            <v>36</v>
          </cell>
          <cell r="H1061">
            <v>80000</v>
          </cell>
          <cell r="K1061">
            <v>267</v>
          </cell>
          <cell r="L1061">
            <v>1</v>
          </cell>
          <cell r="N1061">
            <v>0</v>
          </cell>
          <cell r="P1061">
            <v>0</v>
          </cell>
          <cell r="R1061">
            <v>1</v>
          </cell>
          <cell r="S1061">
            <v>0</v>
          </cell>
          <cell r="V1061">
            <v>0</v>
          </cell>
          <cell r="AB1061">
            <v>0</v>
          </cell>
          <cell r="AC1061">
            <v>0</v>
          </cell>
          <cell r="AE1061">
            <v>1</v>
          </cell>
          <cell r="AF1061">
            <v>1000</v>
          </cell>
          <cell r="AG1061">
            <v>0</v>
          </cell>
          <cell r="AI1061">
            <v>1</v>
          </cell>
          <cell r="AJ1061">
            <v>3500</v>
          </cell>
          <cell r="AK1061">
            <v>0</v>
          </cell>
          <cell r="AM1061">
            <v>1</v>
          </cell>
          <cell r="AN1061">
            <v>4000</v>
          </cell>
          <cell r="AP1061">
            <v>1</v>
          </cell>
          <cell r="AQ1061">
            <v>6</v>
          </cell>
          <cell r="AR1061">
            <v>0</v>
          </cell>
          <cell r="AS1061">
            <v>4</v>
          </cell>
          <cell r="AT1061">
            <v>1</v>
          </cell>
          <cell r="AU1061">
            <v>0</v>
          </cell>
          <cell r="AV1061">
            <v>0</v>
          </cell>
          <cell r="AW1061">
            <v>1</v>
          </cell>
          <cell r="AX1061">
            <v>0</v>
          </cell>
          <cell r="AY1061">
            <v>1</v>
          </cell>
          <cell r="AZ1061">
            <v>0</v>
          </cell>
        </row>
        <row r="1062">
          <cell r="A1062" t="str">
            <v>McKesson Medical Imaging Group</v>
          </cell>
          <cell r="B1062">
            <v>57700</v>
          </cell>
          <cell r="C1062" t="str">
            <v>D</v>
          </cell>
          <cell r="D1062">
            <v>0</v>
          </cell>
          <cell r="L1062">
            <v>0</v>
          </cell>
          <cell r="N1062">
            <v>0</v>
          </cell>
          <cell r="P1062">
            <v>0</v>
          </cell>
          <cell r="R1062">
            <v>0</v>
          </cell>
          <cell r="S1062">
            <v>0</v>
          </cell>
          <cell r="V1062">
            <v>0</v>
          </cell>
          <cell r="Y1062">
            <v>0</v>
          </cell>
          <cell r="AB1062">
            <v>0</v>
          </cell>
          <cell r="AC1062">
            <v>0</v>
          </cell>
          <cell r="AE1062">
            <v>0</v>
          </cell>
          <cell r="AG1062">
            <v>0</v>
          </cell>
          <cell r="AI1062">
            <v>0</v>
          </cell>
          <cell r="AK1062">
            <v>0</v>
          </cell>
          <cell r="AP1062">
            <v>0</v>
          </cell>
          <cell r="AQ1062">
            <v>1</v>
          </cell>
          <cell r="AR1062">
            <v>0</v>
          </cell>
          <cell r="AS1062">
            <v>4</v>
          </cell>
          <cell r="AT1062">
            <v>1</v>
          </cell>
          <cell r="AU1062">
            <v>0</v>
          </cell>
          <cell r="AV1062">
            <v>0</v>
          </cell>
          <cell r="AW1062">
            <v>0</v>
          </cell>
          <cell r="AX1062">
            <v>0</v>
          </cell>
          <cell r="AY1062">
            <v>0</v>
          </cell>
          <cell r="AZ1062">
            <v>0</v>
          </cell>
        </row>
        <row r="1063">
          <cell r="A1063" t="str">
            <v>MDS Inc.</v>
          </cell>
          <cell r="B1063">
            <v>1799000</v>
          </cell>
          <cell r="C1063" t="str">
            <v>D</v>
          </cell>
          <cell r="D1063">
            <v>0</v>
          </cell>
          <cell r="I1063">
            <v>835</v>
          </cell>
          <cell r="J1063">
            <v>10020</v>
          </cell>
          <cell r="L1063">
            <v>0</v>
          </cell>
          <cell r="N1063">
            <v>0</v>
          </cell>
          <cell r="P1063">
            <v>0</v>
          </cell>
          <cell r="R1063">
            <v>0</v>
          </cell>
          <cell r="S1063">
            <v>0</v>
          </cell>
          <cell r="V1063">
            <v>0</v>
          </cell>
          <cell r="Y1063">
            <v>0</v>
          </cell>
          <cell r="AB1063">
            <v>0</v>
          </cell>
          <cell r="AC1063">
            <v>0</v>
          </cell>
          <cell r="AE1063">
            <v>0</v>
          </cell>
          <cell r="AG1063">
            <v>0</v>
          </cell>
          <cell r="AI1063">
            <v>0</v>
          </cell>
          <cell r="AK1063">
            <v>0</v>
          </cell>
          <cell r="AP1063">
            <v>0</v>
          </cell>
          <cell r="AQ1063">
            <v>4</v>
          </cell>
          <cell r="AR1063">
            <v>0</v>
          </cell>
          <cell r="AS1063">
            <v>4</v>
          </cell>
          <cell r="AT1063">
            <v>1</v>
          </cell>
          <cell r="AU1063">
            <v>0</v>
          </cell>
          <cell r="AV1063">
            <v>1</v>
          </cell>
          <cell r="AW1063">
            <v>0</v>
          </cell>
          <cell r="AX1063">
            <v>0</v>
          </cell>
          <cell r="AY1063">
            <v>0</v>
          </cell>
          <cell r="AZ1063">
            <v>0</v>
          </cell>
        </row>
        <row r="1064">
          <cell r="A1064" t="str">
            <v>Methanex Corporation</v>
          </cell>
          <cell r="B1064">
            <v>1954321</v>
          </cell>
          <cell r="C1064" t="str">
            <v>D</v>
          </cell>
          <cell r="D1064">
            <v>0</v>
          </cell>
          <cell r="L1064">
            <v>0</v>
          </cell>
          <cell r="N1064">
            <v>1</v>
          </cell>
          <cell r="P1064">
            <v>0</v>
          </cell>
          <cell r="R1064">
            <v>0</v>
          </cell>
          <cell r="S1064">
            <v>0</v>
          </cell>
          <cell r="V1064">
            <v>0</v>
          </cell>
          <cell r="Y1064">
            <v>0</v>
          </cell>
          <cell r="AB1064">
            <v>0</v>
          </cell>
          <cell r="AC1064">
            <v>0</v>
          </cell>
          <cell r="AE1064">
            <v>0</v>
          </cell>
          <cell r="AG1064">
            <v>1</v>
          </cell>
          <cell r="AI1064">
            <v>0</v>
          </cell>
          <cell r="AK1064">
            <v>0</v>
          </cell>
          <cell r="AP1064">
            <v>0</v>
          </cell>
          <cell r="AQ1064">
            <v>4</v>
          </cell>
          <cell r="AR1064">
            <v>0</v>
          </cell>
          <cell r="AS1064">
            <v>4</v>
          </cell>
          <cell r="AT1064">
            <v>1</v>
          </cell>
          <cell r="AU1064">
            <v>0</v>
          </cell>
          <cell r="AV1064">
            <v>0</v>
          </cell>
          <cell r="AW1064">
            <v>0</v>
          </cell>
          <cell r="AX1064">
            <v>0</v>
          </cell>
          <cell r="AY1064">
            <v>0</v>
          </cell>
          <cell r="AZ1064">
            <v>0</v>
          </cell>
        </row>
        <row r="1065">
          <cell r="A1065" t="str">
            <v>Microsoft Canada</v>
          </cell>
          <cell r="B1065">
            <v>1200000</v>
          </cell>
          <cell r="C1065" t="str">
            <v>D</v>
          </cell>
          <cell r="D1065">
            <v>0</v>
          </cell>
          <cell r="I1065">
            <v>865</v>
          </cell>
          <cell r="J1065">
            <v>10380</v>
          </cell>
          <cell r="L1065">
            <v>0</v>
          </cell>
          <cell r="N1065">
            <v>0</v>
          </cell>
          <cell r="P1065">
            <v>0</v>
          </cell>
          <cell r="R1065">
            <v>0</v>
          </cell>
          <cell r="S1065">
            <v>0</v>
          </cell>
          <cell r="V1065">
            <v>0</v>
          </cell>
          <cell r="Y1065">
            <v>1</v>
          </cell>
          <cell r="AA1065">
            <v>600</v>
          </cell>
          <cell r="AB1065">
            <v>0</v>
          </cell>
          <cell r="AC1065">
            <v>0</v>
          </cell>
          <cell r="AE1065">
            <v>0</v>
          </cell>
          <cell r="AG1065">
            <v>0</v>
          </cell>
          <cell r="AI1065">
            <v>0</v>
          </cell>
          <cell r="AK1065">
            <v>0</v>
          </cell>
          <cell r="AM1065">
            <v>0</v>
          </cell>
          <cell r="AP1065">
            <v>0</v>
          </cell>
          <cell r="AQ1065">
            <v>4</v>
          </cell>
          <cell r="AR1065">
            <v>0</v>
          </cell>
          <cell r="AS1065">
            <v>4</v>
          </cell>
          <cell r="AT1065">
            <v>1</v>
          </cell>
          <cell r="AU1065">
            <v>0</v>
          </cell>
          <cell r="AV1065">
            <v>1</v>
          </cell>
          <cell r="AW1065">
            <v>0</v>
          </cell>
          <cell r="AX1065">
            <v>0</v>
          </cell>
          <cell r="AY1065">
            <v>0</v>
          </cell>
          <cell r="AZ1065">
            <v>0</v>
          </cell>
        </row>
        <row r="1066">
          <cell r="A1066" t="str">
            <v>Minacs</v>
          </cell>
          <cell r="B1066">
            <v>260600</v>
          </cell>
          <cell r="C1066" t="str">
            <v>D</v>
          </cell>
          <cell r="D1066">
            <v>0</v>
          </cell>
          <cell r="L1066">
            <v>0</v>
          </cell>
          <cell r="N1066">
            <v>0</v>
          </cell>
          <cell r="P1066">
            <v>0</v>
          </cell>
          <cell r="R1066">
            <v>0</v>
          </cell>
          <cell r="S1066">
            <v>0</v>
          </cell>
          <cell r="V1066">
            <v>0</v>
          </cell>
          <cell r="Y1066">
            <v>0</v>
          </cell>
          <cell r="AE1066">
            <v>0</v>
          </cell>
          <cell r="AG1066">
            <v>0</v>
          </cell>
          <cell r="AI1066">
            <v>0</v>
          </cell>
          <cell r="AK1066">
            <v>0</v>
          </cell>
          <cell r="AP1066">
            <v>0</v>
          </cell>
          <cell r="AQ1066">
            <v>2</v>
          </cell>
          <cell r="AR1066">
            <v>0</v>
          </cell>
          <cell r="AS1066">
            <v>4</v>
          </cell>
          <cell r="AT1066">
            <v>1</v>
          </cell>
          <cell r="AU1066">
            <v>0</v>
          </cell>
          <cell r="AV1066">
            <v>0</v>
          </cell>
          <cell r="AW1066">
            <v>0</v>
          </cell>
          <cell r="AX1066">
            <v>0</v>
          </cell>
          <cell r="AY1066">
            <v>0</v>
          </cell>
          <cell r="AZ1066">
            <v>0</v>
          </cell>
        </row>
        <row r="1067">
          <cell r="A1067" t="str">
            <v>Mitel Networks Corporation</v>
          </cell>
          <cell r="B1067">
            <v>446455</v>
          </cell>
          <cell r="C1067" t="str">
            <v>D</v>
          </cell>
          <cell r="D1067">
            <v>0</v>
          </cell>
          <cell r="I1067">
            <v>490</v>
          </cell>
          <cell r="J1067">
            <v>5880</v>
          </cell>
          <cell r="L1067">
            <v>1</v>
          </cell>
          <cell r="N1067">
            <v>0</v>
          </cell>
          <cell r="P1067">
            <v>0</v>
          </cell>
          <cell r="R1067">
            <v>0</v>
          </cell>
          <cell r="S1067">
            <v>0</v>
          </cell>
          <cell r="V1067">
            <v>0</v>
          </cell>
          <cell r="Y1067">
            <v>0</v>
          </cell>
          <cell r="AB1067">
            <v>0</v>
          </cell>
          <cell r="AC1067">
            <v>0</v>
          </cell>
          <cell r="AE1067">
            <v>0</v>
          </cell>
          <cell r="AG1067">
            <v>0</v>
          </cell>
          <cell r="AI1067">
            <v>0</v>
          </cell>
          <cell r="AK1067">
            <v>0</v>
          </cell>
          <cell r="AP1067">
            <v>0</v>
          </cell>
          <cell r="AQ1067">
            <v>3</v>
          </cell>
          <cell r="AR1067">
            <v>0</v>
          </cell>
          <cell r="AS1067">
            <v>4</v>
          </cell>
          <cell r="AT1067">
            <v>1</v>
          </cell>
          <cell r="AU1067">
            <v>0</v>
          </cell>
          <cell r="AV1067">
            <v>1</v>
          </cell>
          <cell r="AW1067">
            <v>0</v>
          </cell>
          <cell r="AX1067">
            <v>0</v>
          </cell>
          <cell r="AY1067">
            <v>0</v>
          </cell>
          <cell r="AZ1067">
            <v>0</v>
          </cell>
        </row>
        <row r="1068">
          <cell r="A1068" t="str">
            <v>NATCAN Investment Management Inc</v>
          </cell>
          <cell r="B1068">
            <v>32921</v>
          </cell>
          <cell r="C1068" t="str">
            <v>D</v>
          </cell>
          <cell r="D1068">
            <v>0</v>
          </cell>
          <cell r="L1068">
            <v>0</v>
          </cell>
          <cell r="N1068">
            <v>0</v>
          </cell>
          <cell r="P1068">
            <v>0</v>
          </cell>
          <cell r="R1068">
            <v>0</v>
          </cell>
          <cell r="S1068">
            <v>0</v>
          </cell>
          <cell r="V1068">
            <v>0</v>
          </cell>
          <cell r="Y1068">
            <v>0</v>
          </cell>
          <cell r="AB1068">
            <v>0</v>
          </cell>
          <cell r="AC1068">
            <v>0</v>
          </cell>
          <cell r="AE1068">
            <v>0</v>
          </cell>
          <cell r="AG1068">
            <v>0</v>
          </cell>
          <cell r="AI1068">
            <v>0</v>
          </cell>
          <cell r="AK1068">
            <v>0</v>
          </cell>
          <cell r="AP1068">
            <v>0</v>
          </cell>
          <cell r="AQ1068">
            <v>1</v>
          </cell>
          <cell r="AR1068">
            <v>0</v>
          </cell>
          <cell r="AS1068">
            <v>4</v>
          </cell>
          <cell r="AT1068">
            <v>1</v>
          </cell>
          <cell r="AU1068">
            <v>0</v>
          </cell>
          <cell r="AV1068">
            <v>0</v>
          </cell>
          <cell r="AW1068">
            <v>0</v>
          </cell>
          <cell r="AX1068">
            <v>0</v>
          </cell>
          <cell r="AY1068">
            <v>0</v>
          </cell>
          <cell r="AZ1068">
            <v>0</v>
          </cell>
        </row>
        <row r="1069">
          <cell r="A1069" t="str">
            <v>National Bank of Canada</v>
          </cell>
          <cell r="B1069">
            <v>4175000</v>
          </cell>
          <cell r="C1069" t="str">
            <v>D</v>
          </cell>
          <cell r="D1069">
            <v>0</v>
          </cell>
          <cell r="L1069">
            <v>0</v>
          </cell>
          <cell r="N1069">
            <v>1</v>
          </cell>
          <cell r="P1069">
            <v>0</v>
          </cell>
          <cell r="R1069">
            <v>0</v>
          </cell>
          <cell r="S1069">
            <v>0</v>
          </cell>
          <cell r="V1069">
            <v>0</v>
          </cell>
          <cell r="Y1069">
            <v>0</v>
          </cell>
          <cell r="AB1069">
            <v>1</v>
          </cell>
          <cell r="AC1069">
            <v>0</v>
          </cell>
          <cell r="AE1069">
            <v>1</v>
          </cell>
          <cell r="AF1069">
            <v>750</v>
          </cell>
          <cell r="AG1069">
            <v>1</v>
          </cell>
          <cell r="AH1069">
            <v>500</v>
          </cell>
          <cell r="AI1069">
            <v>0</v>
          </cell>
          <cell r="AK1069">
            <v>0</v>
          </cell>
          <cell r="AP1069">
            <v>0</v>
          </cell>
          <cell r="AQ1069">
            <v>5</v>
          </cell>
          <cell r="AR1069">
            <v>0</v>
          </cell>
          <cell r="AS1069">
            <v>4</v>
          </cell>
          <cell r="AT1069">
            <v>1</v>
          </cell>
          <cell r="AU1069">
            <v>0</v>
          </cell>
          <cell r="AV1069">
            <v>0</v>
          </cell>
          <cell r="AW1069">
            <v>0</v>
          </cell>
          <cell r="AX1069">
            <v>1</v>
          </cell>
          <cell r="AY1069">
            <v>0</v>
          </cell>
          <cell r="AZ1069">
            <v>0</v>
          </cell>
        </row>
        <row r="1070">
          <cell r="A1070" t="str">
            <v>National Silicates Partnership</v>
          </cell>
          <cell r="B1070">
            <v>55000</v>
          </cell>
          <cell r="C1070" t="str">
            <v>D</v>
          </cell>
          <cell r="D1070">
            <v>0</v>
          </cell>
          <cell r="F1070">
            <v>39000</v>
          </cell>
          <cell r="G1070">
            <v>36</v>
          </cell>
          <cell r="H1070">
            <v>75000</v>
          </cell>
          <cell r="L1070">
            <v>1</v>
          </cell>
          <cell r="M1070">
            <v>3700</v>
          </cell>
          <cell r="N1070">
            <v>0</v>
          </cell>
          <cell r="P1070">
            <v>0</v>
          </cell>
          <cell r="R1070">
            <v>1</v>
          </cell>
          <cell r="S1070">
            <v>0</v>
          </cell>
          <cell r="V1070">
            <v>1</v>
          </cell>
          <cell r="W1070">
            <v>300</v>
          </cell>
          <cell r="X1070">
            <v>2000</v>
          </cell>
          <cell r="Y1070">
            <v>0</v>
          </cell>
          <cell r="AB1070">
            <v>0</v>
          </cell>
          <cell r="AC1070">
            <v>0</v>
          </cell>
          <cell r="AE1070">
            <v>0</v>
          </cell>
          <cell r="AG1070">
            <v>0</v>
          </cell>
          <cell r="AI1070">
            <v>0</v>
          </cell>
          <cell r="AK1070">
            <v>0</v>
          </cell>
          <cell r="AP1070">
            <v>1</v>
          </cell>
          <cell r="AQ1070">
            <v>1</v>
          </cell>
          <cell r="AR1070">
            <v>0</v>
          </cell>
          <cell r="AS1070">
            <v>4</v>
          </cell>
          <cell r="AT1070">
            <v>1</v>
          </cell>
          <cell r="AU1070">
            <v>0</v>
          </cell>
          <cell r="AV1070">
            <v>0</v>
          </cell>
          <cell r="AW1070">
            <v>1</v>
          </cell>
          <cell r="AX1070">
            <v>0</v>
          </cell>
          <cell r="AY1070">
            <v>0</v>
          </cell>
          <cell r="AZ1070">
            <v>0</v>
          </cell>
        </row>
        <row r="1071">
          <cell r="A1071" t="str">
            <v>NAV Canada</v>
          </cell>
          <cell r="B1071">
            <v>927934</v>
          </cell>
          <cell r="C1071" t="str">
            <v>D</v>
          </cell>
          <cell r="D1071">
            <v>0</v>
          </cell>
          <cell r="I1071">
            <v>500</v>
          </cell>
          <cell r="J1071">
            <v>6000</v>
          </cell>
          <cell r="L1071">
            <v>0</v>
          </cell>
          <cell r="N1071">
            <v>1</v>
          </cell>
          <cell r="O1071">
            <v>3840</v>
          </cell>
          <cell r="P1071">
            <v>0</v>
          </cell>
          <cell r="R1071">
            <v>0</v>
          </cell>
          <cell r="S1071">
            <v>0</v>
          </cell>
          <cell r="V1071">
            <v>0</v>
          </cell>
          <cell r="Y1071">
            <v>0</v>
          </cell>
          <cell r="AB1071">
            <v>0</v>
          </cell>
          <cell r="AC1071">
            <v>0</v>
          </cell>
          <cell r="AE1071">
            <v>0</v>
          </cell>
          <cell r="AG1071">
            <v>0</v>
          </cell>
          <cell r="AI1071">
            <v>0</v>
          </cell>
          <cell r="AK1071">
            <v>0</v>
          </cell>
          <cell r="AM1071">
            <v>0</v>
          </cell>
          <cell r="AP1071">
            <v>0</v>
          </cell>
          <cell r="AQ1071">
            <v>3</v>
          </cell>
          <cell r="AR1071">
            <v>0</v>
          </cell>
          <cell r="AS1071">
            <v>4</v>
          </cell>
          <cell r="AT1071">
            <v>1</v>
          </cell>
          <cell r="AU1071">
            <v>0</v>
          </cell>
          <cell r="AV1071">
            <v>1</v>
          </cell>
          <cell r="AW1071">
            <v>0</v>
          </cell>
          <cell r="AX1071">
            <v>0</v>
          </cell>
          <cell r="AY1071">
            <v>0</v>
          </cell>
          <cell r="AZ1071">
            <v>0</v>
          </cell>
        </row>
        <row r="1072">
          <cell r="A1072" t="str">
            <v>Nestlé Canada Inc.</v>
          </cell>
          <cell r="B1072">
            <v>1798200</v>
          </cell>
          <cell r="C1072" t="str">
            <v>D</v>
          </cell>
          <cell r="D1072">
            <v>0</v>
          </cell>
          <cell r="F1072">
            <v>28000</v>
          </cell>
          <cell r="G1072">
            <v>36</v>
          </cell>
          <cell r="H1072">
            <v>90000</v>
          </cell>
          <cell r="L1072">
            <v>1</v>
          </cell>
          <cell r="M1072">
            <v>800</v>
          </cell>
          <cell r="N1072">
            <v>1</v>
          </cell>
          <cell r="O1072">
            <v>150</v>
          </cell>
          <cell r="P1072">
            <v>0</v>
          </cell>
          <cell r="R1072">
            <v>0</v>
          </cell>
          <cell r="S1072">
            <v>0</v>
          </cell>
          <cell r="V1072">
            <v>0</v>
          </cell>
          <cell r="Y1072">
            <v>0</v>
          </cell>
          <cell r="AB1072">
            <v>0</v>
          </cell>
          <cell r="AC1072">
            <v>1</v>
          </cell>
          <cell r="AE1072">
            <v>0</v>
          </cell>
          <cell r="AG1072">
            <v>0</v>
          </cell>
          <cell r="AI1072">
            <v>0</v>
          </cell>
          <cell r="AK1072">
            <v>0</v>
          </cell>
          <cell r="AP1072">
            <v>1</v>
          </cell>
          <cell r="AQ1072">
            <v>4</v>
          </cell>
          <cell r="AR1072">
            <v>0</v>
          </cell>
          <cell r="AS1072">
            <v>4</v>
          </cell>
          <cell r="AT1072">
            <v>1</v>
          </cell>
          <cell r="AU1072">
            <v>0</v>
          </cell>
          <cell r="AV1072">
            <v>0</v>
          </cell>
          <cell r="AW1072">
            <v>0</v>
          </cell>
          <cell r="AX1072">
            <v>0</v>
          </cell>
          <cell r="AY1072">
            <v>0</v>
          </cell>
          <cell r="AZ1072">
            <v>0</v>
          </cell>
        </row>
        <row r="1073">
          <cell r="A1073" t="str">
            <v>Nexen Inc.</v>
          </cell>
          <cell r="B1073">
            <v>3518000</v>
          </cell>
          <cell r="C1073" t="str">
            <v>D</v>
          </cell>
          <cell r="D1073">
            <v>0</v>
          </cell>
          <cell r="I1073">
            <v>1600</v>
          </cell>
          <cell r="J1073">
            <v>19200</v>
          </cell>
          <cell r="N1073">
            <v>1</v>
          </cell>
          <cell r="O1073">
            <v>3600</v>
          </cell>
          <cell r="R1073">
            <v>2</v>
          </cell>
          <cell r="S1073">
            <v>0</v>
          </cell>
          <cell r="V1073">
            <v>1</v>
          </cell>
          <cell r="X1073">
            <v>1200</v>
          </cell>
          <cell r="Y1073">
            <v>1</v>
          </cell>
          <cell r="AA1073">
            <v>350</v>
          </cell>
          <cell r="AB1073">
            <v>2</v>
          </cell>
          <cell r="AE1073">
            <v>1</v>
          </cell>
          <cell r="AF1073">
            <v>700</v>
          </cell>
          <cell r="AG1073">
            <v>0</v>
          </cell>
          <cell r="AI1073">
            <v>0</v>
          </cell>
          <cell r="AP1073">
            <v>0</v>
          </cell>
          <cell r="AQ1073">
            <v>5</v>
          </cell>
          <cell r="AR1073">
            <v>0</v>
          </cell>
          <cell r="AS1073">
            <v>4</v>
          </cell>
          <cell r="AT1073">
            <v>1</v>
          </cell>
          <cell r="AU1073">
            <v>0</v>
          </cell>
          <cell r="AV1073">
            <v>1</v>
          </cell>
          <cell r="AW1073">
            <v>1</v>
          </cell>
          <cell r="AX1073">
            <v>1</v>
          </cell>
          <cell r="AY1073">
            <v>0</v>
          </cell>
          <cell r="AZ1073">
            <v>0</v>
          </cell>
        </row>
        <row r="1074">
          <cell r="A1074" t="str">
            <v>Niko Resources Ltd.</v>
          </cell>
          <cell r="B1074">
            <v>82851</v>
          </cell>
          <cell r="C1074" t="str">
            <v>D</v>
          </cell>
          <cell r="D1074">
            <v>0</v>
          </cell>
          <cell r="N1074">
            <v>1</v>
          </cell>
          <cell r="O1074">
            <v>3960</v>
          </cell>
          <cell r="R1074">
            <v>0</v>
          </cell>
          <cell r="S1074">
            <v>0</v>
          </cell>
          <cell r="V1074">
            <v>0</v>
          </cell>
          <cell r="Y1074">
            <v>0</v>
          </cell>
          <cell r="AB1074">
            <v>0</v>
          </cell>
          <cell r="AE1074">
            <v>0</v>
          </cell>
          <cell r="AG1074">
            <v>0</v>
          </cell>
          <cell r="AI1074">
            <v>0</v>
          </cell>
          <cell r="AP1074">
            <v>0</v>
          </cell>
          <cell r="AQ1074">
            <v>1</v>
          </cell>
          <cell r="AR1074">
            <v>0</v>
          </cell>
          <cell r="AS1074">
            <v>4</v>
          </cell>
          <cell r="AT1074">
            <v>1</v>
          </cell>
          <cell r="AU1074">
            <v>0</v>
          </cell>
          <cell r="AV1074">
            <v>0</v>
          </cell>
          <cell r="AW1074">
            <v>0</v>
          </cell>
          <cell r="AX1074">
            <v>0</v>
          </cell>
          <cell r="AY1074">
            <v>0</v>
          </cell>
          <cell r="AZ1074">
            <v>0</v>
          </cell>
        </row>
        <row r="1075">
          <cell r="A1075" t="str">
            <v>Norampac Inc.</v>
          </cell>
          <cell r="B1075">
            <v>1258634</v>
          </cell>
          <cell r="C1075" t="str">
            <v>D</v>
          </cell>
          <cell r="D1075">
            <v>0</v>
          </cell>
          <cell r="I1075">
            <v>583</v>
          </cell>
          <cell r="J1075">
            <v>6996</v>
          </cell>
          <cell r="L1075">
            <v>0</v>
          </cell>
          <cell r="N1075">
            <v>0</v>
          </cell>
          <cell r="P1075">
            <v>0</v>
          </cell>
          <cell r="R1075">
            <v>0</v>
          </cell>
          <cell r="S1075">
            <v>0</v>
          </cell>
          <cell r="V1075">
            <v>0</v>
          </cell>
          <cell r="Y1075">
            <v>0</v>
          </cell>
          <cell r="AB1075">
            <v>1</v>
          </cell>
          <cell r="AC1075">
            <v>0</v>
          </cell>
          <cell r="AE1075">
            <v>1</v>
          </cell>
          <cell r="AF1075">
            <v>1200</v>
          </cell>
          <cell r="AG1075">
            <v>0</v>
          </cell>
          <cell r="AI1075">
            <v>0</v>
          </cell>
          <cell r="AK1075">
            <v>0</v>
          </cell>
          <cell r="AP1075">
            <v>0</v>
          </cell>
          <cell r="AQ1075">
            <v>4</v>
          </cell>
          <cell r="AR1075">
            <v>0</v>
          </cell>
          <cell r="AS1075">
            <v>4</v>
          </cell>
          <cell r="AT1075">
            <v>1</v>
          </cell>
          <cell r="AU1075">
            <v>0</v>
          </cell>
          <cell r="AV1075">
            <v>1</v>
          </cell>
          <cell r="AW1075">
            <v>0</v>
          </cell>
          <cell r="AX1075">
            <v>1</v>
          </cell>
          <cell r="AY1075">
            <v>0</v>
          </cell>
          <cell r="AZ1075">
            <v>0</v>
          </cell>
        </row>
        <row r="1076">
          <cell r="A1076" t="str">
            <v>Noranda Inc.</v>
          </cell>
          <cell r="B1076">
            <v>6018241</v>
          </cell>
          <cell r="C1076" t="str">
            <v>D</v>
          </cell>
          <cell r="D1076">
            <v>1</v>
          </cell>
          <cell r="E1076">
            <v>16800</v>
          </cell>
          <cell r="F1076">
            <v>31700</v>
          </cell>
          <cell r="G1076">
            <v>36</v>
          </cell>
          <cell r="L1076">
            <v>1</v>
          </cell>
          <cell r="N1076">
            <v>0</v>
          </cell>
          <cell r="P1076">
            <v>0</v>
          </cell>
          <cell r="R1076">
            <v>2</v>
          </cell>
          <cell r="S1076">
            <v>0</v>
          </cell>
          <cell r="V1076">
            <v>1</v>
          </cell>
          <cell r="Y1076">
            <v>1</v>
          </cell>
          <cell r="AB1076">
            <v>0</v>
          </cell>
          <cell r="AC1076">
            <v>0</v>
          </cell>
          <cell r="AE1076">
            <v>1</v>
          </cell>
          <cell r="AF1076">
            <v>1000</v>
          </cell>
          <cell r="AG1076">
            <v>1</v>
          </cell>
          <cell r="AI1076">
            <v>0</v>
          </cell>
          <cell r="AP1076">
            <v>1</v>
          </cell>
          <cell r="AQ1076">
            <v>6</v>
          </cell>
          <cell r="AR1076">
            <v>0</v>
          </cell>
          <cell r="AS1076">
            <v>4</v>
          </cell>
          <cell r="AT1076">
            <v>1</v>
          </cell>
          <cell r="AU1076">
            <v>0</v>
          </cell>
          <cell r="AV1076">
            <v>0</v>
          </cell>
          <cell r="AW1076">
            <v>1</v>
          </cell>
          <cell r="AX1076">
            <v>0</v>
          </cell>
          <cell r="AY1076">
            <v>0</v>
          </cell>
          <cell r="AZ1076">
            <v>0</v>
          </cell>
        </row>
        <row r="1077">
          <cell r="A1077" t="str">
            <v>Nordia Inc.</v>
          </cell>
          <cell r="B1077">
            <v>75000</v>
          </cell>
          <cell r="C1077" t="str">
            <v>D</v>
          </cell>
          <cell r="D1077">
            <v>0</v>
          </cell>
          <cell r="L1077">
            <v>0</v>
          </cell>
          <cell r="N1077">
            <v>0</v>
          </cell>
          <cell r="P1077">
            <v>0</v>
          </cell>
          <cell r="R1077">
            <v>0</v>
          </cell>
          <cell r="S1077">
            <v>0</v>
          </cell>
          <cell r="V1077">
            <v>0</v>
          </cell>
          <cell r="Y1077">
            <v>0</v>
          </cell>
          <cell r="AB1077">
            <v>0</v>
          </cell>
          <cell r="AC1077">
            <v>0</v>
          </cell>
          <cell r="AE1077">
            <v>0</v>
          </cell>
          <cell r="AG1077">
            <v>0</v>
          </cell>
          <cell r="AI1077">
            <v>0</v>
          </cell>
          <cell r="AK1077">
            <v>0</v>
          </cell>
          <cell r="AM1077">
            <v>0</v>
          </cell>
          <cell r="AP1077">
            <v>0</v>
          </cell>
          <cell r="AQ1077">
            <v>1</v>
          </cell>
          <cell r="AR1077">
            <v>0</v>
          </cell>
          <cell r="AS1077">
            <v>4</v>
          </cell>
          <cell r="AT1077">
            <v>1</v>
          </cell>
          <cell r="AU1077">
            <v>0</v>
          </cell>
          <cell r="AV1077">
            <v>0</v>
          </cell>
          <cell r="AW1077">
            <v>0</v>
          </cell>
          <cell r="AX1077">
            <v>0</v>
          </cell>
          <cell r="AY1077">
            <v>0</v>
          </cell>
          <cell r="AZ1077">
            <v>0</v>
          </cell>
        </row>
        <row r="1078">
          <cell r="A1078" t="str">
            <v>NorskeCanada</v>
          </cell>
          <cell r="B1078">
            <v>1649400</v>
          </cell>
          <cell r="C1078" t="str">
            <v>D</v>
          </cell>
          <cell r="D1078">
            <v>0</v>
          </cell>
          <cell r="F1078">
            <v>30769</v>
          </cell>
          <cell r="G1078">
            <v>48</v>
          </cell>
          <cell r="H1078">
            <v>90000</v>
          </cell>
          <cell r="I1078">
            <v>0</v>
          </cell>
          <cell r="K1078">
            <v>200</v>
          </cell>
          <cell r="L1078">
            <v>1</v>
          </cell>
          <cell r="M1078">
            <v>631</v>
          </cell>
          <cell r="N1078">
            <v>1</v>
          </cell>
          <cell r="O1078">
            <v>2100</v>
          </cell>
          <cell r="P1078">
            <v>0</v>
          </cell>
          <cell r="R1078">
            <v>0</v>
          </cell>
          <cell r="S1078">
            <v>0</v>
          </cell>
          <cell r="V1078">
            <v>0</v>
          </cell>
          <cell r="Y1078">
            <v>0</v>
          </cell>
          <cell r="AB1078">
            <v>0</v>
          </cell>
          <cell r="AC1078">
            <v>0</v>
          </cell>
          <cell r="AE1078">
            <v>1</v>
          </cell>
          <cell r="AF1078">
            <v>800</v>
          </cell>
          <cell r="AG1078">
            <v>0</v>
          </cell>
          <cell r="AI1078">
            <v>0</v>
          </cell>
          <cell r="AK1078">
            <v>0</v>
          </cell>
          <cell r="AP1078">
            <v>1</v>
          </cell>
          <cell r="AQ1078">
            <v>4</v>
          </cell>
          <cell r="AR1078">
            <v>0</v>
          </cell>
          <cell r="AS1078">
            <v>4</v>
          </cell>
          <cell r="AT1078">
            <v>1</v>
          </cell>
          <cell r="AU1078">
            <v>0</v>
          </cell>
          <cell r="AV1078">
            <v>0</v>
          </cell>
          <cell r="AW1078">
            <v>0</v>
          </cell>
          <cell r="AX1078">
            <v>0</v>
          </cell>
          <cell r="AY1078">
            <v>1</v>
          </cell>
          <cell r="AZ1078">
            <v>0</v>
          </cell>
        </row>
        <row r="1079">
          <cell r="A1079" t="str">
            <v>Northwestel</v>
          </cell>
          <cell r="B1079">
            <v>143142</v>
          </cell>
          <cell r="C1079" t="str">
            <v>D</v>
          </cell>
          <cell r="D1079">
            <v>0</v>
          </cell>
          <cell r="L1079">
            <v>0</v>
          </cell>
          <cell r="N1079">
            <v>0</v>
          </cell>
          <cell r="P1079">
            <v>0</v>
          </cell>
          <cell r="R1079">
            <v>0</v>
          </cell>
          <cell r="S1079">
            <v>0</v>
          </cell>
          <cell r="V1079">
            <v>0</v>
          </cell>
          <cell r="Y1079">
            <v>0</v>
          </cell>
          <cell r="AB1079">
            <v>0</v>
          </cell>
          <cell r="AC1079">
            <v>0</v>
          </cell>
          <cell r="AE1079">
            <v>0</v>
          </cell>
          <cell r="AG1079">
            <v>0</v>
          </cell>
          <cell r="AI1079">
            <v>0</v>
          </cell>
          <cell r="AK1079">
            <v>0</v>
          </cell>
          <cell r="AP1079">
            <v>0</v>
          </cell>
          <cell r="AQ1079">
            <v>2</v>
          </cell>
          <cell r="AR1079">
            <v>0</v>
          </cell>
          <cell r="AS1079">
            <v>4</v>
          </cell>
          <cell r="AT1079">
            <v>1</v>
          </cell>
          <cell r="AU1079">
            <v>0</v>
          </cell>
          <cell r="AV1079">
            <v>0</v>
          </cell>
          <cell r="AW1079">
            <v>0</v>
          </cell>
          <cell r="AX1079">
            <v>0</v>
          </cell>
          <cell r="AY1079">
            <v>0</v>
          </cell>
          <cell r="AZ1079">
            <v>0</v>
          </cell>
        </row>
        <row r="1080">
          <cell r="A1080" t="str">
            <v>NOVA Chemicals Corporation</v>
          </cell>
          <cell r="B1080">
            <v>5272584</v>
          </cell>
          <cell r="C1080" t="str">
            <v>D</v>
          </cell>
          <cell r="D1080">
            <v>0</v>
          </cell>
          <cell r="K1080">
            <v>0</v>
          </cell>
          <cell r="L1080">
            <v>0</v>
          </cell>
          <cell r="N1080">
            <v>0</v>
          </cell>
          <cell r="P1080">
            <v>0</v>
          </cell>
          <cell r="R1080">
            <v>0</v>
          </cell>
          <cell r="S1080">
            <v>0</v>
          </cell>
          <cell r="V1080">
            <v>0</v>
          </cell>
          <cell r="Y1080">
            <v>0</v>
          </cell>
          <cell r="AB1080">
            <v>0</v>
          </cell>
          <cell r="AC1080">
            <v>0</v>
          </cell>
          <cell r="AE1080">
            <v>0</v>
          </cell>
          <cell r="AG1080">
            <v>0</v>
          </cell>
          <cell r="AI1080">
            <v>0</v>
          </cell>
          <cell r="AP1080">
            <v>0</v>
          </cell>
          <cell r="AQ1080">
            <v>6</v>
          </cell>
          <cell r="AR1080">
            <v>0</v>
          </cell>
          <cell r="AS1080">
            <v>4</v>
          </cell>
          <cell r="AT1080">
            <v>1</v>
          </cell>
          <cell r="AU1080">
            <v>0</v>
          </cell>
          <cell r="AV1080">
            <v>0</v>
          </cell>
          <cell r="AW1080">
            <v>0</v>
          </cell>
          <cell r="AX1080">
            <v>0</v>
          </cell>
          <cell r="AY1080">
            <v>0</v>
          </cell>
          <cell r="AZ1080">
            <v>0</v>
          </cell>
        </row>
        <row r="1081">
          <cell r="A1081" t="str">
            <v>Novatel Inc.</v>
          </cell>
          <cell r="B1081">
            <v>38684</v>
          </cell>
          <cell r="C1081" t="str">
            <v>D</v>
          </cell>
          <cell r="D1081">
            <v>0</v>
          </cell>
          <cell r="I1081">
            <v>0</v>
          </cell>
          <cell r="L1081">
            <v>0</v>
          </cell>
          <cell r="N1081">
            <v>0</v>
          </cell>
          <cell r="P1081">
            <v>0</v>
          </cell>
          <cell r="R1081">
            <v>0</v>
          </cell>
          <cell r="S1081">
            <v>0</v>
          </cell>
          <cell r="V1081">
            <v>0</v>
          </cell>
          <cell r="Y1081">
            <v>0</v>
          </cell>
          <cell r="AB1081">
            <v>0</v>
          </cell>
          <cell r="AC1081">
            <v>0</v>
          </cell>
          <cell r="AE1081">
            <v>0</v>
          </cell>
          <cell r="AG1081">
            <v>0</v>
          </cell>
          <cell r="AI1081">
            <v>0</v>
          </cell>
          <cell r="AK1081">
            <v>0</v>
          </cell>
          <cell r="AP1081">
            <v>0</v>
          </cell>
          <cell r="AQ1081">
            <v>1</v>
          </cell>
          <cell r="AR1081">
            <v>0</v>
          </cell>
          <cell r="AS1081">
            <v>4</v>
          </cell>
          <cell r="AT1081">
            <v>1</v>
          </cell>
          <cell r="AU1081">
            <v>0</v>
          </cell>
          <cell r="AV1081">
            <v>0</v>
          </cell>
          <cell r="AW1081">
            <v>0</v>
          </cell>
          <cell r="AX1081">
            <v>0</v>
          </cell>
          <cell r="AY1081">
            <v>0</v>
          </cell>
          <cell r="AZ1081">
            <v>0</v>
          </cell>
        </row>
        <row r="1082">
          <cell r="A1082" t="str">
            <v>Novopharm Limited</v>
          </cell>
          <cell r="B1082">
            <v>394000</v>
          </cell>
          <cell r="C1082" t="str">
            <v>D</v>
          </cell>
          <cell r="D1082">
            <v>0</v>
          </cell>
          <cell r="I1082">
            <v>1125</v>
          </cell>
          <cell r="J1082">
            <v>13500</v>
          </cell>
          <cell r="L1082">
            <v>0</v>
          </cell>
          <cell r="N1082">
            <v>0</v>
          </cell>
          <cell r="P1082">
            <v>0</v>
          </cell>
          <cell r="R1082">
            <v>1</v>
          </cell>
          <cell r="S1082">
            <v>1</v>
          </cell>
          <cell r="V1082">
            <v>0</v>
          </cell>
          <cell r="Y1082">
            <v>0</v>
          </cell>
          <cell r="AB1082">
            <v>1</v>
          </cell>
          <cell r="AC1082">
            <v>0</v>
          </cell>
          <cell r="AE1082">
            <v>1</v>
          </cell>
          <cell r="AG1082">
            <v>1</v>
          </cell>
          <cell r="AI1082">
            <v>0</v>
          </cell>
          <cell r="AK1082">
            <v>0</v>
          </cell>
          <cell r="AM1082">
            <v>0</v>
          </cell>
          <cell r="AP1082">
            <v>0</v>
          </cell>
          <cell r="AQ1082">
            <v>2</v>
          </cell>
          <cell r="AR1082">
            <v>0</v>
          </cell>
          <cell r="AS1082">
            <v>4</v>
          </cell>
          <cell r="AT1082">
            <v>1</v>
          </cell>
          <cell r="AU1082">
            <v>0</v>
          </cell>
          <cell r="AV1082">
            <v>1</v>
          </cell>
          <cell r="AW1082">
            <v>1</v>
          </cell>
          <cell r="AX1082">
            <v>1</v>
          </cell>
          <cell r="AY1082">
            <v>0</v>
          </cell>
          <cell r="AZ1082">
            <v>0</v>
          </cell>
        </row>
        <row r="1083">
          <cell r="A1083" t="str">
            <v>Ontario Municipal Employees Retirement System (OMERS)</v>
          </cell>
          <cell r="B1083">
            <v>178000</v>
          </cell>
          <cell r="C1083" t="str">
            <v>D</v>
          </cell>
          <cell r="D1083">
            <v>0</v>
          </cell>
          <cell r="L1083">
            <v>0</v>
          </cell>
          <cell r="N1083">
            <v>0</v>
          </cell>
          <cell r="P1083">
            <v>0</v>
          </cell>
          <cell r="R1083">
            <v>0</v>
          </cell>
          <cell r="S1083">
            <v>0</v>
          </cell>
          <cell r="V1083">
            <v>0</v>
          </cell>
          <cell r="Y1083">
            <v>0</v>
          </cell>
          <cell r="AB1083">
            <v>0</v>
          </cell>
          <cell r="AC1083">
            <v>0</v>
          </cell>
          <cell r="AE1083">
            <v>0</v>
          </cell>
          <cell r="AG1083">
            <v>0</v>
          </cell>
          <cell r="AI1083">
            <v>0</v>
          </cell>
          <cell r="AK1083">
            <v>0</v>
          </cell>
          <cell r="AP1083">
            <v>0</v>
          </cell>
          <cell r="AQ1083">
            <v>2</v>
          </cell>
          <cell r="AR1083">
            <v>0</v>
          </cell>
          <cell r="AS1083">
            <v>4</v>
          </cell>
          <cell r="AT1083">
            <v>1</v>
          </cell>
          <cell r="AU1083">
            <v>0</v>
          </cell>
          <cell r="AV1083">
            <v>0</v>
          </cell>
          <cell r="AW1083">
            <v>0</v>
          </cell>
          <cell r="AX1083">
            <v>0</v>
          </cell>
          <cell r="AY1083">
            <v>0</v>
          </cell>
          <cell r="AZ1083">
            <v>0</v>
          </cell>
        </row>
        <row r="1084">
          <cell r="A1084" t="str">
            <v>Ontario Teachers' Pension Plan Board</v>
          </cell>
          <cell r="B1084">
            <v>195600</v>
          </cell>
          <cell r="C1084" t="str">
            <v>D</v>
          </cell>
          <cell r="D1084">
            <v>0</v>
          </cell>
          <cell r="L1084">
            <v>0</v>
          </cell>
          <cell r="N1084">
            <v>0</v>
          </cell>
          <cell r="P1084">
            <v>0</v>
          </cell>
          <cell r="R1084">
            <v>0</v>
          </cell>
          <cell r="S1084">
            <v>0</v>
          </cell>
          <cell r="V1084">
            <v>0</v>
          </cell>
          <cell r="Y1084">
            <v>0</v>
          </cell>
          <cell r="AB1084">
            <v>0</v>
          </cell>
          <cell r="AC1084">
            <v>0</v>
          </cell>
          <cell r="AE1084">
            <v>0</v>
          </cell>
          <cell r="AG1084">
            <v>0</v>
          </cell>
          <cell r="AI1084">
            <v>0</v>
          </cell>
          <cell r="AK1084">
            <v>0</v>
          </cell>
          <cell r="AP1084">
            <v>0</v>
          </cell>
          <cell r="AQ1084">
            <v>2</v>
          </cell>
          <cell r="AR1084">
            <v>0</v>
          </cell>
          <cell r="AS1084">
            <v>4</v>
          </cell>
          <cell r="AT1084">
            <v>1</v>
          </cell>
          <cell r="AU1084">
            <v>0</v>
          </cell>
          <cell r="AV1084">
            <v>0</v>
          </cell>
          <cell r="AW1084">
            <v>0</v>
          </cell>
          <cell r="AX1084">
            <v>0</v>
          </cell>
          <cell r="AY1084">
            <v>0</v>
          </cell>
          <cell r="AZ1084">
            <v>0</v>
          </cell>
        </row>
        <row r="1085">
          <cell r="A1085" t="str">
            <v>Opvest</v>
          </cell>
          <cell r="B1085">
            <v>1000</v>
          </cell>
          <cell r="C1085" t="str">
            <v>D</v>
          </cell>
          <cell r="D1085">
            <v>0</v>
          </cell>
          <cell r="L1085">
            <v>0</v>
          </cell>
          <cell r="N1085">
            <v>0</v>
          </cell>
          <cell r="P1085">
            <v>0</v>
          </cell>
          <cell r="R1085">
            <v>0</v>
          </cell>
          <cell r="S1085">
            <v>0</v>
          </cell>
          <cell r="V1085">
            <v>0</v>
          </cell>
          <cell r="Y1085">
            <v>0</v>
          </cell>
          <cell r="AB1085">
            <v>0</v>
          </cell>
          <cell r="AC1085">
            <v>0</v>
          </cell>
          <cell r="AE1085">
            <v>0</v>
          </cell>
          <cell r="AG1085">
            <v>0</v>
          </cell>
          <cell r="AI1085">
            <v>0</v>
          </cell>
          <cell r="AK1085">
            <v>0</v>
          </cell>
          <cell r="AP1085">
            <v>0</v>
          </cell>
          <cell r="AQ1085">
            <v>1</v>
          </cell>
          <cell r="AR1085">
            <v>0</v>
          </cell>
          <cell r="AS1085">
            <v>4</v>
          </cell>
          <cell r="AT1085">
            <v>1</v>
          </cell>
          <cell r="AU1085">
            <v>0</v>
          </cell>
          <cell r="AV1085">
            <v>0</v>
          </cell>
          <cell r="AW1085">
            <v>0</v>
          </cell>
          <cell r="AX1085">
            <v>0</v>
          </cell>
          <cell r="AY1085">
            <v>0</v>
          </cell>
          <cell r="AZ1085">
            <v>0</v>
          </cell>
        </row>
        <row r="1086">
          <cell r="A1086" t="str">
            <v>Outlook Energy Corp.</v>
          </cell>
          <cell r="B1086">
            <v>4600</v>
          </cell>
          <cell r="C1086" t="str">
            <v>D</v>
          </cell>
          <cell r="D1086">
            <v>0</v>
          </cell>
          <cell r="N1086">
            <v>0</v>
          </cell>
          <cell r="R1086">
            <v>0</v>
          </cell>
          <cell r="S1086">
            <v>0</v>
          </cell>
          <cell r="V1086">
            <v>0</v>
          </cell>
          <cell r="Y1086">
            <v>0</v>
          </cell>
          <cell r="AB1086">
            <v>0</v>
          </cell>
          <cell r="AE1086">
            <v>1</v>
          </cell>
          <cell r="AF1086">
            <v>1500</v>
          </cell>
          <cell r="AG1086">
            <v>0</v>
          </cell>
          <cell r="AI1086">
            <v>0</v>
          </cell>
          <cell r="AP1086">
            <v>0</v>
          </cell>
          <cell r="AQ1086">
            <v>1</v>
          </cell>
          <cell r="AR1086">
            <v>0</v>
          </cell>
          <cell r="AS1086">
            <v>4</v>
          </cell>
          <cell r="AT1086">
            <v>1</v>
          </cell>
          <cell r="AU1086">
            <v>0</v>
          </cell>
          <cell r="AV1086">
            <v>0</v>
          </cell>
          <cell r="AW1086">
            <v>0</v>
          </cell>
          <cell r="AX1086">
            <v>0</v>
          </cell>
          <cell r="AY1086">
            <v>0</v>
          </cell>
          <cell r="AZ1086">
            <v>0</v>
          </cell>
        </row>
        <row r="1087">
          <cell r="A1087" t="str">
            <v>Oxy Vinyls Canada Inc.</v>
          </cell>
          <cell r="B1087">
            <v>246789</v>
          </cell>
          <cell r="C1087" t="str">
            <v>D</v>
          </cell>
          <cell r="D1087">
            <v>0</v>
          </cell>
          <cell r="L1087">
            <v>0</v>
          </cell>
          <cell r="N1087">
            <v>0</v>
          </cell>
          <cell r="P1087">
            <v>0</v>
          </cell>
          <cell r="R1087">
            <v>0</v>
          </cell>
          <cell r="S1087">
            <v>0</v>
          </cell>
          <cell r="V1087">
            <v>0</v>
          </cell>
          <cell r="Y1087">
            <v>0</v>
          </cell>
          <cell r="AB1087">
            <v>0</v>
          </cell>
          <cell r="AC1087">
            <v>0</v>
          </cell>
          <cell r="AE1087">
            <v>0</v>
          </cell>
          <cell r="AG1087">
            <v>0</v>
          </cell>
          <cell r="AI1087">
            <v>0</v>
          </cell>
          <cell r="AK1087">
            <v>0</v>
          </cell>
          <cell r="AP1087">
            <v>0</v>
          </cell>
          <cell r="AQ1087">
            <v>2</v>
          </cell>
          <cell r="AR1087">
            <v>0</v>
          </cell>
          <cell r="AS1087">
            <v>4</v>
          </cell>
          <cell r="AT1087">
            <v>1</v>
          </cell>
          <cell r="AU1087">
            <v>0</v>
          </cell>
          <cell r="AV1087">
            <v>0</v>
          </cell>
          <cell r="AW1087">
            <v>0</v>
          </cell>
          <cell r="AX1087">
            <v>0</v>
          </cell>
          <cell r="AY1087">
            <v>0</v>
          </cell>
          <cell r="AZ1087">
            <v>0</v>
          </cell>
        </row>
        <row r="1088">
          <cell r="A1088" t="str">
            <v>Paccar of Canada Ltd.</v>
          </cell>
          <cell r="B1088">
            <v>1452634</v>
          </cell>
          <cell r="C1088" t="str">
            <v>D</v>
          </cell>
          <cell r="D1088">
            <v>0</v>
          </cell>
          <cell r="L1088">
            <v>0</v>
          </cell>
          <cell r="N1088">
            <v>0</v>
          </cell>
          <cell r="P1088">
            <v>0</v>
          </cell>
          <cell r="R1088">
            <v>0</v>
          </cell>
          <cell r="S1088">
            <v>0</v>
          </cell>
          <cell r="V1088">
            <v>0</v>
          </cell>
          <cell r="Y1088">
            <v>0</v>
          </cell>
          <cell r="AB1088">
            <v>1</v>
          </cell>
          <cell r="AC1088">
            <v>1</v>
          </cell>
          <cell r="AE1088">
            <v>0</v>
          </cell>
          <cell r="AG1088">
            <v>0</v>
          </cell>
          <cell r="AI1088">
            <v>0</v>
          </cell>
          <cell r="AK1088">
            <v>0</v>
          </cell>
          <cell r="AM1088">
            <v>0</v>
          </cell>
          <cell r="AP1088">
            <v>0</v>
          </cell>
          <cell r="AQ1088">
            <v>4</v>
          </cell>
          <cell r="AR1088">
            <v>0</v>
          </cell>
          <cell r="AS1088">
            <v>4</v>
          </cell>
          <cell r="AT1088">
            <v>1</v>
          </cell>
          <cell r="AU1088">
            <v>0</v>
          </cell>
          <cell r="AV1088">
            <v>0</v>
          </cell>
          <cell r="AW1088">
            <v>0</v>
          </cell>
          <cell r="AX1088">
            <v>1</v>
          </cell>
          <cell r="AY1088">
            <v>0</v>
          </cell>
          <cell r="AZ1088">
            <v>0</v>
          </cell>
        </row>
        <row r="1089">
          <cell r="A1089" t="str">
            <v>Parmalat Canada Limited</v>
          </cell>
          <cell r="B1089">
            <v>1900000</v>
          </cell>
          <cell r="C1089" t="str">
            <v>D</v>
          </cell>
          <cell r="D1089">
            <v>0</v>
          </cell>
          <cell r="L1089">
            <v>0</v>
          </cell>
          <cell r="N1089">
            <v>0</v>
          </cell>
          <cell r="P1089">
            <v>0</v>
          </cell>
          <cell r="R1089">
            <v>0</v>
          </cell>
          <cell r="S1089">
            <v>0</v>
          </cell>
          <cell r="V1089">
            <v>0</v>
          </cell>
          <cell r="Y1089">
            <v>0</v>
          </cell>
          <cell r="AB1089">
            <v>0</v>
          </cell>
          <cell r="AE1089">
            <v>0</v>
          </cell>
          <cell r="AG1089">
            <v>0</v>
          </cell>
          <cell r="AI1089">
            <v>0</v>
          </cell>
          <cell r="AK1089">
            <v>0</v>
          </cell>
          <cell r="AP1089">
            <v>0</v>
          </cell>
          <cell r="AQ1089">
            <v>4</v>
          </cell>
          <cell r="AR1089">
            <v>0</v>
          </cell>
          <cell r="AS1089">
            <v>4</v>
          </cell>
          <cell r="AT1089">
            <v>1</v>
          </cell>
          <cell r="AU1089">
            <v>0</v>
          </cell>
          <cell r="AV1089">
            <v>0</v>
          </cell>
          <cell r="AW1089">
            <v>0</v>
          </cell>
          <cell r="AX1089">
            <v>0</v>
          </cell>
          <cell r="AY1089">
            <v>0</v>
          </cell>
          <cell r="AZ1089">
            <v>0</v>
          </cell>
        </row>
        <row r="1090">
          <cell r="A1090" t="str">
            <v>Pengrowth Management Limited</v>
          </cell>
          <cell r="B1090">
            <v>682795</v>
          </cell>
          <cell r="C1090" t="str">
            <v>D</v>
          </cell>
          <cell r="D1090">
            <v>0</v>
          </cell>
          <cell r="R1090">
            <v>1</v>
          </cell>
          <cell r="S1090">
            <v>0</v>
          </cell>
          <cell r="V1090">
            <v>0</v>
          </cell>
          <cell r="Y1090">
            <v>1</v>
          </cell>
          <cell r="AA1090">
            <v>500</v>
          </cell>
          <cell r="AB1090">
            <v>0</v>
          </cell>
          <cell r="AE1090">
            <v>0</v>
          </cell>
          <cell r="AG1090">
            <v>0</v>
          </cell>
          <cell r="AI1090">
            <v>0</v>
          </cell>
          <cell r="AP1090">
            <v>0</v>
          </cell>
          <cell r="AQ1090">
            <v>3</v>
          </cell>
          <cell r="AR1090">
            <v>0</v>
          </cell>
          <cell r="AS1090">
            <v>4</v>
          </cell>
          <cell r="AT1090">
            <v>1</v>
          </cell>
          <cell r="AU1090">
            <v>0</v>
          </cell>
          <cell r="AV1090">
            <v>0</v>
          </cell>
          <cell r="AW1090">
            <v>1</v>
          </cell>
          <cell r="AX1090">
            <v>0</v>
          </cell>
          <cell r="AY1090">
            <v>0</v>
          </cell>
          <cell r="AZ1090">
            <v>0</v>
          </cell>
        </row>
        <row r="1091">
          <cell r="A1091" t="str">
            <v>Penn West Petroleum Ltd.</v>
          </cell>
          <cell r="B1091">
            <v>1367800</v>
          </cell>
          <cell r="C1091" t="str">
            <v>D</v>
          </cell>
          <cell r="D1091">
            <v>0</v>
          </cell>
          <cell r="N1091">
            <v>1</v>
          </cell>
          <cell r="O1091">
            <v>3659</v>
          </cell>
          <cell r="R1091">
            <v>0</v>
          </cell>
          <cell r="S1091">
            <v>0</v>
          </cell>
          <cell r="V1091">
            <v>0</v>
          </cell>
          <cell r="Y1091">
            <v>0</v>
          </cell>
          <cell r="AB1091">
            <v>0</v>
          </cell>
          <cell r="AE1091">
            <v>0</v>
          </cell>
          <cell r="AG1091">
            <v>0</v>
          </cell>
          <cell r="AI1091">
            <v>0</v>
          </cell>
          <cell r="AP1091">
            <v>0</v>
          </cell>
          <cell r="AQ1091">
            <v>4</v>
          </cell>
          <cell r="AR1091">
            <v>0</v>
          </cell>
          <cell r="AS1091">
            <v>4</v>
          </cell>
          <cell r="AT1091">
            <v>1</v>
          </cell>
          <cell r="AU1091">
            <v>0</v>
          </cell>
          <cell r="AV1091">
            <v>0</v>
          </cell>
          <cell r="AW1091">
            <v>0</v>
          </cell>
          <cell r="AX1091">
            <v>0</v>
          </cell>
          <cell r="AY1091">
            <v>0</v>
          </cell>
          <cell r="AZ1091">
            <v>0</v>
          </cell>
        </row>
        <row r="1092">
          <cell r="A1092" t="str">
            <v>Petro-Canada</v>
          </cell>
          <cell r="B1092">
            <v>12221000</v>
          </cell>
          <cell r="C1092" t="str">
            <v>D</v>
          </cell>
          <cell r="D1092">
            <v>1</v>
          </cell>
          <cell r="E1092">
            <v>15000</v>
          </cell>
          <cell r="L1092">
            <v>0</v>
          </cell>
          <cell r="N1092">
            <v>0</v>
          </cell>
          <cell r="P1092">
            <v>0</v>
          </cell>
          <cell r="AB1092">
            <v>1</v>
          </cell>
          <cell r="AP1092">
            <v>0</v>
          </cell>
          <cell r="AQ1092">
            <v>6</v>
          </cell>
          <cell r="AR1092">
            <v>0</v>
          </cell>
          <cell r="AS1092">
            <v>4</v>
          </cell>
          <cell r="AT1092">
            <v>1</v>
          </cell>
          <cell r="AU1092">
            <v>0</v>
          </cell>
          <cell r="AV1092">
            <v>0</v>
          </cell>
          <cell r="AW1092">
            <v>0</v>
          </cell>
          <cell r="AX1092">
            <v>1</v>
          </cell>
          <cell r="AY1092">
            <v>0</v>
          </cell>
          <cell r="AZ1092">
            <v>0</v>
          </cell>
        </row>
        <row r="1093">
          <cell r="A1093" t="str">
            <v>Petromont Inc.</v>
          </cell>
          <cell r="B1093">
            <v>504000</v>
          </cell>
          <cell r="C1093" t="str">
            <v>D</v>
          </cell>
          <cell r="D1093">
            <v>0</v>
          </cell>
          <cell r="L1093">
            <v>0</v>
          </cell>
          <cell r="N1093">
            <v>0</v>
          </cell>
          <cell r="P1093">
            <v>0</v>
          </cell>
          <cell r="R1093">
            <v>0</v>
          </cell>
          <cell r="S1093">
            <v>0</v>
          </cell>
          <cell r="V1093">
            <v>0</v>
          </cell>
          <cell r="Y1093">
            <v>0</v>
          </cell>
          <cell r="AB1093">
            <v>0</v>
          </cell>
          <cell r="AC1093">
            <v>0</v>
          </cell>
          <cell r="AE1093">
            <v>0</v>
          </cell>
          <cell r="AG1093">
            <v>0</v>
          </cell>
          <cell r="AI1093">
            <v>0</v>
          </cell>
          <cell r="AK1093">
            <v>0</v>
          </cell>
          <cell r="AP1093">
            <v>0</v>
          </cell>
          <cell r="AQ1093">
            <v>3</v>
          </cell>
          <cell r="AR1093">
            <v>0</v>
          </cell>
          <cell r="AS1093">
            <v>4</v>
          </cell>
          <cell r="AT1093">
            <v>1</v>
          </cell>
          <cell r="AU1093">
            <v>0</v>
          </cell>
          <cell r="AV1093">
            <v>0</v>
          </cell>
          <cell r="AW1093">
            <v>0</v>
          </cell>
          <cell r="AX1093">
            <v>0</v>
          </cell>
          <cell r="AY1093">
            <v>0</v>
          </cell>
          <cell r="AZ1093">
            <v>0</v>
          </cell>
        </row>
        <row r="1094">
          <cell r="A1094" t="str">
            <v>Pfizer Canada Inc.</v>
          </cell>
          <cell r="B1094">
            <v>1000000</v>
          </cell>
          <cell r="C1094" t="str">
            <v>D</v>
          </cell>
          <cell r="AP1094">
            <v>0</v>
          </cell>
          <cell r="AQ1094">
            <v>4</v>
          </cell>
          <cell r="AR1094">
            <v>0</v>
          </cell>
          <cell r="AS1094">
            <v>4</v>
          </cell>
          <cell r="AT1094">
            <v>0</v>
          </cell>
          <cell r="AU1094">
            <v>0</v>
          </cell>
          <cell r="AV1094">
            <v>0</v>
          </cell>
          <cell r="AW1094">
            <v>0</v>
          </cell>
          <cell r="AX1094">
            <v>0</v>
          </cell>
          <cell r="AY1094">
            <v>0</v>
          </cell>
          <cell r="AZ1094">
            <v>0</v>
          </cell>
        </row>
        <row r="1095">
          <cell r="A1095" t="str">
            <v>Pfizer Consumer Group</v>
          </cell>
          <cell r="B1095">
            <v>400000</v>
          </cell>
          <cell r="C1095" t="str">
            <v>D</v>
          </cell>
          <cell r="D1095">
            <v>0</v>
          </cell>
          <cell r="F1095">
            <v>38500</v>
          </cell>
          <cell r="G1095">
            <v>36</v>
          </cell>
          <cell r="H1095">
            <v>90000</v>
          </cell>
          <cell r="L1095">
            <v>1</v>
          </cell>
          <cell r="N1095">
            <v>1</v>
          </cell>
          <cell r="P1095">
            <v>0</v>
          </cell>
          <cell r="S1095">
            <v>0</v>
          </cell>
          <cell r="V1095">
            <v>0</v>
          </cell>
          <cell r="Y1095">
            <v>0</v>
          </cell>
          <cell r="AB1095">
            <v>0</v>
          </cell>
          <cell r="AC1095">
            <v>0</v>
          </cell>
          <cell r="AE1095">
            <v>0</v>
          </cell>
          <cell r="AG1095">
            <v>0</v>
          </cell>
          <cell r="AI1095">
            <v>0</v>
          </cell>
          <cell r="AP1095">
            <v>1</v>
          </cell>
          <cell r="AQ1095">
            <v>3</v>
          </cell>
          <cell r="AR1095">
            <v>0</v>
          </cell>
          <cell r="AS1095">
            <v>4</v>
          </cell>
          <cell r="AT1095">
            <v>1</v>
          </cell>
          <cell r="AU1095">
            <v>0</v>
          </cell>
          <cell r="AV1095">
            <v>0</v>
          </cell>
          <cell r="AW1095">
            <v>0</v>
          </cell>
          <cell r="AX1095">
            <v>0</v>
          </cell>
          <cell r="AY1095">
            <v>0</v>
          </cell>
          <cell r="AZ1095">
            <v>0</v>
          </cell>
        </row>
        <row r="1096">
          <cell r="A1096" t="str">
            <v>Philips Electronics Limited</v>
          </cell>
          <cell r="B1096">
            <v>500000</v>
          </cell>
          <cell r="C1096" t="str">
            <v>D</v>
          </cell>
          <cell r="D1096">
            <v>0</v>
          </cell>
          <cell r="F1096">
            <v>33600</v>
          </cell>
          <cell r="G1096">
            <v>48</v>
          </cell>
          <cell r="H1096">
            <v>96000</v>
          </cell>
          <cell r="L1096">
            <v>1</v>
          </cell>
          <cell r="N1096">
            <v>1</v>
          </cell>
          <cell r="O1096">
            <v>0</v>
          </cell>
          <cell r="P1096">
            <v>0</v>
          </cell>
          <cell r="R1096">
            <v>0</v>
          </cell>
          <cell r="S1096">
            <v>0</v>
          </cell>
          <cell r="V1096">
            <v>0</v>
          </cell>
          <cell r="Y1096">
            <v>0</v>
          </cell>
          <cell r="AB1096">
            <v>0</v>
          </cell>
          <cell r="AC1096">
            <v>0</v>
          </cell>
          <cell r="AE1096">
            <v>0</v>
          </cell>
          <cell r="AG1096">
            <v>0</v>
          </cell>
          <cell r="AI1096">
            <v>0</v>
          </cell>
          <cell r="AK1096">
            <v>0</v>
          </cell>
          <cell r="AP1096">
            <v>1</v>
          </cell>
          <cell r="AQ1096">
            <v>3</v>
          </cell>
          <cell r="AR1096">
            <v>0</v>
          </cell>
          <cell r="AS1096">
            <v>4</v>
          </cell>
          <cell r="AT1096">
            <v>1</v>
          </cell>
          <cell r="AU1096">
            <v>0</v>
          </cell>
          <cell r="AV1096">
            <v>0</v>
          </cell>
          <cell r="AW1096">
            <v>0</v>
          </cell>
          <cell r="AX1096">
            <v>0</v>
          </cell>
          <cell r="AY1096">
            <v>0</v>
          </cell>
          <cell r="AZ1096">
            <v>0</v>
          </cell>
        </row>
        <row r="1097">
          <cell r="A1097" t="str">
            <v>Pilot Insurance Company</v>
          </cell>
          <cell r="B1097">
            <v>634128</v>
          </cell>
          <cell r="C1097" t="str">
            <v>D</v>
          </cell>
          <cell r="D1097">
            <v>0</v>
          </cell>
          <cell r="F1097">
            <v>21600</v>
          </cell>
          <cell r="G1097">
            <v>36</v>
          </cell>
          <cell r="L1097">
            <v>1</v>
          </cell>
          <cell r="N1097">
            <v>1</v>
          </cell>
          <cell r="P1097">
            <v>0</v>
          </cell>
          <cell r="R1097">
            <v>0</v>
          </cell>
          <cell r="S1097">
            <v>0</v>
          </cell>
          <cell r="V1097">
            <v>0</v>
          </cell>
          <cell r="Y1097">
            <v>0</v>
          </cell>
          <cell r="AB1097">
            <v>0</v>
          </cell>
          <cell r="AC1097">
            <v>0</v>
          </cell>
          <cell r="AE1097">
            <v>0</v>
          </cell>
          <cell r="AG1097">
            <v>0</v>
          </cell>
          <cell r="AI1097">
            <v>0</v>
          </cell>
          <cell r="AK1097">
            <v>0</v>
          </cell>
          <cell r="AP1097">
            <v>1</v>
          </cell>
          <cell r="AQ1097">
            <v>3</v>
          </cell>
          <cell r="AR1097">
            <v>0</v>
          </cell>
          <cell r="AS1097">
            <v>4</v>
          </cell>
          <cell r="AT1097">
            <v>1</v>
          </cell>
          <cell r="AU1097">
            <v>0</v>
          </cell>
          <cell r="AV1097">
            <v>0</v>
          </cell>
          <cell r="AW1097">
            <v>0</v>
          </cell>
          <cell r="AX1097">
            <v>0</v>
          </cell>
          <cell r="AY1097">
            <v>0</v>
          </cell>
          <cell r="AZ1097">
            <v>0</v>
          </cell>
        </row>
        <row r="1098">
          <cell r="A1098" t="str">
            <v>Placer Dome Inc.</v>
          </cell>
          <cell r="B1098">
            <v>2333000</v>
          </cell>
          <cell r="C1098" t="str">
            <v>D</v>
          </cell>
          <cell r="D1098">
            <v>0</v>
          </cell>
          <cell r="L1098">
            <v>0</v>
          </cell>
          <cell r="N1098">
            <v>0</v>
          </cell>
          <cell r="P1098">
            <v>0</v>
          </cell>
          <cell r="R1098">
            <v>0</v>
          </cell>
          <cell r="S1098">
            <v>0</v>
          </cell>
          <cell r="V1098">
            <v>0</v>
          </cell>
          <cell r="Y1098">
            <v>0</v>
          </cell>
          <cell r="AB1098">
            <v>0</v>
          </cell>
          <cell r="AC1098">
            <v>0</v>
          </cell>
          <cell r="AE1098">
            <v>0</v>
          </cell>
          <cell r="AG1098">
            <v>0</v>
          </cell>
          <cell r="AI1098">
            <v>0</v>
          </cell>
          <cell r="AK1098">
            <v>0</v>
          </cell>
          <cell r="AP1098">
            <v>0</v>
          </cell>
          <cell r="AQ1098">
            <v>5</v>
          </cell>
          <cell r="AR1098">
            <v>0</v>
          </cell>
          <cell r="AS1098">
            <v>4</v>
          </cell>
          <cell r="AT1098">
            <v>1</v>
          </cell>
          <cell r="AU1098">
            <v>0</v>
          </cell>
          <cell r="AV1098">
            <v>0</v>
          </cell>
          <cell r="AW1098">
            <v>0</v>
          </cell>
          <cell r="AX1098">
            <v>0</v>
          </cell>
          <cell r="AY1098">
            <v>0</v>
          </cell>
          <cell r="AZ1098">
            <v>0</v>
          </cell>
        </row>
        <row r="1099">
          <cell r="A1099" t="str">
            <v>Playtex Limited</v>
          </cell>
          <cell r="B1099">
            <v>63000</v>
          </cell>
          <cell r="C1099" t="str">
            <v>D</v>
          </cell>
          <cell r="D1099">
            <v>0</v>
          </cell>
          <cell r="L1099">
            <v>0</v>
          </cell>
          <cell r="N1099">
            <v>0</v>
          </cell>
          <cell r="P1099">
            <v>0</v>
          </cell>
          <cell r="R1099">
            <v>0</v>
          </cell>
          <cell r="S1099">
            <v>0</v>
          </cell>
          <cell r="V1099">
            <v>0</v>
          </cell>
          <cell r="Y1099">
            <v>0</v>
          </cell>
          <cell r="AB1099">
            <v>0</v>
          </cell>
          <cell r="AC1099">
            <v>0</v>
          </cell>
          <cell r="AE1099">
            <v>0</v>
          </cell>
          <cell r="AG1099">
            <v>0</v>
          </cell>
          <cell r="AI1099">
            <v>0</v>
          </cell>
          <cell r="AK1099">
            <v>0</v>
          </cell>
          <cell r="AP1099">
            <v>0</v>
          </cell>
          <cell r="AQ1099">
            <v>1</v>
          </cell>
          <cell r="AR1099">
            <v>0</v>
          </cell>
          <cell r="AS1099">
            <v>4</v>
          </cell>
          <cell r="AT1099">
            <v>1</v>
          </cell>
          <cell r="AU1099">
            <v>0</v>
          </cell>
          <cell r="AV1099">
            <v>0</v>
          </cell>
          <cell r="AW1099">
            <v>0</v>
          </cell>
          <cell r="AX1099">
            <v>0</v>
          </cell>
          <cell r="AY1099">
            <v>0</v>
          </cell>
          <cell r="AZ1099">
            <v>0</v>
          </cell>
        </row>
        <row r="1100">
          <cell r="A1100" t="str">
            <v>Power Corporation of Canada</v>
          </cell>
          <cell r="B1100">
            <v>15747000</v>
          </cell>
          <cell r="C1100" t="str">
            <v>D</v>
          </cell>
          <cell r="D1100">
            <v>0</v>
          </cell>
          <cell r="N1100">
            <v>0</v>
          </cell>
          <cell r="P1100">
            <v>0</v>
          </cell>
          <cell r="R1100">
            <v>0</v>
          </cell>
          <cell r="S1100">
            <v>0</v>
          </cell>
          <cell r="V1100">
            <v>0</v>
          </cell>
          <cell r="Y1100">
            <v>0</v>
          </cell>
          <cell r="AB1100">
            <v>0</v>
          </cell>
          <cell r="AC1100">
            <v>0</v>
          </cell>
          <cell r="AE1100">
            <v>0</v>
          </cell>
          <cell r="AG1100">
            <v>0</v>
          </cell>
          <cell r="AI1100">
            <v>0</v>
          </cell>
          <cell r="AP1100">
            <v>0</v>
          </cell>
          <cell r="AQ1100">
            <v>6</v>
          </cell>
          <cell r="AR1100">
            <v>0</v>
          </cell>
          <cell r="AS1100">
            <v>4</v>
          </cell>
          <cell r="AT1100">
            <v>1</v>
          </cell>
          <cell r="AU1100">
            <v>0</v>
          </cell>
          <cell r="AV1100">
            <v>0</v>
          </cell>
          <cell r="AW1100">
            <v>0</v>
          </cell>
          <cell r="AX1100">
            <v>0</v>
          </cell>
          <cell r="AY1100">
            <v>0</v>
          </cell>
          <cell r="AZ1100">
            <v>0</v>
          </cell>
        </row>
        <row r="1101">
          <cell r="A1101" t="str">
            <v>Powerex Corp.</v>
          </cell>
          <cell r="B1101">
            <v>1932000</v>
          </cell>
          <cell r="C1101" t="str">
            <v>D</v>
          </cell>
          <cell r="D1101">
            <v>0</v>
          </cell>
          <cell r="I1101">
            <v>500</v>
          </cell>
          <cell r="J1101">
            <v>6000</v>
          </cell>
          <cell r="N1101">
            <v>1</v>
          </cell>
          <cell r="O1101">
            <v>1500</v>
          </cell>
          <cell r="R1101">
            <v>0</v>
          </cell>
          <cell r="S1101">
            <v>0</v>
          </cell>
          <cell r="V1101">
            <v>0</v>
          </cell>
          <cell r="Y1101">
            <v>0</v>
          </cell>
          <cell r="AB1101">
            <v>0</v>
          </cell>
          <cell r="AE1101">
            <v>0</v>
          </cell>
          <cell r="AG1101">
            <v>0</v>
          </cell>
          <cell r="AI1101">
            <v>0</v>
          </cell>
          <cell r="AP1101">
            <v>0</v>
          </cell>
          <cell r="AQ1101">
            <v>4</v>
          </cell>
          <cell r="AR1101">
            <v>0</v>
          </cell>
          <cell r="AS1101">
            <v>4</v>
          </cell>
          <cell r="AT1101">
            <v>1</v>
          </cell>
          <cell r="AU1101">
            <v>0</v>
          </cell>
          <cell r="AV1101">
            <v>1</v>
          </cell>
          <cell r="AW1101">
            <v>0</v>
          </cell>
          <cell r="AX1101">
            <v>0</v>
          </cell>
          <cell r="AY1101">
            <v>0</v>
          </cell>
          <cell r="AZ1101">
            <v>0</v>
          </cell>
        </row>
        <row r="1102">
          <cell r="A1102" t="str">
            <v>Pratt &amp; Whitney Canada Inc.</v>
          </cell>
          <cell r="B1102">
            <v>1853000</v>
          </cell>
          <cell r="C1102" t="str">
            <v>D</v>
          </cell>
          <cell r="D1102">
            <v>0</v>
          </cell>
          <cell r="F1102">
            <v>38000</v>
          </cell>
          <cell r="G1102">
            <v>50</v>
          </cell>
          <cell r="L1102">
            <v>1</v>
          </cell>
          <cell r="N1102">
            <v>1</v>
          </cell>
          <cell r="P1102">
            <v>0</v>
          </cell>
          <cell r="R1102">
            <v>0</v>
          </cell>
          <cell r="S1102">
            <v>0</v>
          </cell>
          <cell r="V1102">
            <v>0</v>
          </cell>
          <cell r="Y1102">
            <v>0</v>
          </cell>
          <cell r="AB1102">
            <v>0</v>
          </cell>
          <cell r="AC1102">
            <v>0</v>
          </cell>
          <cell r="AE1102">
            <v>1</v>
          </cell>
          <cell r="AG1102">
            <v>0</v>
          </cell>
          <cell r="AI1102">
            <v>0</v>
          </cell>
          <cell r="AK1102">
            <v>0</v>
          </cell>
          <cell r="AP1102">
            <v>1</v>
          </cell>
          <cell r="AQ1102">
            <v>4</v>
          </cell>
          <cell r="AR1102">
            <v>0</v>
          </cell>
          <cell r="AS1102">
            <v>4</v>
          </cell>
          <cell r="AT1102">
            <v>1</v>
          </cell>
          <cell r="AU1102">
            <v>0</v>
          </cell>
          <cell r="AV1102">
            <v>0</v>
          </cell>
          <cell r="AW1102">
            <v>0</v>
          </cell>
          <cell r="AX1102">
            <v>0</v>
          </cell>
          <cell r="AY1102">
            <v>0</v>
          </cell>
          <cell r="AZ1102">
            <v>0</v>
          </cell>
        </row>
        <row r="1103">
          <cell r="A1103" t="str">
            <v>Praxair Canada Inc.</v>
          </cell>
          <cell r="B1103">
            <v>600000</v>
          </cell>
          <cell r="C1103" t="str">
            <v>D</v>
          </cell>
          <cell r="D1103">
            <v>0</v>
          </cell>
          <cell r="I1103">
            <v>500</v>
          </cell>
          <cell r="J1103">
            <v>6000</v>
          </cell>
          <cell r="L1103">
            <v>0</v>
          </cell>
          <cell r="N1103">
            <v>0</v>
          </cell>
          <cell r="P1103">
            <v>0</v>
          </cell>
          <cell r="R1103">
            <v>0</v>
          </cell>
          <cell r="S1103">
            <v>0</v>
          </cell>
          <cell r="V1103">
            <v>0</v>
          </cell>
          <cell r="Y1103">
            <v>0</v>
          </cell>
          <cell r="AB1103">
            <v>0</v>
          </cell>
          <cell r="AC1103">
            <v>0</v>
          </cell>
          <cell r="AE1103">
            <v>0</v>
          </cell>
          <cell r="AG1103">
            <v>0</v>
          </cell>
          <cell r="AI1103">
            <v>0</v>
          </cell>
          <cell r="AK1103">
            <v>0</v>
          </cell>
          <cell r="AP1103">
            <v>0</v>
          </cell>
          <cell r="AQ1103">
            <v>3</v>
          </cell>
          <cell r="AR1103">
            <v>0</v>
          </cell>
          <cell r="AS1103">
            <v>4</v>
          </cell>
          <cell r="AT1103">
            <v>1</v>
          </cell>
          <cell r="AU1103">
            <v>0</v>
          </cell>
          <cell r="AV1103">
            <v>1</v>
          </cell>
          <cell r="AW1103">
            <v>0</v>
          </cell>
          <cell r="AX1103">
            <v>0</v>
          </cell>
          <cell r="AY1103">
            <v>0</v>
          </cell>
          <cell r="AZ1103">
            <v>0</v>
          </cell>
        </row>
        <row r="1104">
          <cell r="A1104" t="str">
            <v>Progistix-Solutions Inc.</v>
          </cell>
          <cell r="B1104">
            <v>122000</v>
          </cell>
          <cell r="C1104" t="str">
            <v>D</v>
          </cell>
          <cell r="D1104">
            <v>0</v>
          </cell>
          <cell r="I1104">
            <v>510</v>
          </cell>
          <cell r="J1104">
            <v>6120</v>
          </cell>
          <cell r="L1104">
            <v>0</v>
          </cell>
          <cell r="N1104">
            <v>0</v>
          </cell>
          <cell r="P1104">
            <v>0</v>
          </cell>
          <cell r="R1104">
            <v>0</v>
          </cell>
          <cell r="S1104">
            <v>0</v>
          </cell>
          <cell r="V1104">
            <v>0</v>
          </cell>
          <cell r="Y1104">
            <v>0</v>
          </cell>
          <cell r="AB1104">
            <v>1</v>
          </cell>
          <cell r="AC1104">
            <v>0</v>
          </cell>
          <cell r="AE1104">
            <v>0</v>
          </cell>
          <cell r="AG1104">
            <v>0</v>
          </cell>
          <cell r="AI1104">
            <v>0</v>
          </cell>
          <cell r="AK1104">
            <v>0</v>
          </cell>
          <cell r="AP1104">
            <v>0</v>
          </cell>
          <cell r="AQ1104">
            <v>2</v>
          </cell>
          <cell r="AR1104">
            <v>0</v>
          </cell>
          <cell r="AS1104">
            <v>4</v>
          </cell>
          <cell r="AT1104">
            <v>1</v>
          </cell>
          <cell r="AU1104">
            <v>0</v>
          </cell>
          <cell r="AV1104">
            <v>1</v>
          </cell>
          <cell r="AW1104">
            <v>0</v>
          </cell>
          <cell r="AX1104">
            <v>1</v>
          </cell>
          <cell r="AY1104">
            <v>0</v>
          </cell>
          <cell r="AZ1104">
            <v>0</v>
          </cell>
        </row>
        <row r="1105">
          <cell r="A1105" t="str">
            <v>Psion Teklogix Ltd.</v>
          </cell>
          <cell r="B1105">
            <v>176200</v>
          </cell>
          <cell r="C1105" t="str">
            <v>D</v>
          </cell>
          <cell r="D1105">
            <v>0</v>
          </cell>
          <cell r="L1105">
            <v>0</v>
          </cell>
          <cell r="N1105">
            <v>0</v>
          </cell>
          <cell r="P1105">
            <v>0</v>
          </cell>
          <cell r="R1105">
            <v>0</v>
          </cell>
          <cell r="S1105">
            <v>0</v>
          </cell>
          <cell r="V1105">
            <v>0</v>
          </cell>
          <cell r="Y1105">
            <v>0</v>
          </cell>
          <cell r="AB1105">
            <v>0</v>
          </cell>
          <cell r="AC1105">
            <v>0</v>
          </cell>
          <cell r="AE1105">
            <v>0</v>
          </cell>
          <cell r="AG1105">
            <v>0</v>
          </cell>
          <cell r="AI1105">
            <v>0</v>
          </cell>
          <cell r="AK1105">
            <v>0</v>
          </cell>
          <cell r="AM1105">
            <v>0</v>
          </cell>
          <cell r="AP1105">
            <v>0</v>
          </cell>
          <cell r="AQ1105">
            <v>2</v>
          </cell>
          <cell r="AR1105">
            <v>0</v>
          </cell>
          <cell r="AS1105">
            <v>4</v>
          </cell>
          <cell r="AT1105">
            <v>1</v>
          </cell>
          <cell r="AU1105">
            <v>0</v>
          </cell>
          <cell r="AV1105">
            <v>0</v>
          </cell>
          <cell r="AW1105">
            <v>0</v>
          </cell>
          <cell r="AX1105">
            <v>0</v>
          </cell>
          <cell r="AY1105">
            <v>0</v>
          </cell>
          <cell r="AZ1105">
            <v>0</v>
          </cell>
        </row>
        <row r="1106">
          <cell r="A1106" t="str">
            <v>PSP Investments</v>
          </cell>
          <cell r="B1106">
            <v>146795</v>
          </cell>
          <cell r="C1106" t="str">
            <v>D</v>
          </cell>
          <cell r="D1106">
            <v>1</v>
          </cell>
          <cell r="E1106">
            <v>10000</v>
          </cell>
          <cell r="L1106">
            <v>0</v>
          </cell>
          <cell r="N1106">
            <v>0</v>
          </cell>
          <cell r="P1106">
            <v>0</v>
          </cell>
          <cell r="R1106">
            <v>0</v>
          </cell>
          <cell r="S1106">
            <v>0</v>
          </cell>
          <cell r="V1106">
            <v>0</v>
          </cell>
          <cell r="Y1106">
            <v>0</v>
          </cell>
          <cell r="AB1106">
            <v>0</v>
          </cell>
          <cell r="AC1106">
            <v>0</v>
          </cell>
          <cell r="AE1106">
            <v>0</v>
          </cell>
          <cell r="AG1106">
            <v>0</v>
          </cell>
          <cell r="AI1106">
            <v>0</v>
          </cell>
          <cell r="AK1106">
            <v>0</v>
          </cell>
          <cell r="AP1106">
            <v>0</v>
          </cell>
          <cell r="AQ1106">
            <v>2</v>
          </cell>
          <cell r="AR1106">
            <v>0</v>
          </cell>
          <cell r="AS1106">
            <v>4</v>
          </cell>
          <cell r="AT1106">
            <v>1</v>
          </cell>
          <cell r="AU1106">
            <v>0</v>
          </cell>
          <cell r="AV1106">
            <v>0</v>
          </cell>
          <cell r="AW1106">
            <v>0</v>
          </cell>
          <cell r="AX1106">
            <v>0</v>
          </cell>
          <cell r="AY1106">
            <v>0</v>
          </cell>
          <cell r="AZ1106">
            <v>0</v>
          </cell>
        </row>
        <row r="1107">
          <cell r="A1107" t="str">
            <v>Purcell Energy</v>
          </cell>
          <cell r="B1107">
            <v>38787</v>
          </cell>
          <cell r="C1107" t="str">
            <v>D</v>
          </cell>
          <cell r="D1107">
            <v>0</v>
          </cell>
          <cell r="N1107">
            <v>1</v>
          </cell>
          <cell r="O1107">
            <v>3600</v>
          </cell>
          <cell r="R1107">
            <v>1</v>
          </cell>
          <cell r="S1107">
            <v>0</v>
          </cell>
          <cell r="V1107">
            <v>0</v>
          </cell>
          <cell r="Y1107">
            <v>1</v>
          </cell>
          <cell r="Z1107">
            <v>600</v>
          </cell>
          <cell r="AB1107">
            <v>0</v>
          </cell>
          <cell r="AE1107">
            <v>0</v>
          </cell>
          <cell r="AG1107">
            <v>0</v>
          </cell>
          <cell r="AI1107">
            <v>0</v>
          </cell>
          <cell r="AP1107">
            <v>0</v>
          </cell>
          <cell r="AQ1107">
            <v>1</v>
          </cell>
          <cell r="AR1107">
            <v>0</v>
          </cell>
          <cell r="AS1107">
            <v>4</v>
          </cell>
          <cell r="AT1107">
            <v>1</v>
          </cell>
          <cell r="AU1107">
            <v>0</v>
          </cell>
          <cell r="AV1107">
            <v>0</v>
          </cell>
          <cell r="AW1107">
            <v>1</v>
          </cell>
          <cell r="AX1107">
            <v>0</v>
          </cell>
          <cell r="AY1107">
            <v>0</v>
          </cell>
          <cell r="AZ1107">
            <v>0</v>
          </cell>
        </row>
        <row r="1108">
          <cell r="A1108" t="str">
            <v>QLT</v>
          </cell>
          <cell r="B1108">
            <v>204841</v>
          </cell>
          <cell r="C1108" t="str">
            <v>D</v>
          </cell>
          <cell r="D1108">
            <v>0</v>
          </cell>
          <cell r="L1108">
            <v>0</v>
          </cell>
          <cell r="N1108">
            <v>1</v>
          </cell>
          <cell r="O1108">
            <v>480</v>
          </cell>
          <cell r="P1108">
            <v>0</v>
          </cell>
          <cell r="R1108">
            <v>0</v>
          </cell>
          <cell r="S1108">
            <v>0</v>
          </cell>
          <cell r="V1108">
            <v>0</v>
          </cell>
          <cell r="Y1108">
            <v>0</v>
          </cell>
          <cell r="AB1108">
            <v>0</v>
          </cell>
          <cell r="AC1108">
            <v>0</v>
          </cell>
          <cell r="AE1108">
            <v>0</v>
          </cell>
          <cell r="AG1108">
            <v>0</v>
          </cell>
          <cell r="AI1108">
            <v>0</v>
          </cell>
          <cell r="AP1108">
            <v>0</v>
          </cell>
          <cell r="AQ1108">
            <v>2</v>
          </cell>
          <cell r="AR1108">
            <v>0</v>
          </cell>
          <cell r="AS1108">
            <v>4</v>
          </cell>
          <cell r="AT1108">
            <v>1</v>
          </cell>
          <cell r="AU1108">
            <v>0</v>
          </cell>
          <cell r="AV1108">
            <v>0</v>
          </cell>
          <cell r="AW1108">
            <v>0</v>
          </cell>
          <cell r="AX1108">
            <v>0</v>
          </cell>
          <cell r="AY1108">
            <v>0</v>
          </cell>
          <cell r="AZ1108">
            <v>0</v>
          </cell>
        </row>
        <row r="1109">
          <cell r="A1109" t="str">
            <v>Quebec Federated Cooperative</v>
          </cell>
          <cell r="B1109">
            <v>2755096</v>
          </cell>
          <cell r="C1109" t="str">
            <v>D</v>
          </cell>
          <cell r="D1109">
            <v>0</v>
          </cell>
          <cell r="L1109">
            <v>0</v>
          </cell>
          <cell r="N1109">
            <v>0</v>
          </cell>
          <cell r="P1109">
            <v>0</v>
          </cell>
          <cell r="R1109">
            <v>0</v>
          </cell>
          <cell r="S1109">
            <v>0</v>
          </cell>
          <cell r="V1109">
            <v>0</v>
          </cell>
          <cell r="Y1109">
            <v>0</v>
          </cell>
          <cell r="AB1109">
            <v>2</v>
          </cell>
          <cell r="AC1109">
            <v>0</v>
          </cell>
          <cell r="AE1109">
            <v>0</v>
          </cell>
          <cell r="AG1109">
            <v>0</v>
          </cell>
          <cell r="AI1109">
            <v>0</v>
          </cell>
          <cell r="AK1109">
            <v>0</v>
          </cell>
          <cell r="AP1109">
            <v>0</v>
          </cell>
          <cell r="AQ1109">
            <v>5</v>
          </cell>
          <cell r="AR1109">
            <v>0</v>
          </cell>
          <cell r="AS1109">
            <v>4</v>
          </cell>
          <cell r="AT1109">
            <v>1</v>
          </cell>
          <cell r="AU1109">
            <v>0</v>
          </cell>
          <cell r="AV1109">
            <v>0</v>
          </cell>
          <cell r="AW1109">
            <v>0</v>
          </cell>
          <cell r="AX1109">
            <v>1</v>
          </cell>
          <cell r="AY1109">
            <v>0</v>
          </cell>
          <cell r="AZ1109">
            <v>0</v>
          </cell>
        </row>
        <row r="1110">
          <cell r="A1110" t="str">
            <v>Québecor Media Inc.</v>
          </cell>
          <cell r="B1110">
            <v>2369000</v>
          </cell>
          <cell r="C1110" t="str">
            <v>D</v>
          </cell>
          <cell r="D1110">
            <v>0</v>
          </cell>
          <cell r="F1110">
            <v>36000</v>
          </cell>
          <cell r="G1110">
            <v>36</v>
          </cell>
          <cell r="H1110">
            <v>90000</v>
          </cell>
          <cell r="L1110">
            <v>1</v>
          </cell>
          <cell r="M1110">
            <v>1500</v>
          </cell>
          <cell r="N1110">
            <v>1</v>
          </cell>
          <cell r="P1110">
            <v>0</v>
          </cell>
          <cell r="R1110">
            <v>0</v>
          </cell>
          <cell r="S1110">
            <v>0</v>
          </cell>
          <cell r="V1110">
            <v>0</v>
          </cell>
          <cell r="Y1110">
            <v>0</v>
          </cell>
          <cell r="AB1110">
            <v>0</v>
          </cell>
          <cell r="AC1110">
            <v>0</v>
          </cell>
          <cell r="AE1110">
            <v>0</v>
          </cell>
          <cell r="AG1110">
            <v>0</v>
          </cell>
          <cell r="AI1110">
            <v>0</v>
          </cell>
          <cell r="AK1110">
            <v>0</v>
          </cell>
          <cell r="AP1110">
            <v>1</v>
          </cell>
          <cell r="AQ1110">
            <v>5</v>
          </cell>
          <cell r="AR1110">
            <v>0</v>
          </cell>
          <cell r="AS1110">
            <v>4</v>
          </cell>
          <cell r="AT1110">
            <v>1</v>
          </cell>
          <cell r="AU1110">
            <v>0</v>
          </cell>
          <cell r="AV1110">
            <v>0</v>
          </cell>
          <cell r="AW1110">
            <v>0</v>
          </cell>
          <cell r="AX1110">
            <v>0</v>
          </cell>
          <cell r="AY1110">
            <v>0</v>
          </cell>
          <cell r="AZ1110">
            <v>0</v>
          </cell>
        </row>
        <row r="1111">
          <cell r="A1111" t="str">
            <v>Real Resources Inc.</v>
          </cell>
          <cell r="B1111">
            <v>73282</v>
          </cell>
          <cell r="C1111" t="str">
            <v>D</v>
          </cell>
          <cell r="D1111">
            <v>0</v>
          </cell>
          <cell r="N1111">
            <v>1</v>
          </cell>
          <cell r="O1111">
            <v>2400</v>
          </cell>
          <cell r="R1111">
            <v>0</v>
          </cell>
          <cell r="S1111">
            <v>0</v>
          </cell>
          <cell r="V1111">
            <v>0</v>
          </cell>
          <cell r="Y1111">
            <v>0</v>
          </cell>
          <cell r="AB1111">
            <v>0</v>
          </cell>
          <cell r="AE1111">
            <v>0</v>
          </cell>
          <cell r="AG1111">
            <v>0</v>
          </cell>
          <cell r="AI1111">
            <v>0</v>
          </cell>
          <cell r="AP1111">
            <v>0</v>
          </cell>
          <cell r="AQ1111">
            <v>1</v>
          </cell>
          <cell r="AR1111">
            <v>0</v>
          </cell>
          <cell r="AS1111">
            <v>4</v>
          </cell>
          <cell r="AT1111">
            <v>1</v>
          </cell>
          <cell r="AU1111">
            <v>0</v>
          </cell>
          <cell r="AV1111">
            <v>0</v>
          </cell>
          <cell r="AW1111">
            <v>0</v>
          </cell>
          <cell r="AX1111">
            <v>0</v>
          </cell>
          <cell r="AY1111">
            <v>0</v>
          </cell>
          <cell r="AZ1111">
            <v>0</v>
          </cell>
        </row>
        <row r="1112">
          <cell r="A1112" t="str">
            <v>Rio Tinto Iron and Titanium Inc.</v>
          </cell>
          <cell r="B1112">
            <v>1400000</v>
          </cell>
          <cell r="C1112" t="str">
            <v>D</v>
          </cell>
          <cell r="D1112">
            <v>0</v>
          </cell>
          <cell r="L1112">
            <v>0</v>
          </cell>
          <cell r="N1112">
            <v>0</v>
          </cell>
          <cell r="P1112">
            <v>0</v>
          </cell>
          <cell r="R1112">
            <v>1</v>
          </cell>
          <cell r="S1112">
            <v>0</v>
          </cell>
          <cell r="V1112">
            <v>0</v>
          </cell>
          <cell r="Y1112">
            <v>1</v>
          </cell>
          <cell r="AA1112">
            <v>200</v>
          </cell>
          <cell r="AB1112">
            <v>0</v>
          </cell>
          <cell r="AC1112">
            <v>0</v>
          </cell>
          <cell r="AE1112">
            <v>0</v>
          </cell>
          <cell r="AG1112">
            <v>0</v>
          </cell>
          <cell r="AI1112">
            <v>0</v>
          </cell>
          <cell r="AK1112">
            <v>0</v>
          </cell>
          <cell r="AP1112">
            <v>0</v>
          </cell>
          <cell r="AQ1112">
            <v>4</v>
          </cell>
          <cell r="AR1112">
            <v>0</v>
          </cell>
          <cell r="AS1112">
            <v>4</v>
          </cell>
          <cell r="AT1112">
            <v>1</v>
          </cell>
          <cell r="AU1112">
            <v>0</v>
          </cell>
          <cell r="AV1112">
            <v>0</v>
          </cell>
          <cell r="AW1112">
            <v>1</v>
          </cell>
          <cell r="AX1112">
            <v>0</v>
          </cell>
          <cell r="AY1112">
            <v>0</v>
          </cell>
          <cell r="AZ1112">
            <v>0</v>
          </cell>
        </row>
        <row r="1113">
          <cell r="A1113" t="str">
            <v>Robin Hood Multifoods Inc.</v>
          </cell>
          <cell r="B1113">
            <v>316900</v>
          </cell>
          <cell r="C1113" t="str">
            <v>D</v>
          </cell>
          <cell r="D1113">
            <v>0</v>
          </cell>
          <cell r="L1113">
            <v>0</v>
          </cell>
          <cell r="N1113">
            <v>0</v>
          </cell>
          <cell r="P1113">
            <v>0</v>
          </cell>
          <cell r="R1113">
            <v>0</v>
          </cell>
          <cell r="S1113">
            <v>0</v>
          </cell>
          <cell r="V1113">
            <v>0</v>
          </cell>
          <cell r="Y1113">
            <v>0</v>
          </cell>
          <cell r="AB1113">
            <v>0</v>
          </cell>
          <cell r="AC1113">
            <v>0</v>
          </cell>
          <cell r="AE1113">
            <v>0</v>
          </cell>
          <cell r="AG1113">
            <v>0</v>
          </cell>
          <cell r="AI1113">
            <v>0</v>
          </cell>
          <cell r="AK1113">
            <v>0</v>
          </cell>
          <cell r="AP1113">
            <v>0</v>
          </cell>
          <cell r="AQ1113">
            <v>2</v>
          </cell>
          <cell r="AR1113">
            <v>0</v>
          </cell>
          <cell r="AS1113">
            <v>4</v>
          </cell>
          <cell r="AT1113">
            <v>1</v>
          </cell>
          <cell r="AU1113">
            <v>0</v>
          </cell>
          <cell r="AV1113">
            <v>0</v>
          </cell>
          <cell r="AW1113">
            <v>0</v>
          </cell>
          <cell r="AX1113">
            <v>0</v>
          </cell>
          <cell r="AY1113">
            <v>0</v>
          </cell>
          <cell r="AZ1113">
            <v>0</v>
          </cell>
        </row>
        <row r="1114">
          <cell r="A1114" t="str">
            <v>Rosetta Exploration Inc.</v>
          </cell>
          <cell r="B1114">
            <v>1179</v>
          </cell>
          <cell r="C1114" t="str">
            <v>D</v>
          </cell>
          <cell r="D1114">
            <v>0</v>
          </cell>
          <cell r="N1114">
            <v>1</v>
          </cell>
          <cell r="O1114">
            <v>2880</v>
          </cell>
          <cell r="R1114">
            <v>0</v>
          </cell>
          <cell r="S1114">
            <v>0</v>
          </cell>
          <cell r="V1114">
            <v>0</v>
          </cell>
          <cell r="Y1114">
            <v>0</v>
          </cell>
          <cell r="AB1114">
            <v>0</v>
          </cell>
          <cell r="AE1114">
            <v>0</v>
          </cell>
          <cell r="AG1114">
            <v>0</v>
          </cell>
          <cell r="AI1114">
            <v>0</v>
          </cell>
          <cell r="AK1114">
            <v>0</v>
          </cell>
          <cell r="AP1114">
            <v>0</v>
          </cell>
          <cell r="AQ1114">
            <v>1</v>
          </cell>
          <cell r="AR1114">
            <v>0</v>
          </cell>
          <cell r="AS1114">
            <v>4</v>
          </cell>
          <cell r="AT1114">
            <v>1</v>
          </cell>
          <cell r="AU1114">
            <v>0</v>
          </cell>
          <cell r="AV1114">
            <v>0</v>
          </cell>
          <cell r="AW1114">
            <v>0</v>
          </cell>
          <cell r="AX1114">
            <v>0</v>
          </cell>
          <cell r="AY1114">
            <v>0</v>
          </cell>
          <cell r="AZ1114">
            <v>0</v>
          </cell>
        </row>
        <row r="1115">
          <cell r="A1115" t="str">
            <v>Royal &amp; SunAlliance Canada</v>
          </cell>
          <cell r="B1115">
            <v>1533000</v>
          </cell>
          <cell r="C1115" t="str">
            <v>D</v>
          </cell>
          <cell r="D1115">
            <v>0</v>
          </cell>
          <cell r="F1115">
            <v>34650</v>
          </cell>
          <cell r="G1115">
            <v>50</v>
          </cell>
          <cell r="H1115">
            <v>100000</v>
          </cell>
          <cell r="L1115">
            <v>0</v>
          </cell>
          <cell r="N1115">
            <v>0</v>
          </cell>
          <cell r="P1115">
            <v>0</v>
          </cell>
          <cell r="R1115">
            <v>0</v>
          </cell>
          <cell r="S1115">
            <v>0</v>
          </cell>
          <cell r="V1115">
            <v>0</v>
          </cell>
          <cell r="Y1115">
            <v>0</v>
          </cell>
          <cell r="AB1115">
            <v>0</v>
          </cell>
          <cell r="AC1115">
            <v>0</v>
          </cell>
          <cell r="AE1115">
            <v>0</v>
          </cell>
          <cell r="AG1115">
            <v>0</v>
          </cell>
          <cell r="AI1115">
            <v>0</v>
          </cell>
          <cell r="AK1115">
            <v>0</v>
          </cell>
          <cell r="AM1115">
            <v>0</v>
          </cell>
          <cell r="AP1115">
            <v>1</v>
          </cell>
          <cell r="AQ1115">
            <v>4</v>
          </cell>
          <cell r="AR1115">
            <v>0</v>
          </cell>
          <cell r="AS1115">
            <v>4</v>
          </cell>
          <cell r="AT1115">
            <v>1</v>
          </cell>
          <cell r="AU1115">
            <v>0</v>
          </cell>
          <cell r="AV1115">
            <v>0</v>
          </cell>
          <cell r="AW1115">
            <v>0</v>
          </cell>
          <cell r="AX1115">
            <v>0</v>
          </cell>
          <cell r="AY1115">
            <v>0</v>
          </cell>
          <cell r="AZ1115">
            <v>0</v>
          </cell>
        </row>
        <row r="1116">
          <cell r="A1116" t="str">
            <v>SaskEnergy</v>
          </cell>
          <cell r="B1116">
            <v>317000</v>
          </cell>
          <cell r="C1116" t="str">
            <v>D</v>
          </cell>
          <cell r="D1116">
            <v>1</v>
          </cell>
          <cell r="E1116">
            <v>4728</v>
          </cell>
          <cell r="I1116">
            <v>598</v>
          </cell>
          <cell r="J1116">
            <v>7176</v>
          </cell>
          <cell r="N1116">
            <v>1</v>
          </cell>
          <cell r="O1116">
            <v>900</v>
          </cell>
          <cell r="R1116">
            <v>0</v>
          </cell>
          <cell r="S1116">
            <v>0</v>
          </cell>
          <cell r="V1116">
            <v>0</v>
          </cell>
          <cell r="Y1116">
            <v>0</v>
          </cell>
          <cell r="AB1116">
            <v>0</v>
          </cell>
          <cell r="AE1116">
            <v>0</v>
          </cell>
          <cell r="AG1116">
            <v>0</v>
          </cell>
          <cell r="AI1116">
            <v>0</v>
          </cell>
          <cell r="AP1116">
            <v>0</v>
          </cell>
          <cell r="AQ1116">
            <v>2</v>
          </cell>
          <cell r="AR1116">
            <v>0</v>
          </cell>
          <cell r="AS1116">
            <v>4</v>
          </cell>
          <cell r="AT1116">
            <v>1</v>
          </cell>
          <cell r="AU1116">
            <v>0</v>
          </cell>
          <cell r="AV1116">
            <v>1</v>
          </cell>
          <cell r="AW1116">
            <v>0</v>
          </cell>
          <cell r="AX1116">
            <v>0</v>
          </cell>
          <cell r="AY1116">
            <v>0</v>
          </cell>
          <cell r="AZ1116">
            <v>0</v>
          </cell>
        </row>
        <row r="1117">
          <cell r="A1117" t="str">
            <v>Saskferco Products Inc.</v>
          </cell>
          <cell r="B1117">
            <v>265000</v>
          </cell>
          <cell r="C1117" t="str">
            <v>D</v>
          </cell>
          <cell r="D1117">
            <v>0</v>
          </cell>
          <cell r="L1117">
            <v>0</v>
          </cell>
          <cell r="N1117">
            <v>1</v>
          </cell>
          <cell r="O1117">
            <v>1500</v>
          </cell>
          <cell r="P1117">
            <v>0</v>
          </cell>
          <cell r="R1117">
            <v>1</v>
          </cell>
          <cell r="S1117">
            <v>0</v>
          </cell>
          <cell r="Y1117">
            <v>1</v>
          </cell>
          <cell r="AA1117">
            <v>250</v>
          </cell>
          <cell r="AB1117">
            <v>0</v>
          </cell>
          <cell r="AC1117">
            <v>0</v>
          </cell>
          <cell r="AE1117">
            <v>0</v>
          </cell>
          <cell r="AG1117">
            <v>0</v>
          </cell>
          <cell r="AI1117">
            <v>0</v>
          </cell>
          <cell r="AM1117">
            <v>0</v>
          </cell>
          <cell r="AP1117">
            <v>0</v>
          </cell>
          <cell r="AQ1117">
            <v>2</v>
          </cell>
          <cell r="AR1117">
            <v>0</v>
          </cell>
          <cell r="AS1117">
            <v>4</v>
          </cell>
          <cell r="AT1117">
            <v>1</v>
          </cell>
          <cell r="AU1117">
            <v>0</v>
          </cell>
          <cell r="AV1117">
            <v>0</v>
          </cell>
          <cell r="AW1117">
            <v>1</v>
          </cell>
          <cell r="AX1117">
            <v>0</v>
          </cell>
          <cell r="AY1117">
            <v>0</v>
          </cell>
          <cell r="AZ1117">
            <v>0</v>
          </cell>
        </row>
        <row r="1118">
          <cell r="A1118" t="str">
            <v>Sceptre Investment Counsel Limited</v>
          </cell>
          <cell r="B1118">
            <v>26529</v>
          </cell>
          <cell r="C1118" t="str">
            <v>D</v>
          </cell>
          <cell r="D1118">
            <v>0</v>
          </cell>
          <cell r="L1118">
            <v>0</v>
          </cell>
          <cell r="N1118">
            <v>0</v>
          </cell>
          <cell r="P1118">
            <v>0</v>
          </cell>
          <cell r="R1118">
            <v>0</v>
          </cell>
          <cell r="S1118">
            <v>0</v>
          </cell>
          <cell r="V1118">
            <v>0</v>
          </cell>
          <cell r="Y1118">
            <v>0</v>
          </cell>
          <cell r="AB1118">
            <v>0</v>
          </cell>
          <cell r="AC1118">
            <v>0</v>
          </cell>
          <cell r="AE1118">
            <v>0</v>
          </cell>
          <cell r="AG1118">
            <v>0</v>
          </cell>
          <cell r="AI1118">
            <v>0</v>
          </cell>
          <cell r="AK1118">
            <v>0</v>
          </cell>
          <cell r="AP1118">
            <v>0</v>
          </cell>
          <cell r="AQ1118">
            <v>1</v>
          </cell>
          <cell r="AR1118">
            <v>0</v>
          </cell>
          <cell r="AS1118">
            <v>4</v>
          </cell>
          <cell r="AT1118">
            <v>1</v>
          </cell>
          <cell r="AU1118">
            <v>0</v>
          </cell>
          <cell r="AV1118">
            <v>0</v>
          </cell>
          <cell r="AW1118">
            <v>0</v>
          </cell>
          <cell r="AX1118">
            <v>0</v>
          </cell>
          <cell r="AY1118">
            <v>0</v>
          </cell>
          <cell r="AZ1118">
            <v>0</v>
          </cell>
        </row>
        <row r="1119">
          <cell r="A1119" t="str">
            <v>Schneider Electric Canada Inc.</v>
          </cell>
          <cell r="B1119">
            <v>325000</v>
          </cell>
          <cell r="C1119" t="str">
            <v>D</v>
          </cell>
          <cell r="D1119">
            <v>0</v>
          </cell>
          <cell r="F1119">
            <v>24384</v>
          </cell>
          <cell r="G1119">
            <v>36</v>
          </cell>
          <cell r="K1119">
            <v>225</v>
          </cell>
          <cell r="L1119">
            <v>1</v>
          </cell>
          <cell r="R1119">
            <v>1</v>
          </cell>
          <cell r="V1119">
            <v>1</v>
          </cell>
          <cell r="Y1119">
            <v>0</v>
          </cell>
          <cell r="AB1119">
            <v>0</v>
          </cell>
          <cell r="AC1119">
            <v>0</v>
          </cell>
          <cell r="AE1119">
            <v>0</v>
          </cell>
          <cell r="AG1119">
            <v>0</v>
          </cell>
          <cell r="AI1119">
            <v>0</v>
          </cell>
          <cell r="AK1119">
            <v>0</v>
          </cell>
          <cell r="AP1119">
            <v>1</v>
          </cell>
          <cell r="AQ1119">
            <v>2</v>
          </cell>
          <cell r="AR1119">
            <v>0</v>
          </cell>
          <cell r="AS1119">
            <v>4</v>
          </cell>
          <cell r="AT1119">
            <v>1</v>
          </cell>
          <cell r="AU1119">
            <v>0</v>
          </cell>
          <cell r="AV1119">
            <v>0</v>
          </cell>
          <cell r="AW1119">
            <v>1</v>
          </cell>
          <cell r="AX1119">
            <v>0</v>
          </cell>
          <cell r="AY1119">
            <v>1</v>
          </cell>
          <cell r="AZ1119">
            <v>0</v>
          </cell>
        </row>
        <row r="1120">
          <cell r="A1120" t="str">
            <v>Schneider Foods</v>
          </cell>
          <cell r="B1120">
            <v>1237195</v>
          </cell>
          <cell r="C1120" t="str">
            <v>D</v>
          </cell>
          <cell r="D1120">
            <v>0</v>
          </cell>
          <cell r="F1120">
            <v>27000</v>
          </cell>
          <cell r="G1120">
            <v>36</v>
          </cell>
          <cell r="L1120">
            <v>0</v>
          </cell>
          <cell r="N1120">
            <v>0</v>
          </cell>
          <cell r="P1120">
            <v>0</v>
          </cell>
          <cell r="R1120">
            <v>0</v>
          </cell>
          <cell r="S1120">
            <v>0</v>
          </cell>
          <cell r="V1120">
            <v>0</v>
          </cell>
          <cell r="Y1120">
            <v>0</v>
          </cell>
          <cell r="AB1120">
            <v>0</v>
          </cell>
          <cell r="AC1120">
            <v>0</v>
          </cell>
          <cell r="AE1120">
            <v>0</v>
          </cell>
          <cell r="AG1120">
            <v>0</v>
          </cell>
          <cell r="AI1120">
            <v>0</v>
          </cell>
          <cell r="AK1120">
            <v>0</v>
          </cell>
          <cell r="AM1120">
            <v>0</v>
          </cell>
          <cell r="AP1120">
            <v>1</v>
          </cell>
          <cell r="AQ1120">
            <v>4</v>
          </cell>
          <cell r="AR1120">
            <v>0</v>
          </cell>
          <cell r="AS1120">
            <v>4</v>
          </cell>
          <cell r="AT1120">
            <v>1</v>
          </cell>
          <cell r="AU1120">
            <v>0</v>
          </cell>
          <cell r="AV1120">
            <v>0</v>
          </cell>
          <cell r="AW1120">
            <v>0</v>
          </cell>
          <cell r="AX1120">
            <v>0</v>
          </cell>
          <cell r="AY1120">
            <v>0</v>
          </cell>
          <cell r="AZ1120">
            <v>0</v>
          </cell>
        </row>
        <row r="1121">
          <cell r="A1121" t="str">
            <v>Scotiabank</v>
          </cell>
          <cell r="B1121">
            <v>17261000</v>
          </cell>
          <cell r="C1121" t="str">
            <v>D</v>
          </cell>
          <cell r="AP1121">
            <v>0</v>
          </cell>
          <cell r="AQ1121">
            <v>6</v>
          </cell>
          <cell r="AR1121">
            <v>0</v>
          </cell>
          <cell r="AS1121">
            <v>4</v>
          </cell>
          <cell r="AT1121">
            <v>0</v>
          </cell>
          <cell r="AU1121">
            <v>0</v>
          </cell>
          <cell r="AV1121">
            <v>0</v>
          </cell>
          <cell r="AW1121">
            <v>0</v>
          </cell>
          <cell r="AX1121">
            <v>0</v>
          </cell>
          <cell r="AY1121">
            <v>0</v>
          </cell>
          <cell r="AZ1121">
            <v>0</v>
          </cell>
        </row>
        <row r="1122">
          <cell r="A1122" t="str">
            <v>Shell Canada Limited</v>
          </cell>
          <cell r="B1122">
            <v>8847000</v>
          </cell>
          <cell r="C1122" t="str">
            <v>D</v>
          </cell>
          <cell r="D1122">
            <v>0</v>
          </cell>
          <cell r="L1122">
            <v>0</v>
          </cell>
          <cell r="N1122">
            <v>0</v>
          </cell>
          <cell r="P1122">
            <v>0</v>
          </cell>
          <cell r="R1122">
            <v>0</v>
          </cell>
          <cell r="S1122">
            <v>0</v>
          </cell>
          <cell r="V1122">
            <v>0</v>
          </cell>
          <cell r="Y1122">
            <v>0</v>
          </cell>
          <cell r="AB1122">
            <v>0</v>
          </cell>
          <cell r="AC1122">
            <v>0</v>
          </cell>
          <cell r="AE1122">
            <v>0</v>
          </cell>
          <cell r="AG1122">
            <v>0</v>
          </cell>
          <cell r="AI1122">
            <v>0</v>
          </cell>
          <cell r="AK1122">
            <v>0</v>
          </cell>
          <cell r="AP1122">
            <v>0</v>
          </cell>
          <cell r="AQ1122">
            <v>6</v>
          </cell>
          <cell r="AR1122">
            <v>0</v>
          </cell>
          <cell r="AS1122">
            <v>4</v>
          </cell>
          <cell r="AT1122">
            <v>1</v>
          </cell>
          <cell r="AU1122">
            <v>0</v>
          </cell>
          <cell r="AV1122">
            <v>0</v>
          </cell>
          <cell r="AW1122">
            <v>0</v>
          </cell>
          <cell r="AX1122">
            <v>0</v>
          </cell>
          <cell r="AY1122">
            <v>0</v>
          </cell>
          <cell r="AZ1122">
            <v>0</v>
          </cell>
        </row>
        <row r="1123">
          <cell r="A1123" t="str">
            <v>Shiningbank Energy Management Inc.</v>
          </cell>
          <cell r="B1123">
            <v>242157</v>
          </cell>
          <cell r="C1123" t="str">
            <v>D</v>
          </cell>
          <cell r="D1123">
            <v>0</v>
          </cell>
          <cell r="N1123">
            <v>1</v>
          </cell>
          <cell r="O1123">
            <v>3960</v>
          </cell>
          <cell r="R1123">
            <v>0</v>
          </cell>
          <cell r="S1123">
            <v>0</v>
          </cell>
          <cell r="V1123">
            <v>0</v>
          </cell>
          <cell r="Y1123">
            <v>0</v>
          </cell>
          <cell r="AB1123">
            <v>0</v>
          </cell>
          <cell r="AC1123">
            <v>0</v>
          </cell>
          <cell r="AE1123">
            <v>0</v>
          </cell>
          <cell r="AG1123">
            <v>0</v>
          </cell>
          <cell r="AI1123">
            <v>0</v>
          </cell>
          <cell r="AK1123">
            <v>0</v>
          </cell>
          <cell r="AP1123">
            <v>0</v>
          </cell>
          <cell r="AQ1123">
            <v>2</v>
          </cell>
          <cell r="AR1123">
            <v>0</v>
          </cell>
          <cell r="AS1123">
            <v>4</v>
          </cell>
          <cell r="AT1123">
            <v>1</v>
          </cell>
          <cell r="AU1123">
            <v>0</v>
          </cell>
          <cell r="AV1123">
            <v>0</v>
          </cell>
          <cell r="AW1123">
            <v>0</v>
          </cell>
          <cell r="AX1123">
            <v>0</v>
          </cell>
          <cell r="AY1123">
            <v>0</v>
          </cell>
          <cell r="AZ1123">
            <v>0</v>
          </cell>
        </row>
        <row r="1124">
          <cell r="A1124" t="str">
            <v>Signature Vacations Inc.</v>
          </cell>
          <cell r="B1124">
            <v>550000</v>
          </cell>
          <cell r="C1124" t="str">
            <v>D</v>
          </cell>
          <cell r="D1124">
            <v>0</v>
          </cell>
          <cell r="L1124">
            <v>0</v>
          </cell>
          <cell r="N1124">
            <v>0</v>
          </cell>
          <cell r="P1124">
            <v>0</v>
          </cell>
          <cell r="R1124">
            <v>0</v>
          </cell>
          <cell r="S1124">
            <v>0</v>
          </cell>
          <cell r="V1124">
            <v>0</v>
          </cell>
          <cell r="Y1124">
            <v>0</v>
          </cell>
          <cell r="AB1124">
            <v>0</v>
          </cell>
          <cell r="AC1124">
            <v>0</v>
          </cell>
          <cell r="AE1124">
            <v>0</v>
          </cell>
          <cell r="AG1124">
            <v>0</v>
          </cell>
          <cell r="AI1124">
            <v>0</v>
          </cell>
          <cell r="AK1124">
            <v>0</v>
          </cell>
          <cell r="AP1124">
            <v>0</v>
          </cell>
          <cell r="AQ1124">
            <v>3</v>
          </cell>
          <cell r="AR1124">
            <v>0</v>
          </cell>
          <cell r="AS1124">
            <v>4</v>
          </cell>
          <cell r="AT1124">
            <v>1</v>
          </cell>
          <cell r="AU1124">
            <v>0</v>
          </cell>
          <cell r="AV1124">
            <v>0</v>
          </cell>
          <cell r="AW1124">
            <v>0</v>
          </cell>
          <cell r="AX1124">
            <v>0</v>
          </cell>
          <cell r="AY1124">
            <v>0</v>
          </cell>
          <cell r="AZ1124">
            <v>0</v>
          </cell>
        </row>
        <row r="1125">
          <cell r="A1125" t="str">
            <v>Sleeman Breweries Ltd.</v>
          </cell>
          <cell r="B1125">
            <v>185036</v>
          </cell>
          <cell r="C1125" t="str">
            <v>D</v>
          </cell>
          <cell r="D1125">
            <v>0</v>
          </cell>
          <cell r="L1125">
            <v>0</v>
          </cell>
          <cell r="N1125">
            <v>0</v>
          </cell>
          <cell r="P1125">
            <v>0</v>
          </cell>
          <cell r="R1125">
            <v>0</v>
          </cell>
          <cell r="S1125">
            <v>0</v>
          </cell>
          <cell r="V1125">
            <v>0</v>
          </cell>
          <cell r="Y1125">
            <v>0</v>
          </cell>
          <cell r="AB1125">
            <v>0</v>
          </cell>
          <cell r="AC1125">
            <v>0</v>
          </cell>
          <cell r="AE1125">
            <v>0</v>
          </cell>
          <cell r="AG1125">
            <v>0</v>
          </cell>
          <cell r="AI1125">
            <v>0</v>
          </cell>
          <cell r="AK1125">
            <v>0</v>
          </cell>
          <cell r="AM1125">
            <v>0</v>
          </cell>
          <cell r="AP1125">
            <v>0</v>
          </cell>
          <cell r="AQ1125">
            <v>2</v>
          </cell>
          <cell r="AR1125">
            <v>0</v>
          </cell>
          <cell r="AS1125">
            <v>4</v>
          </cell>
          <cell r="AT1125">
            <v>1</v>
          </cell>
          <cell r="AU1125">
            <v>0</v>
          </cell>
          <cell r="AV1125">
            <v>0</v>
          </cell>
          <cell r="AW1125">
            <v>0</v>
          </cell>
          <cell r="AX1125">
            <v>0</v>
          </cell>
          <cell r="AY1125">
            <v>0</v>
          </cell>
          <cell r="AZ1125">
            <v>0</v>
          </cell>
        </row>
        <row r="1126">
          <cell r="A1126" t="str">
            <v>SNC-Lavalin Group Inc.</v>
          </cell>
          <cell r="B1126">
            <v>3264910</v>
          </cell>
          <cell r="C1126" t="str">
            <v>D</v>
          </cell>
          <cell r="D1126">
            <v>1</v>
          </cell>
          <cell r="E1126">
            <v>6500</v>
          </cell>
          <cell r="L1126">
            <v>0</v>
          </cell>
          <cell r="N1126">
            <v>0</v>
          </cell>
          <cell r="P1126">
            <v>0</v>
          </cell>
          <cell r="R1126">
            <v>0</v>
          </cell>
          <cell r="S1126">
            <v>0</v>
          </cell>
          <cell r="V1126">
            <v>0</v>
          </cell>
          <cell r="Y1126">
            <v>0</v>
          </cell>
          <cell r="AB1126">
            <v>0</v>
          </cell>
          <cell r="AC1126">
            <v>0</v>
          </cell>
          <cell r="AE1126">
            <v>0</v>
          </cell>
          <cell r="AG1126">
            <v>0</v>
          </cell>
          <cell r="AI1126">
            <v>0</v>
          </cell>
          <cell r="AK1126">
            <v>0</v>
          </cell>
          <cell r="AM1126">
            <v>0</v>
          </cell>
          <cell r="AP1126">
            <v>0</v>
          </cell>
          <cell r="AQ1126">
            <v>5</v>
          </cell>
          <cell r="AR1126">
            <v>0</v>
          </cell>
          <cell r="AS1126">
            <v>4</v>
          </cell>
          <cell r="AT1126">
            <v>1</v>
          </cell>
          <cell r="AU1126">
            <v>0</v>
          </cell>
          <cell r="AV1126">
            <v>0</v>
          </cell>
          <cell r="AW1126">
            <v>0</v>
          </cell>
          <cell r="AX1126">
            <v>0</v>
          </cell>
          <cell r="AY1126">
            <v>0</v>
          </cell>
          <cell r="AZ1126">
            <v>0</v>
          </cell>
        </row>
        <row r="1127">
          <cell r="A1127" t="str">
            <v>Solidarity Fund QFL, The</v>
          </cell>
          <cell r="B1127">
            <v>147013</v>
          </cell>
          <cell r="C1127" t="str">
            <v>D</v>
          </cell>
          <cell r="D1127">
            <v>0</v>
          </cell>
          <cell r="I1127">
            <v>400</v>
          </cell>
          <cell r="J1127">
            <v>4800</v>
          </cell>
          <cell r="L1127">
            <v>0</v>
          </cell>
          <cell r="N1127">
            <v>1</v>
          </cell>
          <cell r="P1127">
            <v>0</v>
          </cell>
          <cell r="R1127">
            <v>0</v>
          </cell>
          <cell r="S1127">
            <v>0</v>
          </cell>
          <cell r="V1127">
            <v>0</v>
          </cell>
          <cell r="Y1127">
            <v>0</v>
          </cell>
          <cell r="AB1127">
            <v>0</v>
          </cell>
          <cell r="AC1127">
            <v>0</v>
          </cell>
          <cell r="AE1127">
            <v>0</v>
          </cell>
          <cell r="AG1127">
            <v>0</v>
          </cell>
          <cell r="AI1127">
            <v>0</v>
          </cell>
          <cell r="AK1127">
            <v>0</v>
          </cell>
          <cell r="AP1127">
            <v>0</v>
          </cell>
          <cell r="AQ1127">
            <v>2</v>
          </cell>
          <cell r="AR1127">
            <v>0</v>
          </cell>
          <cell r="AS1127">
            <v>4</v>
          </cell>
          <cell r="AT1127">
            <v>1</v>
          </cell>
          <cell r="AU1127">
            <v>0</v>
          </cell>
          <cell r="AV1127">
            <v>1</v>
          </cell>
          <cell r="AW1127">
            <v>0</v>
          </cell>
          <cell r="AX1127">
            <v>0</v>
          </cell>
          <cell r="AY1127">
            <v>0</v>
          </cell>
          <cell r="AZ1127">
            <v>0</v>
          </cell>
        </row>
        <row r="1128">
          <cell r="A1128" t="str">
            <v>Spectrum Signal Processing Inc.</v>
          </cell>
          <cell r="B1128">
            <v>25365</v>
          </cell>
          <cell r="C1128" t="str">
            <v>D</v>
          </cell>
          <cell r="D1128">
            <v>0</v>
          </cell>
          <cell r="L1128">
            <v>0</v>
          </cell>
          <cell r="N1128">
            <v>0</v>
          </cell>
          <cell r="P1128">
            <v>0</v>
          </cell>
          <cell r="R1128">
            <v>0</v>
          </cell>
          <cell r="S1128">
            <v>0</v>
          </cell>
          <cell r="V1128">
            <v>0</v>
          </cell>
          <cell r="Y1128">
            <v>0</v>
          </cell>
          <cell r="AB1128">
            <v>0</v>
          </cell>
          <cell r="AC1128">
            <v>0</v>
          </cell>
          <cell r="AE1128">
            <v>0</v>
          </cell>
          <cell r="AG1128">
            <v>0</v>
          </cell>
          <cell r="AI1128">
            <v>0</v>
          </cell>
          <cell r="AK1128">
            <v>0</v>
          </cell>
          <cell r="AP1128">
            <v>0</v>
          </cell>
          <cell r="AQ1128">
            <v>1</v>
          </cell>
          <cell r="AR1128">
            <v>0</v>
          </cell>
          <cell r="AS1128">
            <v>4</v>
          </cell>
          <cell r="AT1128">
            <v>1</v>
          </cell>
          <cell r="AU1128">
            <v>0</v>
          </cell>
          <cell r="AV1128">
            <v>0</v>
          </cell>
          <cell r="AW1128">
            <v>0</v>
          </cell>
          <cell r="AX1128">
            <v>0</v>
          </cell>
          <cell r="AY1128">
            <v>0</v>
          </cell>
          <cell r="AZ1128">
            <v>0</v>
          </cell>
        </row>
        <row r="1129">
          <cell r="A1129" t="str">
            <v>Spirent Communications - DLS Division</v>
          </cell>
          <cell r="B1129">
            <v>20000</v>
          </cell>
          <cell r="C1129" t="str">
            <v>D</v>
          </cell>
          <cell r="D1129">
            <v>0</v>
          </cell>
          <cell r="L1129">
            <v>0</v>
          </cell>
          <cell r="N1129">
            <v>0</v>
          </cell>
          <cell r="P1129">
            <v>0</v>
          </cell>
          <cell r="R1129">
            <v>0</v>
          </cell>
          <cell r="S1129">
            <v>0</v>
          </cell>
          <cell r="V1129">
            <v>0</v>
          </cell>
          <cell r="Y1129">
            <v>0</v>
          </cell>
          <cell r="AB1129">
            <v>0</v>
          </cell>
          <cell r="AC1129">
            <v>0</v>
          </cell>
          <cell r="AE1129">
            <v>0</v>
          </cell>
          <cell r="AG1129">
            <v>0</v>
          </cell>
          <cell r="AI1129">
            <v>0</v>
          </cell>
          <cell r="AK1129">
            <v>0</v>
          </cell>
          <cell r="AP1129">
            <v>0</v>
          </cell>
          <cell r="AQ1129">
            <v>1</v>
          </cell>
          <cell r="AR1129">
            <v>0</v>
          </cell>
          <cell r="AS1129">
            <v>4</v>
          </cell>
          <cell r="AT1129">
            <v>1</v>
          </cell>
          <cell r="AU1129">
            <v>0</v>
          </cell>
          <cell r="AV1129">
            <v>0</v>
          </cell>
          <cell r="AW1129">
            <v>0</v>
          </cell>
          <cell r="AX1129">
            <v>0</v>
          </cell>
          <cell r="AY1129">
            <v>0</v>
          </cell>
          <cell r="AZ1129">
            <v>0</v>
          </cell>
        </row>
        <row r="1130">
          <cell r="A1130" t="str">
            <v>Sprint Canada Inc.</v>
          </cell>
          <cell r="B1130">
            <v>805300</v>
          </cell>
          <cell r="C1130" t="str">
            <v>D</v>
          </cell>
          <cell r="D1130">
            <v>0</v>
          </cell>
          <cell r="L1130">
            <v>0</v>
          </cell>
          <cell r="N1130">
            <v>0</v>
          </cell>
          <cell r="P1130">
            <v>0</v>
          </cell>
          <cell r="R1130">
            <v>0</v>
          </cell>
          <cell r="S1130">
            <v>0</v>
          </cell>
          <cell r="V1130">
            <v>0</v>
          </cell>
          <cell r="Y1130">
            <v>0</v>
          </cell>
          <cell r="AB1130">
            <v>0</v>
          </cell>
          <cell r="AC1130">
            <v>0</v>
          </cell>
          <cell r="AE1130">
            <v>0</v>
          </cell>
          <cell r="AG1130">
            <v>0</v>
          </cell>
          <cell r="AI1130">
            <v>0</v>
          </cell>
          <cell r="AK1130">
            <v>0</v>
          </cell>
          <cell r="AP1130">
            <v>0</v>
          </cell>
          <cell r="AQ1130">
            <v>3</v>
          </cell>
          <cell r="AR1130">
            <v>0</v>
          </cell>
          <cell r="AS1130">
            <v>4</v>
          </cell>
          <cell r="AT1130">
            <v>1</v>
          </cell>
          <cell r="AU1130">
            <v>0</v>
          </cell>
          <cell r="AV1130">
            <v>0</v>
          </cell>
          <cell r="AW1130">
            <v>0</v>
          </cell>
          <cell r="AX1130">
            <v>0</v>
          </cell>
          <cell r="AY1130">
            <v>0</v>
          </cell>
          <cell r="AZ1130">
            <v>0</v>
          </cell>
        </row>
        <row r="1131">
          <cell r="A1131" t="str">
            <v>St. Lawrence Cement Inc.</v>
          </cell>
          <cell r="B1131">
            <v>1149200</v>
          </cell>
          <cell r="C1131" t="str">
            <v>D</v>
          </cell>
          <cell r="D1131">
            <v>0</v>
          </cell>
          <cell r="L1131">
            <v>0</v>
          </cell>
          <cell r="N1131">
            <v>0</v>
          </cell>
          <cell r="P1131">
            <v>0</v>
          </cell>
          <cell r="R1131">
            <v>0</v>
          </cell>
          <cell r="S1131">
            <v>0</v>
          </cell>
          <cell r="V1131">
            <v>0</v>
          </cell>
          <cell r="Y1131">
            <v>0</v>
          </cell>
          <cell r="AB1131">
            <v>0</v>
          </cell>
          <cell r="AC1131">
            <v>0</v>
          </cell>
          <cell r="AE1131">
            <v>0</v>
          </cell>
          <cell r="AG1131">
            <v>0</v>
          </cell>
          <cell r="AI1131">
            <v>0</v>
          </cell>
          <cell r="AK1131">
            <v>0</v>
          </cell>
          <cell r="AP1131">
            <v>0</v>
          </cell>
          <cell r="AQ1131">
            <v>4</v>
          </cell>
          <cell r="AR1131">
            <v>0</v>
          </cell>
          <cell r="AS1131">
            <v>4</v>
          </cell>
          <cell r="AT1131">
            <v>1</v>
          </cell>
          <cell r="AU1131">
            <v>0</v>
          </cell>
          <cell r="AV1131">
            <v>0</v>
          </cell>
          <cell r="AW1131">
            <v>0</v>
          </cell>
          <cell r="AX1131">
            <v>0</v>
          </cell>
          <cell r="AY1131">
            <v>0</v>
          </cell>
          <cell r="AZ1131">
            <v>0</v>
          </cell>
        </row>
        <row r="1132">
          <cell r="A1132" t="str">
            <v>St. Paul Travelers Canada</v>
          </cell>
          <cell r="B1132">
            <v>223019</v>
          </cell>
          <cell r="C1132" t="str">
            <v>D</v>
          </cell>
          <cell r="D1132">
            <v>0</v>
          </cell>
          <cell r="L1132">
            <v>0</v>
          </cell>
          <cell r="N1132">
            <v>0</v>
          </cell>
          <cell r="P1132">
            <v>0</v>
          </cell>
          <cell r="R1132">
            <v>0</v>
          </cell>
          <cell r="S1132">
            <v>0</v>
          </cell>
          <cell r="V1132">
            <v>0</v>
          </cell>
          <cell r="Y1132">
            <v>0</v>
          </cell>
          <cell r="AB1132">
            <v>0</v>
          </cell>
          <cell r="AC1132">
            <v>0</v>
          </cell>
          <cell r="AE1132">
            <v>0</v>
          </cell>
          <cell r="AG1132">
            <v>0</v>
          </cell>
          <cell r="AI1132">
            <v>0</v>
          </cell>
          <cell r="AK1132">
            <v>0</v>
          </cell>
          <cell r="AP1132">
            <v>0</v>
          </cell>
          <cell r="AQ1132">
            <v>2</v>
          </cell>
          <cell r="AR1132">
            <v>0</v>
          </cell>
          <cell r="AS1132">
            <v>4</v>
          </cell>
          <cell r="AT1132">
            <v>1</v>
          </cell>
          <cell r="AU1132">
            <v>0</v>
          </cell>
          <cell r="AV1132">
            <v>0</v>
          </cell>
          <cell r="AW1132">
            <v>0</v>
          </cell>
          <cell r="AX1132">
            <v>0</v>
          </cell>
          <cell r="AY1132">
            <v>0</v>
          </cell>
          <cell r="AZ1132">
            <v>0</v>
          </cell>
        </row>
        <row r="1133">
          <cell r="A1133" t="str">
            <v>Standard Life Assurance Company Ltd.</v>
          </cell>
          <cell r="B1133">
            <v>3635000</v>
          </cell>
          <cell r="C1133" t="str">
            <v>D</v>
          </cell>
          <cell r="D1133">
            <v>0</v>
          </cell>
          <cell r="L1133">
            <v>0</v>
          </cell>
          <cell r="N1133">
            <v>0</v>
          </cell>
          <cell r="P1133">
            <v>0</v>
          </cell>
          <cell r="R1133">
            <v>0</v>
          </cell>
          <cell r="S1133">
            <v>0</v>
          </cell>
          <cell r="V1133">
            <v>0</v>
          </cell>
          <cell r="Y1133">
            <v>0</v>
          </cell>
          <cell r="AB1133">
            <v>0</v>
          </cell>
          <cell r="AC1133">
            <v>0</v>
          </cell>
          <cell r="AE1133">
            <v>0</v>
          </cell>
          <cell r="AG1133">
            <v>0</v>
          </cell>
          <cell r="AI1133">
            <v>0</v>
          </cell>
          <cell r="AK1133">
            <v>0</v>
          </cell>
          <cell r="AP1133">
            <v>0</v>
          </cell>
          <cell r="AQ1133">
            <v>5</v>
          </cell>
          <cell r="AR1133">
            <v>0</v>
          </cell>
          <cell r="AS1133">
            <v>4</v>
          </cell>
          <cell r="AT1133">
            <v>1</v>
          </cell>
          <cell r="AU1133">
            <v>0</v>
          </cell>
          <cell r="AV1133">
            <v>0</v>
          </cell>
          <cell r="AW1133">
            <v>0</v>
          </cell>
          <cell r="AX1133">
            <v>0</v>
          </cell>
          <cell r="AY1133">
            <v>0</v>
          </cell>
          <cell r="AZ1133">
            <v>0</v>
          </cell>
        </row>
        <row r="1134">
          <cell r="A1134" t="str">
            <v>Standard Life Investments Inc.</v>
          </cell>
          <cell r="B1134">
            <v>276000</v>
          </cell>
          <cell r="C1134" t="str">
            <v>D</v>
          </cell>
          <cell r="D1134">
            <v>0</v>
          </cell>
          <cell r="L1134">
            <v>0</v>
          </cell>
          <cell r="N1134">
            <v>0</v>
          </cell>
          <cell r="P1134">
            <v>0</v>
          </cell>
          <cell r="R1134">
            <v>0</v>
          </cell>
          <cell r="S1134">
            <v>0</v>
          </cell>
          <cell r="V1134">
            <v>0</v>
          </cell>
          <cell r="Y1134">
            <v>0</v>
          </cell>
          <cell r="AB1134">
            <v>0</v>
          </cell>
          <cell r="AC1134">
            <v>0</v>
          </cell>
          <cell r="AE1134">
            <v>0</v>
          </cell>
          <cell r="AG1134">
            <v>0</v>
          </cell>
          <cell r="AI1134">
            <v>0</v>
          </cell>
          <cell r="AK1134">
            <v>0</v>
          </cell>
          <cell r="AP1134">
            <v>0</v>
          </cell>
          <cell r="AQ1134">
            <v>2</v>
          </cell>
          <cell r="AR1134">
            <v>0</v>
          </cell>
          <cell r="AS1134">
            <v>4</v>
          </cell>
          <cell r="AT1134">
            <v>1</v>
          </cell>
          <cell r="AU1134">
            <v>0</v>
          </cell>
          <cell r="AV1134">
            <v>0</v>
          </cell>
          <cell r="AW1134">
            <v>0</v>
          </cell>
          <cell r="AX1134">
            <v>0</v>
          </cell>
          <cell r="AY1134">
            <v>0</v>
          </cell>
          <cell r="AZ1134">
            <v>0</v>
          </cell>
        </row>
        <row r="1135">
          <cell r="A1135" t="str">
            <v>Steelcase Canada Limited</v>
          </cell>
          <cell r="B1135">
            <v>250000</v>
          </cell>
          <cell r="C1135" t="str">
            <v>D</v>
          </cell>
          <cell r="D1135">
            <v>0</v>
          </cell>
          <cell r="L1135">
            <v>0</v>
          </cell>
          <cell r="N1135">
            <v>0</v>
          </cell>
          <cell r="P1135">
            <v>0</v>
          </cell>
          <cell r="R1135">
            <v>0</v>
          </cell>
          <cell r="S1135">
            <v>0</v>
          </cell>
          <cell r="V1135">
            <v>0</v>
          </cell>
          <cell r="Y1135">
            <v>0</v>
          </cell>
          <cell r="AB1135">
            <v>0</v>
          </cell>
          <cell r="AC1135">
            <v>0</v>
          </cell>
          <cell r="AE1135">
            <v>1</v>
          </cell>
          <cell r="AF1135">
            <v>700</v>
          </cell>
          <cell r="AG1135">
            <v>0</v>
          </cell>
          <cell r="AI1135">
            <v>0</v>
          </cell>
          <cell r="AK1135">
            <v>0</v>
          </cell>
          <cell r="AP1135">
            <v>0</v>
          </cell>
          <cell r="AQ1135">
            <v>2</v>
          </cell>
          <cell r="AR1135">
            <v>0</v>
          </cell>
          <cell r="AS1135">
            <v>4</v>
          </cell>
          <cell r="AT1135">
            <v>1</v>
          </cell>
          <cell r="AU1135">
            <v>0</v>
          </cell>
          <cell r="AV1135">
            <v>0</v>
          </cell>
          <cell r="AW1135">
            <v>0</v>
          </cell>
          <cell r="AX1135">
            <v>0</v>
          </cell>
          <cell r="AY1135">
            <v>0</v>
          </cell>
          <cell r="AZ1135">
            <v>0</v>
          </cell>
        </row>
        <row r="1136">
          <cell r="A1136" t="str">
            <v>Sun Life Financial Services of Canada</v>
          </cell>
          <cell r="B1136">
            <v>22056000</v>
          </cell>
          <cell r="C1136" t="str">
            <v>D</v>
          </cell>
          <cell r="D1136">
            <v>0</v>
          </cell>
          <cell r="L1136">
            <v>0</v>
          </cell>
          <cell r="M1136">
            <v>825</v>
          </cell>
          <cell r="N1136">
            <v>1</v>
          </cell>
          <cell r="O1136">
            <v>2400</v>
          </cell>
          <cell r="P1136">
            <v>0</v>
          </cell>
          <cell r="R1136">
            <v>1</v>
          </cell>
          <cell r="S1136">
            <v>0</v>
          </cell>
          <cell r="V1136">
            <v>0</v>
          </cell>
          <cell r="Y1136">
            <v>0</v>
          </cell>
          <cell r="AB1136">
            <v>0</v>
          </cell>
          <cell r="AC1136">
            <v>0</v>
          </cell>
          <cell r="AE1136">
            <v>0</v>
          </cell>
          <cell r="AG1136">
            <v>0</v>
          </cell>
          <cell r="AI1136">
            <v>0</v>
          </cell>
          <cell r="AK1136">
            <v>0</v>
          </cell>
          <cell r="AP1136">
            <v>0</v>
          </cell>
          <cell r="AQ1136">
            <v>6</v>
          </cell>
          <cell r="AR1136">
            <v>0</v>
          </cell>
          <cell r="AS1136">
            <v>4</v>
          </cell>
          <cell r="AT1136">
            <v>1</v>
          </cell>
          <cell r="AU1136">
            <v>0</v>
          </cell>
          <cell r="AV1136">
            <v>0</v>
          </cell>
          <cell r="AW1136">
            <v>1</v>
          </cell>
          <cell r="AX1136">
            <v>0</v>
          </cell>
          <cell r="AY1136">
            <v>0</v>
          </cell>
          <cell r="AZ1136">
            <v>0</v>
          </cell>
        </row>
        <row r="1137">
          <cell r="A1137" t="str">
            <v>Sun Microsystems of Canada Inc.</v>
          </cell>
          <cell r="B1137">
            <v>470400</v>
          </cell>
          <cell r="C1137" t="str">
            <v>D</v>
          </cell>
          <cell r="D1137">
            <v>0</v>
          </cell>
          <cell r="I1137">
            <v>525</v>
          </cell>
          <cell r="J1137">
            <v>6300</v>
          </cell>
          <cell r="L1137">
            <v>0</v>
          </cell>
          <cell r="N1137">
            <v>0</v>
          </cell>
          <cell r="P1137">
            <v>0</v>
          </cell>
          <cell r="R1137">
            <v>1</v>
          </cell>
          <cell r="S1137">
            <v>0</v>
          </cell>
          <cell r="V1137">
            <v>0</v>
          </cell>
          <cell r="Y1137">
            <v>1</v>
          </cell>
          <cell r="AA1137">
            <v>250</v>
          </cell>
          <cell r="AB1137">
            <v>0</v>
          </cell>
          <cell r="AC1137">
            <v>0</v>
          </cell>
          <cell r="AE1137">
            <v>0</v>
          </cell>
          <cell r="AG1137">
            <v>0</v>
          </cell>
          <cell r="AI1137">
            <v>0</v>
          </cell>
          <cell r="AK1137">
            <v>0</v>
          </cell>
          <cell r="AP1137">
            <v>0</v>
          </cell>
          <cell r="AQ1137">
            <v>3</v>
          </cell>
          <cell r="AR1137">
            <v>0</v>
          </cell>
          <cell r="AS1137">
            <v>4</v>
          </cell>
          <cell r="AT1137">
            <v>1</v>
          </cell>
          <cell r="AU1137">
            <v>0</v>
          </cell>
          <cell r="AV1137">
            <v>1</v>
          </cell>
          <cell r="AW1137">
            <v>1</v>
          </cell>
          <cell r="AX1137">
            <v>0</v>
          </cell>
          <cell r="AY1137">
            <v>0</v>
          </cell>
          <cell r="AZ1137">
            <v>0</v>
          </cell>
        </row>
        <row r="1138">
          <cell r="A1138" t="str">
            <v>Superior Propane Inc.</v>
          </cell>
          <cell r="B1138">
            <v>727100</v>
          </cell>
          <cell r="C1138" t="str">
            <v>D</v>
          </cell>
          <cell r="D1138">
            <v>0</v>
          </cell>
          <cell r="F1138">
            <v>21726</v>
          </cell>
          <cell r="H1138">
            <v>120000</v>
          </cell>
          <cell r="I1138">
            <v>0</v>
          </cell>
          <cell r="K1138">
            <v>433</v>
          </cell>
          <cell r="L1138">
            <v>1</v>
          </cell>
          <cell r="M1138">
            <v>175</v>
          </cell>
          <cell r="N1138">
            <v>0</v>
          </cell>
          <cell r="P1138">
            <v>0</v>
          </cell>
          <cell r="R1138">
            <v>0</v>
          </cell>
          <cell r="S1138">
            <v>0</v>
          </cell>
          <cell r="V1138">
            <v>0</v>
          </cell>
          <cell r="Y1138">
            <v>0</v>
          </cell>
          <cell r="AB1138">
            <v>0</v>
          </cell>
          <cell r="AC1138">
            <v>0</v>
          </cell>
          <cell r="AE1138">
            <v>0</v>
          </cell>
          <cell r="AG1138">
            <v>0</v>
          </cell>
          <cell r="AI1138">
            <v>0</v>
          </cell>
          <cell r="AP1138">
            <v>1</v>
          </cell>
          <cell r="AQ1138">
            <v>3</v>
          </cell>
          <cell r="AR1138">
            <v>0</v>
          </cell>
          <cell r="AS1138">
            <v>4</v>
          </cell>
          <cell r="AT1138">
            <v>1</v>
          </cell>
          <cell r="AU1138">
            <v>0</v>
          </cell>
          <cell r="AV1138">
            <v>0</v>
          </cell>
          <cell r="AW1138">
            <v>0</v>
          </cell>
          <cell r="AX1138">
            <v>0</v>
          </cell>
          <cell r="AY1138">
            <v>1</v>
          </cell>
          <cell r="AZ1138">
            <v>0</v>
          </cell>
        </row>
        <row r="1139">
          <cell r="A1139" t="str">
            <v>Taylor Management Company Inc</v>
          </cell>
          <cell r="B1139">
            <v>116149</v>
          </cell>
          <cell r="C1139" t="str">
            <v>D</v>
          </cell>
          <cell r="D1139">
            <v>0</v>
          </cell>
          <cell r="N1139">
            <v>1</v>
          </cell>
          <cell r="O1139">
            <v>2700</v>
          </cell>
          <cell r="R1139">
            <v>1</v>
          </cell>
          <cell r="S1139">
            <v>0</v>
          </cell>
          <cell r="V1139">
            <v>0</v>
          </cell>
          <cell r="Y1139">
            <v>1</v>
          </cell>
          <cell r="AA1139">
            <v>500</v>
          </cell>
          <cell r="AB1139">
            <v>0</v>
          </cell>
          <cell r="AE1139">
            <v>0</v>
          </cell>
          <cell r="AG1139">
            <v>0</v>
          </cell>
          <cell r="AI1139">
            <v>0</v>
          </cell>
          <cell r="AP1139">
            <v>0</v>
          </cell>
          <cell r="AQ1139">
            <v>2</v>
          </cell>
          <cell r="AR1139">
            <v>0</v>
          </cell>
          <cell r="AS1139">
            <v>4</v>
          </cell>
          <cell r="AT1139">
            <v>1</v>
          </cell>
          <cell r="AU1139">
            <v>0</v>
          </cell>
          <cell r="AV1139">
            <v>0</v>
          </cell>
          <cell r="AW1139">
            <v>1</v>
          </cell>
          <cell r="AX1139">
            <v>0</v>
          </cell>
          <cell r="AY1139">
            <v>0</v>
          </cell>
          <cell r="AZ1139">
            <v>0</v>
          </cell>
        </row>
        <row r="1140">
          <cell r="A1140" t="str">
            <v>TD Asset Management</v>
          </cell>
          <cell r="B1140">
            <v>2177000</v>
          </cell>
          <cell r="C1140" t="str">
            <v>D</v>
          </cell>
          <cell r="D1140">
            <v>0</v>
          </cell>
          <cell r="L1140">
            <v>0</v>
          </cell>
          <cell r="N1140">
            <v>0</v>
          </cell>
          <cell r="P1140">
            <v>0</v>
          </cell>
          <cell r="R1140">
            <v>3</v>
          </cell>
          <cell r="S1140">
            <v>1</v>
          </cell>
          <cell r="U1140">
            <v>2500</v>
          </cell>
          <cell r="V1140">
            <v>1</v>
          </cell>
          <cell r="Y1140">
            <v>1</v>
          </cell>
          <cell r="AA1140">
            <v>500</v>
          </cell>
          <cell r="AB1140">
            <v>0</v>
          </cell>
          <cell r="AC1140">
            <v>0</v>
          </cell>
          <cell r="AE1140">
            <v>0</v>
          </cell>
          <cell r="AG1140">
            <v>0</v>
          </cell>
          <cell r="AI1140">
            <v>0</v>
          </cell>
          <cell r="AK1140">
            <v>0</v>
          </cell>
          <cell r="AP1140">
            <v>0</v>
          </cell>
          <cell r="AQ1140">
            <v>5</v>
          </cell>
          <cell r="AR1140">
            <v>0</v>
          </cell>
          <cell r="AS1140">
            <v>4</v>
          </cell>
          <cell r="AT1140">
            <v>1</v>
          </cell>
          <cell r="AU1140">
            <v>0</v>
          </cell>
          <cell r="AV1140">
            <v>0</v>
          </cell>
          <cell r="AW1140">
            <v>1</v>
          </cell>
          <cell r="AX1140">
            <v>0</v>
          </cell>
          <cell r="AY1140">
            <v>0</v>
          </cell>
          <cell r="AZ1140">
            <v>0</v>
          </cell>
        </row>
        <row r="1141">
          <cell r="A1141" t="str">
            <v>TD Bank Financial Group</v>
          </cell>
          <cell r="B1141">
            <v>15626000</v>
          </cell>
          <cell r="C1141" t="str">
            <v>D</v>
          </cell>
          <cell r="D1141">
            <v>0</v>
          </cell>
          <cell r="F1141">
            <v>32100</v>
          </cell>
          <cell r="G1141">
            <v>36</v>
          </cell>
          <cell r="H1141">
            <v>50000</v>
          </cell>
          <cell r="L1141">
            <v>1</v>
          </cell>
          <cell r="N1141">
            <v>0</v>
          </cell>
          <cell r="P1141">
            <v>0</v>
          </cell>
          <cell r="R1141">
            <v>1</v>
          </cell>
          <cell r="S1141">
            <v>1</v>
          </cell>
          <cell r="T1141">
            <v>3000</v>
          </cell>
          <cell r="U1141">
            <v>2000</v>
          </cell>
          <cell r="V1141">
            <v>0</v>
          </cell>
          <cell r="Y1141">
            <v>0</v>
          </cell>
          <cell r="AB1141">
            <v>2</v>
          </cell>
          <cell r="AC1141">
            <v>0</v>
          </cell>
          <cell r="AE1141">
            <v>1</v>
          </cell>
          <cell r="AG1141">
            <v>1</v>
          </cell>
          <cell r="AI1141">
            <v>0</v>
          </cell>
          <cell r="AK1141">
            <v>0</v>
          </cell>
          <cell r="AP1141">
            <v>1</v>
          </cell>
          <cell r="AQ1141">
            <v>6</v>
          </cell>
          <cell r="AR1141">
            <v>0</v>
          </cell>
          <cell r="AS1141">
            <v>4</v>
          </cell>
          <cell r="AT1141">
            <v>1</v>
          </cell>
          <cell r="AU1141">
            <v>0</v>
          </cell>
          <cell r="AV1141">
            <v>0</v>
          </cell>
          <cell r="AW1141">
            <v>1</v>
          </cell>
          <cell r="AX1141">
            <v>1</v>
          </cell>
          <cell r="AY1141">
            <v>0</v>
          </cell>
          <cell r="AZ1141">
            <v>0</v>
          </cell>
        </row>
        <row r="1142">
          <cell r="A1142" t="str">
            <v>Teck Cominco Ltd.</v>
          </cell>
          <cell r="B1142">
            <v>2410000</v>
          </cell>
          <cell r="C1142" t="str">
            <v>D</v>
          </cell>
          <cell r="D1142">
            <v>0</v>
          </cell>
          <cell r="L1142">
            <v>0</v>
          </cell>
          <cell r="N1142">
            <v>0</v>
          </cell>
          <cell r="P1142">
            <v>0</v>
          </cell>
          <cell r="R1142">
            <v>1</v>
          </cell>
          <cell r="S1142">
            <v>0</v>
          </cell>
          <cell r="V1142">
            <v>0</v>
          </cell>
          <cell r="Y1142">
            <v>1</v>
          </cell>
          <cell r="AA1142">
            <v>275</v>
          </cell>
          <cell r="AB1142">
            <v>1</v>
          </cell>
          <cell r="AC1142">
            <v>0</v>
          </cell>
          <cell r="AE1142">
            <v>1</v>
          </cell>
          <cell r="AF1142">
            <v>650</v>
          </cell>
          <cell r="AG1142">
            <v>0</v>
          </cell>
          <cell r="AI1142">
            <v>0</v>
          </cell>
          <cell r="AK1142">
            <v>0</v>
          </cell>
          <cell r="AP1142">
            <v>0</v>
          </cell>
          <cell r="AQ1142">
            <v>5</v>
          </cell>
          <cell r="AR1142">
            <v>0</v>
          </cell>
          <cell r="AS1142">
            <v>4</v>
          </cell>
          <cell r="AT1142">
            <v>1</v>
          </cell>
          <cell r="AU1142">
            <v>0</v>
          </cell>
          <cell r="AV1142">
            <v>0</v>
          </cell>
          <cell r="AW1142">
            <v>1</v>
          </cell>
          <cell r="AX1142">
            <v>1</v>
          </cell>
          <cell r="AY1142">
            <v>0</v>
          </cell>
          <cell r="AZ1142">
            <v>0</v>
          </cell>
        </row>
        <row r="1143">
          <cell r="A1143" t="str">
            <v>Telesat Canada</v>
          </cell>
          <cell r="B1143">
            <v>349000</v>
          </cell>
          <cell r="C1143" t="str">
            <v>D</v>
          </cell>
          <cell r="D1143">
            <v>0</v>
          </cell>
          <cell r="L1143">
            <v>0</v>
          </cell>
          <cell r="N1143">
            <v>0</v>
          </cell>
          <cell r="P1143">
            <v>0</v>
          </cell>
          <cell r="R1143">
            <v>0</v>
          </cell>
          <cell r="S1143">
            <v>0</v>
          </cell>
          <cell r="V1143">
            <v>0</v>
          </cell>
          <cell r="Y1143">
            <v>0</v>
          </cell>
          <cell r="AB1143">
            <v>0</v>
          </cell>
          <cell r="AC1143">
            <v>0</v>
          </cell>
          <cell r="AE1143">
            <v>0</v>
          </cell>
          <cell r="AG1143">
            <v>0</v>
          </cell>
          <cell r="AI1143">
            <v>0</v>
          </cell>
          <cell r="AK1143">
            <v>0</v>
          </cell>
          <cell r="AP1143">
            <v>0</v>
          </cell>
          <cell r="AQ1143">
            <v>2</v>
          </cell>
          <cell r="AR1143">
            <v>0</v>
          </cell>
          <cell r="AS1143">
            <v>4</v>
          </cell>
          <cell r="AT1143">
            <v>1</v>
          </cell>
          <cell r="AU1143">
            <v>0</v>
          </cell>
          <cell r="AV1143">
            <v>0</v>
          </cell>
          <cell r="AW1143">
            <v>0</v>
          </cell>
          <cell r="AX1143">
            <v>0</v>
          </cell>
          <cell r="AY1143">
            <v>0</v>
          </cell>
          <cell r="AZ1143">
            <v>0</v>
          </cell>
        </row>
        <row r="1144">
          <cell r="A1144" t="str">
            <v>Telesystems International Wireless Service (TIW)</v>
          </cell>
          <cell r="B1144">
            <v>1249764</v>
          </cell>
          <cell r="C1144" t="str">
            <v>D</v>
          </cell>
          <cell r="D1144">
            <v>1</v>
          </cell>
          <cell r="E1144">
            <v>12000</v>
          </cell>
          <cell r="L1144">
            <v>0</v>
          </cell>
          <cell r="N1144">
            <v>0</v>
          </cell>
          <cell r="P1144">
            <v>0</v>
          </cell>
          <cell r="R1144">
            <v>0</v>
          </cell>
          <cell r="S1144">
            <v>0</v>
          </cell>
          <cell r="V1144">
            <v>0</v>
          </cell>
          <cell r="Y1144">
            <v>0</v>
          </cell>
          <cell r="AB1144">
            <v>0</v>
          </cell>
          <cell r="AC1144">
            <v>0</v>
          </cell>
          <cell r="AE1144">
            <v>0</v>
          </cell>
          <cell r="AG1144">
            <v>0</v>
          </cell>
          <cell r="AI1144">
            <v>0</v>
          </cell>
          <cell r="AK1144">
            <v>0</v>
          </cell>
          <cell r="AM1144">
            <v>0</v>
          </cell>
          <cell r="AP1144">
            <v>0</v>
          </cell>
          <cell r="AQ1144">
            <v>4</v>
          </cell>
          <cell r="AR1144">
            <v>0</v>
          </cell>
          <cell r="AS1144">
            <v>4</v>
          </cell>
          <cell r="AT1144">
            <v>1</v>
          </cell>
          <cell r="AU1144">
            <v>0</v>
          </cell>
          <cell r="AV1144">
            <v>0</v>
          </cell>
          <cell r="AW1144">
            <v>0</v>
          </cell>
          <cell r="AX1144">
            <v>0</v>
          </cell>
          <cell r="AY1144">
            <v>0</v>
          </cell>
          <cell r="AZ1144">
            <v>0</v>
          </cell>
        </row>
        <row r="1145">
          <cell r="A1145" t="str">
            <v>TELUS Mobility</v>
          </cell>
          <cell r="B1145">
            <v>2359600</v>
          </cell>
          <cell r="C1145" t="str">
            <v>D</v>
          </cell>
          <cell r="D1145">
            <v>1</v>
          </cell>
          <cell r="E1145">
            <v>7800</v>
          </cell>
          <cell r="L1145">
            <v>0</v>
          </cell>
          <cell r="N1145">
            <v>0</v>
          </cell>
          <cell r="P1145">
            <v>0</v>
          </cell>
          <cell r="R1145">
            <v>0</v>
          </cell>
          <cell r="S1145">
            <v>0</v>
          </cell>
          <cell r="V1145">
            <v>0</v>
          </cell>
          <cell r="Y1145">
            <v>0</v>
          </cell>
          <cell r="AB1145">
            <v>0</v>
          </cell>
          <cell r="AC1145">
            <v>0</v>
          </cell>
          <cell r="AE1145">
            <v>0</v>
          </cell>
          <cell r="AG1145">
            <v>0</v>
          </cell>
          <cell r="AI1145">
            <v>0</v>
          </cell>
          <cell r="AK1145">
            <v>0</v>
          </cell>
          <cell r="AP1145">
            <v>0</v>
          </cell>
          <cell r="AQ1145">
            <v>5</v>
          </cell>
          <cell r="AR1145">
            <v>0</v>
          </cell>
          <cell r="AS1145">
            <v>4</v>
          </cell>
          <cell r="AT1145">
            <v>1</v>
          </cell>
          <cell r="AU1145">
            <v>0</v>
          </cell>
          <cell r="AV1145">
            <v>0</v>
          </cell>
          <cell r="AW1145">
            <v>0</v>
          </cell>
          <cell r="AX1145">
            <v>0</v>
          </cell>
          <cell r="AY1145">
            <v>0</v>
          </cell>
          <cell r="AZ1145">
            <v>0</v>
          </cell>
        </row>
        <row r="1146">
          <cell r="A1146" t="str">
            <v>Tembec Inc.</v>
          </cell>
          <cell r="B1146">
            <v>3346100</v>
          </cell>
          <cell r="C1146" t="str">
            <v>D</v>
          </cell>
          <cell r="D1146">
            <v>0</v>
          </cell>
          <cell r="L1146">
            <v>0</v>
          </cell>
          <cell r="N1146">
            <v>0</v>
          </cell>
          <cell r="P1146">
            <v>0</v>
          </cell>
          <cell r="R1146">
            <v>0</v>
          </cell>
          <cell r="S1146">
            <v>0</v>
          </cell>
          <cell r="V1146">
            <v>0</v>
          </cell>
          <cell r="Y1146">
            <v>0</v>
          </cell>
          <cell r="AB1146">
            <v>0</v>
          </cell>
          <cell r="AC1146">
            <v>0</v>
          </cell>
          <cell r="AE1146">
            <v>0</v>
          </cell>
          <cell r="AG1146">
            <v>0</v>
          </cell>
          <cell r="AI1146">
            <v>0</v>
          </cell>
          <cell r="AK1146">
            <v>0</v>
          </cell>
          <cell r="AP1146">
            <v>0</v>
          </cell>
          <cell r="AQ1146">
            <v>5</v>
          </cell>
          <cell r="AR1146">
            <v>0</v>
          </cell>
          <cell r="AS1146">
            <v>4</v>
          </cell>
          <cell r="AT1146">
            <v>1</v>
          </cell>
          <cell r="AU1146">
            <v>0</v>
          </cell>
          <cell r="AV1146">
            <v>0</v>
          </cell>
          <cell r="AW1146">
            <v>0</v>
          </cell>
          <cell r="AX1146">
            <v>0</v>
          </cell>
          <cell r="AY1146">
            <v>0</v>
          </cell>
          <cell r="AZ1146">
            <v>0</v>
          </cell>
        </row>
        <row r="1147">
          <cell r="A1147" t="str">
            <v>Terasen Pipelines</v>
          </cell>
          <cell r="B1147">
            <v>206253</v>
          </cell>
          <cell r="C1147" t="str">
            <v>D</v>
          </cell>
          <cell r="D1147">
            <v>0</v>
          </cell>
          <cell r="N1147">
            <v>1</v>
          </cell>
          <cell r="O1147">
            <v>3840</v>
          </cell>
          <cell r="R1147">
            <v>0</v>
          </cell>
          <cell r="S1147">
            <v>0</v>
          </cell>
          <cell r="V1147">
            <v>0</v>
          </cell>
          <cell r="Y1147">
            <v>0</v>
          </cell>
          <cell r="AB1147">
            <v>0</v>
          </cell>
          <cell r="AE1147">
            <v>0</v>
          </cell>
          <cell r="AG1147">
            <v>0</v>
          </cell>
          <cell r="AI1147">
            <v>0</v>
          </cell>
          <cell r="AP1147">
            <v>0</v>
          </cell>
          <cell r="AQ1147">
            <v>2</v>
          </cell>
          <cell r="AR1147">
            <v>0</v>
          </cell>
          <cell r="AS1147">
            <v>4</v>
          </cell>
          <cell r="AT1147">
            <v>1</v>
          </cell>
          <cell r="AU1147">
            <v>0</v>
          </cell>
          <cell r="AV1147">
            <v>0</v>
          </cell>
          <cell r="AW1147">
            <v>0</v>
          </cell>
          <cell r="AX1147">
            <v>0</v>
          </cell>
          <cell r="AY1147">
            <v>0</v>
          </cell>
          <cell r="AZ1147">
            <v>0</v>
          </cell>
        </row>
        <row r="1148">
          <cell r="A1148" t="str">
            <v>The Bay</v>
          </cell>
          <cell r="B1148">
            <v>2689478</v>
          </cell>
          <cell r="C1148" t="str">
            <v>D</v>
          </cell>
          <cell r="D1148">
            <v>0</v>
          </cell>
          <cell r="L1148">
            <v>0</v>
          </cell>
          <cell r="N1148">
            <v>0</v>
          </cell>
          <cell r="P1148">
            <v>0</v>
          </cell>
          <cell r="R1148">
            <v>0</v>
          </cell>
          <cell r="S1148">
            <v>0</v>
          </cell>
          <cell r="V1148">
            <v>0</v>
          </cell>
          <cell r="Y1148">
            <v>0</v>
          </cell>
          <cell r="AB1148">
            <v>0</v>
          </cell>
          <cell r="AC1148">
            <v>0</v>
          </cell>
          <cell r="AE1148">
            <v>0</v>
          </cell>
          <cell r="AG1148">
            <v>0</v>
          </cell>
          <cell r="AI1148">
            <v>0</v>
          </cell>
          <cell r="AK1148">
            <v>0</v>
          </cell>
          <cell r="AM1148">
            <v>0</v>
          </cell>
          <cell r="AP1148">
            <v>0</v>
          </cell>
          <cell r="AQ1148">
            <v>5</v>
          </cell>
          <cell r="AR1148">
            <v>0</v>
          </cell>
          <cell r="AS1148">
            <v>4</v>
          </cell>
          <cell r="AT1148">
            <v>1</v>
          </cell>
          <cell r="AU1148">
            <v>0</v>
          </cell>
          <cell r="AV1148">
            <v>0</v>
          </cell>
          <cell r="AW1148">
            <v>0</v>
          </cell>
          <cell r="AX1148">
            <v>0</v>
          </cell>
          <cell r="AY1148">
            <v>0</v>
          </cell>
          <cell r="AZ1148">
            <v>0</v>
          </cell>
        </row>
        <row r="1149">
          <cell r="A1149" t="str">
            <v>Tidal Energy Marketing Inc.</v>
          </cell>
          <cell r="B1149">
            <v>1200000</v>
          </cell>
          <cell r="C1149" t="str">
            <v>D</v>
          </cell>
          <cell r="D1149">
            <v>0</v>
          </cell>
          <cell r="R1149">
            <v>0</v>
          </cell>
          <cell r="S1149">
            <v>0</v>
          </cell>
          <cell r="V1149">
            <v>0</v>
          </cell>
          <cell r="Y1149">
            <v>0</v>
          </cell>
          <cell r="AB1149">
            <v>0</v>
          </cell>
          <cell r="AE1149">
            <v>0</v>
          </cell>
          <cell r="AG1149">
            <v>0</v>
          </cell>
          <cell r="AI1149">
            <v>0</v>
          </cell>
          <cell r="AP1149">
            <v>0</v>
          </cell>
          <cell r="AQ1149">
            <v>4</v>
          </cell>
          <cell r="AR1149">
            <v>0</v>
          </cell>
          <cell r="AS1149">
            <v>4</v>
          </cell>
          <cell r="AT1149">
            <v>1</v>
          </cell>
          <cell r="AU1149">
            <v>0</v>
          </cell>
          <cell r="AV1149">
            <v>0</v>
          </cell>
          <cell r="AW1149">
            <v>0</v>
          </cell>
          <cell r="AX1149">
            <v>0</v>
          </cell>
          <cell r="AY1149">
            <v>0</v>
          </cell>
          <cell r="AZ1149">
            <v>0</v>
          </cell>
        </row>
        <row r="1150">
          <cell r="A1150" t="str">
            <v>TimberWest Forest Corp.</v>
          </cell>
          <cell r="B1150">
            <v>430300</v>
          </cell>
          <cell r="C1150" t="str">
            <v>D</v>
          </cell>
          <cell r="D1150">
            <v>0</v>
          </cell>
          <cell r="L1150">
            <v>0</v>
          </cell>
          <cell r="R1150">
            <v>0</v>
          </cell>
          <cell r="S1150">
            <v>0</v>
          </cell>
          <cell r="V1150">
            <v>0</v>
          </cell>
          <cell r="Y1150">
            <v>0</v>
          </cell>
          <cell r="AG1150">
            <v>0</v>
          </cell>
          <cell r="AI1150">
            <v>0</v>
          </cell>
          <cell r="AP1150">
            <v>0</v>
          </cell>
          <cell r="AQ1150">
            <v>3</v>
          </cell>
          <cell r="AR1150">
            <v>0</v>
          </cell>
          <cell r="AS1150">
            <v>4</v>
          </cell>
          <cell r="AT1150">
            <v>1</v>
          </cell>
          <cell r="AU1150">
            <v>0</v>
          </cell>
          <cell r="AV1150">
            <v>0</v>
          </cell>
          <cell r="AW1150">
            <v>0</v>
          </cell>
          <cell r="AX1150">
            <v>0</v>
          </cell>
          <cell r="AY1150">
            <v>0</v>
          </cell>
          <cell r="AZ1150">
            <v>0</v>
          </cell>
        </row>
        <row r="1151">
          <cell r="A1151" t="str">
            <v>Toromont Industries Ltd</v>
          </cell>
          <cell r="B1151">
            <v>1299389</v>
          </cell>
          <cell r="C1151" t="str">
            <v>D</v>
          </cell>
          <cell r="F1151">
            <v>28800</v>
          </cell>
          <cell r="G1151">
            <v>48</v>
          </cell>
          <cell r="AP1151">
            <v>1</v>
          </cell>
          <cell r="AQ1151">
            <v>4</v>
          </cell>
          <cell r="AR1151">
            <v>0</v>
          </cell>
          <cell r="AS1151">
            <v>4</v>
          </cell>
          <cell r="AT1151">
            <v>1</v>
          </cell>
          <cell r="AU1151">
            <v>0</v>
          </cell>
          <cell r="AV1151">
            <v>0</v>
          </cell>
          <cell r="AW1151">
            <v>0</v>
          </cell>
          <cell r="AX1151">
            <v>0</v>
          </cell>
          <cell r="AY1151">
            <v>0</v>
          </cell>
          <cell r="AZ1151">
            <v>0</v>
          </cell>
        </row>
        <row r="1152">
          <cell r="A1152" t="str">
            <v>Tourism British Columbia</v>
          </cell>
          <cell r="B1152">
            <v>34287</v>
          </cell>
          <cell r="C1152" t="str">
            <v>D</v>
          </cell>
          <cell r="D1152">
            <v>0</v>
          </cell>
          <cell r="L1152">
            <v>0</v>
          </cell>
          <cell r="N1152">
            <v>1</v>
          </cell>
          <cell r="O1152">
            <v>1785</v>
          </cell>
          <cell r="P1152">
            <v>0</v>
          </cell>
          <cell r="R1152">
            <v>0</v>
          </cell>
          <cell r="S1152">
            <v>0</v>
          </cell>
          <cell r="V1152">
            <v>0</v>
          </cell>
          <cell r="Y1152">
            <v>0</v>
          </cell>
          <cell r="AB1152">
            <v>0</v>
          </cell>
          <cell r="AC1152">
            <v>0</v>
          </cell>
          <cell r="AE1152">
            <v>0</v>
          </cell>
          <cell r="AG1152">
            <v>0</v>
          </cell>
          <cell r="AI1152">
            <v>0</v>
          </cell>
          <cell r="AK1152">
            <v>0</v>
          </cell>
          <cell r="AM1152">
            <v>0</v>
          </cell>
          <cell r="AP1152">
            <v>0</v>
          </cell>
          <cell r="AQ1152">
            <v>1</v>
          </cell>
          <cell r="AR1152">
            <v>0</v>
          </cell>
          <cell r="AS1152">
            <v>4</v>
          </cell>
          <cell r="AT1152">
            <v>1</v>
          </cell>
          <cell r="AU1152">
            <v>0</v>
          </cell>
          <cell r="AV1152">
            <v>0</v>
          </cell>
          <cell r="AW1152">
            <v>0</v>
          </cell>
          <cell r="AX1152">
            <v>0</v>
          </cell>
          <cell r="AY1152">
            <v>0</v>
          </cell>
          <cell r="AZ1152">
            <v>0</v>
          </cell>
        </row>
        <row r="1153">
          <cell r="A1153" t="str">
            <v>Toyota Motor Manufacturing Canada Inc.</v>
          </cell>
          <cell r="B1153">
            <v>5000000</v>
          </cell>
          <cell r="C1153" t="str">
            <v>D</v>
          </cell>
          <cell r="D1153">
            <v>0</v>
          </cell>
          <cell r="F1153">
            <v>37050</v>
          </cell>
          <cell r="G1153">
            <v>12</v>
          </cell>
          <cell r="L1153">
            <v>1</v>
          </cell>
          <cell r="N1153">
            <v>1</v>
          </cell>
          <cell r="P1153">
            <v>0</v>
          </cell>
          <cell r="R1153">
            <v>1</v>
          </cell>
          <cell r="S1153">
            <v>1</v>
          </cell>
          <cell r="T1153">
            <v>6000</v>
          </cell>
          <cell r="U1153">
            <v>3700</v>
          </cell>
          <cell r="V1153">
            <v>0</v>
          </cell>
          <cell r="Y1153">
            <v>0</v>
          </cell>
          <cell r="AB1153">
            <v>2</v>
          </cell>
          <cell r="AC1153">
            <v>1</v>
          </cell>
          <cell r="AE1153">
            <v>1</v>
          </cell>
          <cell r="AF1153">
            <v>900</v>
          </cell>
          <cell r="AG1153">
            <v>0</v>
          </cell>
          <cell r="AI1153">
            <v>0</v>
          </cell>
          <cell r="AK1153">
            <v>0</v>
          </cell>
          <cell r="AP1153">
            <v>1</v>
          </cell>
          <cell r="AQ1153">
            <v>6</v>
          </cell>
          <cell r="AR1153">
            <v>0</v>
          </cell>
          <cell r="AS1153">
            <v>4</v>
          </cell>
          <cell r="AT1153">
            <v>1</v>
          </cell>
          <cell r="AU1153">
            <v>0</v>
          </cell>
          <cell r="AV1153">
            <v>0</v>
          </cell>
          <cell r="AW1153">
            <v>1</v>
          </cell>
          <cell r="AX1153">
            <v>1</v>
          </cell>
          <cell r="AY1153">
            <v>0</v>
          </cell>
          <cell r="AZ1153">
            <v>0</v>
          </cell>
        </row>
        <row r="1154">
          <cell r="A1154" t="str">
            <v>Trans Union, LLC</v>
          </cell>
          <cell r="B1154">
            <v>47741</v>
          </cell>
          <cell r="C1154" t="str">
            <v>D</v>
          </cell>
          <cell r="D1154">
            <v>0</v>
          </cell>
          <cell r="L1154">
            <v>0</v>
          </cell>
          <cell r="N1154">
            <v>0</v>
          </cell>
          <cell r="P1154">
            <v>0</v>
          </cell>
          <cell r="R1154">
            <v>0</v>
          </cell>
          <cell r="S1154">
            <v>0</v>
          </cell>
          <cell r="V1154">
            <v>0</v>
          </cell>
          <cell r="Y1154">
            <v>0</v>
          </cell>
          <cell r="AB1154">
            <v>0</v>
          </cell>
          <cell r="AC1154">
            <v>0</v>
          </cell>
          <cell r="AE1154">
            <v>0</v>
          </cell>
          <cell r="AG1154">
            <v>0</v>
          </cell>
          <cell r="AI1154">
            <v>0</v>
          </cell>
          <cell r="AK1154">
            <v>0</v>
          </cell>
          <cell r="AP1154">
            <v>0</v>
          </cell>
          <cell r="AQ1154">
            <v>1</v>
          </cell>
          <cell r="AR1154">
            <v>0</v>
          </cell>
          <cell r="AS1154">
            <v>4</v>
          </cell>
          <cell r="AT1154">
            <v>1</v>
          </cell>
          <cell r="AU1154">
            <v>0</v>
          </cell>
          <cell r="AV1154">
            <v>0</v>
          </cell>
          <cell r="AW1154">
            <v>0</v>
          </cell>
          <cell r="AX1154">
            <v>0</v>
          </cell>
          <cell r="AY1154">
            <v>0</v>
          </cell>
          <cell r="AZ1154">
            <v>0</v>
          </cell>
        </row>
        <row r="1155">
          <cell r="A1155" t="str">
            <v>TransAlta Corporation</v>
          </cell>
          <cell r="B1155">
            <v>2508600</v>
          </cell>
          <cell r="C1155" t="str">
            <v>D</v>
          </cell>
          <cell r="D1155">
            <v>0</v>
          </cell>
          <cell r="N1155">
            <v>1</v>
          </cell>
          <cell r="O1155">
            <v>10900</v>
          </cell>
          <cell r="R1155">
            <v>0</v>
          </cell>
          <cell r="S1155">
            <v>0</v>
          </cell>
          <cell r="V1155">
            <v>0</v>
          </cell>
          <cell r="Y1155">
            <v>0</v>
          </cell>
          <cell r="AB1155">
            <v>0</v>
          </cell>
          <cell r="AC1155">
            <v>0</v>
          </cell>
          <cell r="AE1155">
            <v>0</v>
          </cell>
          <cell r="AG1155">
            <v>0</v>
          </cell>
          <cell r="AI1155">
            <v>0</v>
          </cell>
          <cell r="AK1155">
            <v>0</v>
          </cell>
          <cell r="AP1155">
            <v>0</v>
          </cell>
          <cell r="AQ1155">
            <v>5</v>
          </cell>
          <cell r="AR1155">
            <v>0</v>
          </cell>
          <cell r="AS1155">
            <v>4</v>
          </cell>
          <cell r="AT1155">
            <v>1</v>
          </cell>
          <cell r="AU1155">
            <v>0</v>
          </cell>
          <cell r="AV1155">
            <v>0</v>
          </cell>
          <cell r="AW1155">
            <v>0</v>
          </cell>
          <cell r="AX1155">
            <v>0</v>
          </cell>
          <cell r="AY1155">
            <v>0</v>
          </cell>
          <cell r="AZ1155">
            <v>0</v>
          </cell>
        </row>
        <row r="1156">
          <cell r="A1156" t="str">
            <v>TransCanada PipeLines Limited</v>
          </cell>
          <cell r="B1156">
            <v>5357000</v>
          </cell>
          <cell r="C1156" t="str">
            <v>D</v>
          </cell>
          <cell r="D1156">
            <v>0</v>
          </cell>
          <cell r="I1156">
            <v>1165</v>
          </cell>
          <cell r="J1156">
            <v>13980</v>
          </cell>
          <cell r="N1156">
            <v>1</v>
          </cell>
          <cell r="O1156">
            <v>3000</v>
          </cell>
          <cell r="R1156">
            <v>1</v>
          </cell>
          <cell r="S1156">
            <v>0</v>
          </cell>
          <cell r="V1156">
            <v>1</v>
          </cell>
          <cell r="X1156">
            <v>1000</v>
          </cell>
          <cell r="Y1156">
            <v>0</v>
          </cell>
          <cell r="AB1156">
            <v>0</v>
          </cell>
          <cell r="AE1156">
            <v>0</v>
          </cell>
          <cell r="AG1156">
            <v>0</v>
          </cell>
          <cell r="AI1156">
            <v>0</v>
          </cell>
          <cell r="AM1156">
            <v>0</v>
          </cell>
          <cell r="AP1156">
            <v>0</v>
          </cell>
          <cell r="AQ1156">
            <v>6</v>
          </cell>
          <cell r="AR1156">
            <v>0</v>
          </cell>
          <cell r="AS1156">
            <v>4</v>
          </cell>
          <cell r="AT1156">
            <v>1</v>
          </cell>
          <cell r="AU1156">
            <v>0</v>
          </cell>
          <cell r="AV1156">
            <v>1</v>
          </cell>
          <cell r="AW1156">
            <v>1</v>
          </cell>
          <cell r="AX1156">
            <v>0</v>
          </cell>
          <cell r="AY1156">
            <v>0</v>
          </cell>
          <cell r="AZ1156">
            <v>0</v>
          </cell>
        </row>
        <row r="1157">
          <cell r="A1157" t="str">
            <v>TSX Group</v>
          </cell>
          <cell r="B1157">
            <v>233680</v>
          </cell>
          <cell r="C1157" t="str">
            <v>D</v>
          </cell>
          <cell r="D1157">
            <v>0</v>
          </cell>
          <cell r="L1157">
            <v>0</v>
          </cell>
          <cell r="N1157">
            <v>0</v>
          </cell>
          <cell r="P1157">
            <v>0</v>
          </cell>
          <cell r="R1157">
            <v>0</v>
          </cell>
          <cell r="S1157">
            <v>0</v>
          </cell>
          <cell r="V1157">
            <v>0</v>
          </cell>
          <cell r="Y1157">
            <v>0</v>
          </cell>
          <cell r="AB1157">
            <v>0</v>
          </cell>
          <cell r="AC1157">
            <v>0</v>
          </cell>
          <cell r="AE1157">
            <v>0</v>
          </cell>
          <cell r="AG1157">
            <v>0</v>
          </cell>
          <cell r="AI1157">
            <v>0</v>
          </cell>
          <cell r="AK1157">
            <v>0</v>
          </cell>
          <cell r="AP1157">
            <v>0</v>
          </cell>
          <cell r="AQ1157">
            <v>2</v>
          </cell>
          <cell r="AR1157">
            <v>0</v>
          </cell>
          <cell r="AS1157">
            <v>4</v>
          </cell>
          <cell r="AT1157">
            <v>1</v>
          </cell>
          <cell r="AU1157">
            <v>0</v>
          </cell>
          <cell r="AV1157">
            <v>0</v>
          </cell>
          <cell r="AW1157">
            <v>0</v>
          </cell>
          <cell r="AX1157">
            <v>0</v>
          </cell>
          <cell r="AY1157">
            <v>0</v>
          </cell>
          <cell r="AZ1157">
            <v>0</v>
          </cell>
        </row>
        <row r="1158">
          <cell r="A1158" t="str">
            <v>Tundra Semiconductor Corporation</v>
          </cell>
          <cell r="B1158">
            <v>34018</v>
          </cell>
          <cell r="C1158" t="str">
            <v>D</v>
          </cell>
          <cell r="I1158">
            <v>750</v>
          </cell>
          <cell r="J1158">
            <v>9000</v>
          </cell>
          <cell r="L1158">
            <v>0</v>
          </cell>
          <cell r="N1158">
            <v>0</v>
          </cell>
          <cell r="P1158">
            <v>0</v>
          </cell>
          <cell r="R1158">
            <v>0</v>
          </cell>
          <cell r="S1158">
            <v>0</v>
          </cell>
          <cell r="V1158">
            <v>0</v>
          </cell>
          <cell r="Y1158">
            <v>0</v>
          </cell>
          <cell r="AB1158">
            <v>0</v>
          </cell>
          <cell r="AC1158">
            <v>0</v>
          </cell>
          <cell r="AE1158">
            <v>0</v>
          </cell>
          <cell r="AG1158">
            <v>0</v>
          </cell>
          <cell r="AI1158">
            <v>0</v>
          </cell>
          <cell r="AK1158">
            <v>0</v>
          </cell>
          <cell r="AP1158">
            <v>0</v>
          </cell>
          <cell r="AQ1158">
            <v>1</v>
          </cell>
          <cell r="AR1158">
            <v>0</v>
          </cell>
          <cell r="AS1158">
            <v>4</v>
          </cell>
          <cell r="AT1158">
            <v>1</v>
          </cell>
          <cell r="AU1158">
            <v>0</v>
          </cell>
          <cell r="AV1158">
            <v>1</v>
          </cell>
          <cell r="AW1158">
            <v>0</v>
          </cell>
          <cell r="AX1158">
            <v>0</v>
          </cell>
          <cell r="AY1158">
            <v>0</v>
          </cell>
          <cell r="AZ1158">
            <v>0</v>
          </cell>
        </row>
        <row r="1159">
          <cell r="A1159" t="str">
            <v>Unilever Canada Limited</v>
          </cell>
          <cell r="B1159">
            <v>1600000</v>
          </cell>
          <cell r="C1159" t="str">
            <v>D</v>
          </cell>
          <cell r="D1159">
            <v>0</v>
          </cell>
          <cell r="N1159">
            <v>1</v>
          </cell>
          <cell r="O1159">
            <v>2100</v>
          </cell>
          <cell r="P1159">
            <v>0</v>
          </cell>
          <cell r="R1159">
            <v>0</v>
          </cell>
          <cell r="S1159">
            <v>0</v>
          </cell>
          <cell r="V1159">
            <v>0</v>
          </cell>
          <cell r="Y1159">
            <v>1</v>
          </cell>
          <cell r="AA1159">
            <v>300</v>
          </cell>
          <cell r="AB1159">
            <v>0</v>
          </cell>
          <cell r="AC1159">
            <v>0</v>
          </cell>
          <cell r="AE1159">
            <v>0</v>
          </cell>
          <cell r="AG1159">
            <v>0</v>
          </cell>
          <cell r="AI1159">
            <v>0</v>
          </cell>
          <cell r="AK1159">
            <v>0</v>
          </cell>
          <cell r="AP1159">
            <v>0</v>
          </cell>
          <cell r="AQ1159">
            <v>4</v>
          </cell>
          <cell r="AR1159">
            <v>0</v>
          </cell>
          <cell r="AS1159">
            <v>4</v>
          </cell>
          <cell r="AT1159">
            <v>1</v>
          </cell>
          <cell r="AU1159">
            <v>0</v>
          </cell>
          <cell r="AV1159">
            <v>0</v>
          </cell>
          <cell r="AW1159">
            <v>0</v>
          </cell>
          <cell r="AX1159">
            <v>0</v>
          </cell>
          <cell r="AY1159">
            <v>0</v>
          </cell>
          <cell r="AZ1159">
            <v>0</v>
          </cell>
        </row>
        <row r="1160">
          <cell r="A1160" t="str">
            <v>Union Energy Limited Partnership</v>
          </cell>
          <cell r="B1160">
            <v>206000</v>
          </cell>
          <cell r="C1160" t="str">
            <v>D</v>
          </cell>
          <cell r="D1160">
            <v>0</v>
          </cell>
          <cell r="I1160">
            <v>500</v>
          </cell>
          <cell r="J1160">
            <v>6000</v>
          </cell>
          <cell r="L1160">
            <v>0</v>
          </cell>
          <cell r="N1160">
            <v>0</v>
          </cell>
          <cell r="P1160">
            <v>0</v>
          </cell>
          <cell r="R1160">
            <v>0</v>
          </cell>
          <cell r="S1160">
            <v>0</v>
          </cell>
          <cell r="V1160">
            <v>0</v>
          </cell>
          <cell r="Y1160">
            <v>0</v>
          </cell>
          <cell r="AB1160">
            <v>1</v>
          </cell>
          <cell r="AC1160">
            <v>0</v>
          </cell>
          <cell r="AE1160">
            <v>1</v>
          </cell>
          <cell r="AF1160">
            <v>1500</v>
          </cell>
          <cell r="AG1160">
            <v>0</v>
          </cell>
          <cell r="AI1160">
            <v>0</v>
          </cell>
          <cell r="AK1160">
            <v>0</v>
          </cell>
          <cell r="AP1160">
            <v>0</v>
          </cell>
          <cell r="AQ1160">
            <v>2</v>
          </cell>
          <cell r="AR1160">
            <v>0</v>
          </cell>
          <cell r="AS1160">
            <v>4</v>
          </cell>
          <cell r="AT1160">
            <v>1</v>
          </cell>
          <cell r="AU1160">
            <v>0</v>
          </cell>
          <cell r="AV1160">
            <v>1</v>
          </cell>
          <cell r="AW1160">
            <v>0</v>
          </cell>
          <cell r="AX1160">
            <v>1</v>
          </cell>
          <cell r="AY1160">
            <v>0</v>
          </cell>
          <cell r="AZ1160">
            <v>0</v>
          </cell>
        </row>
        <row r="1161">
          <cell r="A1161" t="str">
            <v>United Farmers of Alberta Co-operative Limited</v>
          </cell>
          <cell r="B1161">
            <v>941194</v>
          </cell>
          <cell r="C1161" t="str">
            <v>D</v>
          </cell>
          <cell r="D1161">
            <v>0</v>
          </cell>
          <cell r="I1161">
            <v>840</v>
          </cell>
          <cell r="J1161">
            <v>10080</v>
          </cell>
          <cell r="L1161">
            <v>0</v>
          </cell>
          <cell r="N1161">
            <v>0</v>
          </cell>
          <cell r="P1161">
            <v>0</v>
          </cell>
          <cell r="R1161">
            <v>0</v>
          </cell>
          <cell r="S1161">
            <v>0</v>
          </cell>
          <cell r="V1161">
            <v>0</v>
          </cell>
          <cell r="Y1161">
            <v>0</v>
          </cell>
          <cell r="AB1161">
            <v>0</v>
          </cell>
          <cell r="AC1161">
            <v>0</v>
          </cell>
          <cell r="AE1161">
            <v>1</v>
          </cell>
          <cell r="AF1161">
            <v>600</v>
          </cell>
          <cell r="AG1161">
            <v>0</v>
          </cell>
          <cell r="AI1161">
            <v>0</v>
          </cell>
          <cell r="AK1161">
            <v>0</v>
          </cell>
          <cell r="AM1161">
            <v>0</v>
          </cell>
          <cell r="AP1161">
            <v>0</v>
          </cell>
          <cell r="AQ1161">
            <v>3</v>
          </cell>
          <cell r="AR1161">
            <v>0</v>
          </cell>
          <cell r="AS1161">
            <v>4</v>
          </cell>
          <cell r="AT1161">
            <v>1</v>
          </cell>
          <cell r="AU1161">
            <v>0</v>
          </cell>
          <cell r="AV1161">
            <v>1</v>
          </cell>
          <cell r="AW1161">
            <v>0</v>
          </cell>
          <cell r="AX1161">
            <v>0</v>
          </cell>
          <cell r="AY1161">
            <v>0</v>
          </cell>
          <cell r="AZ1161">
            <v>0</v>
          </cell>
        </row>
        <row r="1162">
          <cell r="A1162" t="str">
            <v>Vermilion Energy Trust</v>
          </cell>
          <cell r="B1162">
            <v>315572</v>
          </cell>
          <cell r="C1162" t="str">
            <v>D</v>
          </cell>
          <cell r="D1162">
            <v>0</v>
          </cell>
          <cell r="N1162">
            <v>1</v>
          </cell>
          <cell r="O1162">
            <v>2400</v>
          </cell>
          <cell r="R1162">
            <v>1</v>
          </cell>
          <cell r="S1162">
            <v>0</v>
          </cell>
          <cell r="V1162">
            <v>0</v>
          </cell>
          <cell r="Y1162">
            <v>1</v>
          </cell>
          <cell r="AA1162">
            <v>250</v>
          </cell>
          <cell r="AB1162">
            <v>0</v>
          </cell>
          <cell r="AE1162">
            <v>0</v>
          </cell>
          <cell r="AG1162">
            <v>0</v>
          </cell>
          <cell r="AI1162">
            <v>0</v>
          </cell>
          <cell r="AP1162">
            <v>0</v>
          </cell>
          <cell r="AQ1162">
            <v>2</v>
          </cell>
          <cell r="AR1162">
            <v>0</v>
          </cell>
          <cell r="AS1162">
            <v>4</v>
          </cell>
          <cell r="AT1162">
            <v>1</v>
          </cell>
          <cell r="AU1162">
            <v>0</v>
          </cell>
          <cell r="AV1162">
            <v>0</v>
          </cell>
          <cell r="AW1162">
            <v>1</v>
          </cell>
          <cell r="AX1162">
            <v>0</v>
          </cell>
          <cell r="AY1162">
            <v>0</v>
          </cell>
          <cell r="AZ1162">
            <v>0</v>
          </cell>
        </row>
        <row r="1163">
          <cell r="A1163" t="str">
            <v>Vidéotron Ltée</v>
          </cell>
          <cell r="B1163">
            <v>805000</v>
          </cell>
          <cell r="C1163" t="str">
            <v>D</v>
          </cell>
          <cell r="D1163">
            <v>0</v>
          </cell>
          <cell r="F1163">
            <v>32000</v>
          </cell>
          <cell r="G1163">
            <v>36</v>
          </cell>
          <cell r="H1163">
            <v>90000</v>
          </cell>
          <cell r="L1163">
            <v>0</v>
          </cell>
          <cell r="N1163">
            <v>1</v>
          </cell>
          <cell r="O1163">
            <v>1500</v>
          </cell>
          <cell r="P1163">
            <v>0</v>
          </cell>
          <cell r="R1163">
            <v>0</v>
          </cell>
          <cell r="S1163">
            <v>0</v>
          </cell>
          <cell r="V1163">
            <v>0</v>
          </cell>
          <cell r="Y1163">
            <v>0</v>
          </cell>
          <cell r="AB1163">
            <v>1</v>
          </cell>
          <cell r="AC1163">
            <v>0</v>
          </cell>
          <cell r="AE1163">
            <v>0</v>
          </cell>
          <cell r="AG1163">
            <v>0</v>
          </cell>
          <cell r="AI1163">
            <v>0</v>
          </cell>
          <cell r="AK1163">
            <v>0</v>
          </cell>
          <cell r="AP1163">
            <v>1</v>
          </cell>
          <cell r="AQ1163">
            <v>3</v>
          </cell>
          <cell r="AR1163">
            <v>0</v>
          </cell>
          <cell r="AS1163">
            <v>4</v>
          </cell>
          <cell r="AT1163">
            <v>1</v>
          </cell>
          <cell r="AU1163">
            <v>0</v>
          </cell>
          <cell r="AV1163">
            <v>0</v>
          </cell>
          <cell r="AW1163">
            <v>0</v>
          </cell>
          <cell r="AX1163">
            <v>1</v>
          </cell>
          <cell r="AY1163">
            <v>0</v>
          </cell>
          <cell r="AZ1163">
            <v>0</v>
          </cell>
        </row>
        <row r="1164">
          <cell r="A1164" t="str">
            <v>Wawanesa Mutual Insurance Company</v>
          </cell>
          <cell r="B1164">
            <v>1472543</v>
          </cell>
          <cell r="C1164" t="str">
            <v>D</v>
          </cell>
          <cell r="D1164">
            <v>0</v>
          </cell>
          <cell r="L1164">
            <v>0</v>
          </cell>
          <cell r="N1164">
            <v>0</v>
          </cell>
          <cell r="P1164">
            <v>0</v>
          </cell>
          <cell r="R1164">
            <v>0</v>
          </cell>
          <cell r="S1164">
            <v>0</v>
          </cell>
          <cell r="V1164">
            <v>0</v>
          </cell>
          <cell r="Y1164">
            <v>0</v>
          </cell>
          <cell r="AC1164">
            <v>0</v>
          </cell>
          <cell r="AK1164">
            <v>0</v>
          </cell>
          <cell r="AP1164">
            <v>0</v>
          </cell>
          <cell r="AQ1164">
            <v>4</v>
          </cell>
          <cell r="AR1164">
            <v>0</v>
          </cell>
          <cell r="AS1164">
            <v>4</v>
          </cell>
          <cell r="AT1164">
            <v>1</v>
          </cell>
          <cell r="AU1164">
            <v>0</v>
          </cell>
          <cell r="AV1164">
            <v>0</v>
          </cell>
          <cell r="AW1164">
            <v>0</v>
          </cell>
          <cell r="AX1164">
            <v>0</v>
          </cell>
          <cell r="AY1164">
            <v>0</v>
          </cell>
          <cell r="AZ1164">
            <v>0</v>
          </cell>
        </row>
        <row r="1165">
          <cell r="A1165" t="str">
            <v>Weldwood of Canada Limited</v>
          </cell>
          <cell r="B1165">
            <v>1050701</v>
          </cell>
          <cell r="C1165" t="str">
            <v>D</v>
          </cell>
          <cell r="D1165">
            <v>0</v>
          </cell>
          <cell r="F1165">
            <v>30000</v>
          </cell>
          <cell r="G1165">
            <v>36</v>
          </cell>
          <cell r="H1165">
            <v>100000</v>
          </cell>
          <cell r="K1165">
            <v>290</v>
          </cell>
          <cell r="L1165">
            <v>1</v>
          </cell>
          <cell r="N1165">
            <v>1</v>
          </cell>
          <cell r="P1165">
            <v>0</v>
          </cell>
          <cell r="R1165">
            <v>1</v>
          </cell>
          <cell r="S1165">
            <v>0</v>
          </cell>
          <cell r="V1165">
            <v>1</v>
          </cell>
          <cell r="W1165">
            <v>1000</v>
          </cell>
          <cell r="X1165">
            <v>1000</v>
          </cell>
          <cell r="Y1165">
            <v>0</v>
          </cell>
          <cell r="AB1165">
            <v>0</v>
          </cell>
          <cell r="AC1165">
            <v>0</v>
          </cell>
          <cell r="AE1165">
            <v>1</v>
          </cell>
          <cell r="AF1165">
            <v>800</v>
          </cell>
          <cell r="AG1165">
            <v>0</v>
          </cell>
          <cell r="AI1165">
            <v>0</v>
          </cell>
          <cell r="AK1165">
            <v>0</v>
          </cell>
          <cell r="AP1165">
            <v>1</v>
          </cell>
          <cell r="AQ1165">
            <v>4</v>
          </cell>
          <cell r="AR1165">
            <v>0</v>
          </cell>
          <cell r="AS1165">
            <v>4</v>
          </cell>
          <cell r="AT1165">
            <v>1</v>
          </cell>
          <cell r="AU1165">
            <v>0</v>
          </cell>
          <cell r="AV1165">
            <v>0</v>
          </cell>
          <cell r="AW1165">
            <v>1</v>
          </cell>
          <cell r="AX1165">
            <v>0</v>
          </cell>
          <cell r="AY1165">
            <v>1</v>
          </cell>
          <cell r="AZ1165">
            <v>0</v>
          </cell>
        </row>
        <row r="1166">
          <cell r="A1166" t="str">
            <v>Wendy's Restaurants of Canada</v>
          </cell>
          <cell r="B1166">
            <v>222839</v>
          </cell>
          <cell r="C1166" t="str">
            <v>D</v>
          </cell>
          <cell r="D1166">
            <v>0</v>
          </cell>
          <cell r="I1166">
            <v>500</v>
          </cell>
          <cell r="J1166">
            <v>6000</v>
          </cell>
          <cell r="N1166">
            <v>0</v>
          </cell>
          <cell r="P1166">
            <v>0</v>
          </cell>
          <cell r="R1166">
            <v>0</v>
          </cell>
          <cell r="S1166">
            <v>0</v>
          </cell>
          <cell r="V1166">
            <v>0</v>
          </cell>
          <cell r="Y1166">
            <v>0</v>
          </cell>
          <cell r="AB1166">
            <v>2</v>
          </cell>
          <cell r="AC1166">
            <v>0</v>
          </cell>
          <cell r="AE1166">
            <v>0</v>
          </cell>
          <cell r="AG1166">
            <v>0</v>
          </cell>
          <cell r="AK1166">
            <v>0</v>
          </cell>
          <cell r="AP1166">
            <v>0</v>
          </cell>
          <cell r="AQ1166">
            <v>2</v>
          </cell>
          <cell r="AR1166">
            <v>0</v>
          </cell>
          <cell r="AS1166">
            <v>4</v>
          </cell>
          <cell r="AT1166">
            <v>1</v>
          </cell>
          <cell r="AU1166">
            <v>0</v>
          </cell>
          <cell r="AV1166">
            <v>1</v>
          </cell>
          <cell r="AW1166">
            <v>0</v>
          </cell>
          <cell r="AX1166">
            <v>1</v>
          </cell>
          <cell r="AY1166">
            <v>0</v>
          </cell>
          <cell r="AZ1166">
            <v>0</v>
          </cell>
        </row>
        <row r="1167">
          <cell r="A1167" t="str">
            <v>Western Oil Sands Inc.</v>
          </cell>
          <cell r="B1167">
            <v>281093</v>
          </cell>
          <cell r="C1167" t="str">
            <v>D</v>
          </cell>
          <cell r="D1167">
            <v>0</v>
          </cell>
          <cell r="N1167">
            <v>0</v>
          </cell>
          <cell r="R1167">
            <v>0</v>
          </cell>
          <cell r="S1167">
            <v>0</v>
          </cell>
          <cell r="V1167">
            <v>0</v>
          </cell>
          <cell r="Y1167">
            <v>0</v>
          </cell>
          <cell r="AB1167">
            <v>0</v>
          </cell>
          <cell r="AE1167">
            <v>0</v>
          </cell>
          <cell r="AG1167">
            <v>0</v>
          </cell>
          <cell r="AI1167">
            <v>0</v>
          </cell>
          <cell r="AP1167">
            <v>0</v>
          </cell>
          <cell r="AQ1167">
            <v>2</v>
          </cell>
          <cell r="AR1167">
            <v>0</v>
          </cell>
          <cell r="AS1167">
            <v>4</v>
          </cell>
          <cell r="AT1167">
            <v>1</v>
          </cell>
          <cell r="AU1167">
            <v>0</v>
          </cell>
          <cell r="AV1167">
            <v>0</v>
          </cell>
          <cell r="AW1167">
            <v>0</v>
          </cell>
          <cell r="AX1167">
            <v>0</v>
          </cell>
          <cell r="AY1167">
            <v>0</v>
          </cell>
          <cell r="AZ1167">
            <v>0</v>
          </cell>
        </row>
        <row r="1168">
          <cell r="A1168" t="str">
            <v>WestJet</v>
          </cell>
          <cell r="B1168">
            <v>859596</v>
          </cell>
          <cell r="C1168" t="str">
            <v>D</v>
          </cell>
          <cell r="D1168">
            <v>0</v>
          </cell>
          <cell r="L1168">
            <v>0</v>
          </cell>
          <cell r="N1168">
            <v>0</v>
          </cell>
          <cell r="P1168">
            <v>0</v>
          </cell>
          <cell r="R1168">
            <v>0</v>
          </cell>
          <cell r="S1168">
            <v>0</v>
          </cell>
          <cell r="V1168">
            <v>0</v>
          </cell>
          <cell r="Y1168">
            <v>0</v>
          </cell>
          <cell r="AB1168">
            <v>0</v>
          </cell>
          <cell r="AC1168">
            <v>1</v>
          </cell>
          <cell r="AD1168">
            <v>2500</v>
          </cell>
          <cell r="AE1168">
            <v>0</v>
          </cell>
          <cell r="AG1168">
            <v>0</v>
          </cell>
          <cell r="AI1168">
            <v>0</v>
          </cell>
          <cell r="AK1168">
            <v>0</v>
          </cell>
          <cell r="AM1168">
            <v>0</v>
          </cell>
          <cell r="AP1168">
            <v>0</v>
          </cell>
          <cell r="AQ1168">
            <v>3</v>
          </cell>
          <cell r="AR1168">
            <v>0</v>
          </cell>
          <cell r="AS1168">
            <v>4</v>
          </cell>
          <cell r="AT1168">
            <v>1</v>
          </cell>
          <cell r="AU1168">
            <v>0</v>
          </cell>
          <cell r="AV1168">
            <v>0</v>
          </cell>
          <cell r="AW1168">
            <v>0</v>
          </cell>
          <cell r="AX1168">
            <v>0</v>
          </cell>
          <cell r="AY1168">
            <v>0</v>
          </cell>
          <cell r="AZ1168">
            <v>0</v>
          </cell>
        </row>
        <row r="1169">
          <cell r="A1169" t="str">
            <v>Winners Merchants Inc.</v>
          </cell>
          <cell r="B1169">
            <v>1500000</v>
          </cell>
          <cell r="C1169" t="str">
            <v>D</v>
          </cell>
          <cell r="AP1169">
            <v>0</v>
          </cell>
          <cell r="AQ1169">
            <v>4</v>
          </cell>
          <cell r="AR1169">
            <v>0</v>
          </cell>
          <cell r="AS1169">
            <v>4</v>
          </cell>
          <cell r="AT1169">
            <v>0</v>
          </cell>
          <cell r="AU1169">
            <v>0</v>
          </cell>
          <cell r="AV1169">
            <v>0</v>
          </cell>
          <cell r="AW1169">
            <v>0</v>
          </cell>
          <cell r="AX1169">
            <v>0</v>
          </cell>
          <cell r="AY1169">
            <v>0</v>
          </cell>
          <cell r="AZ1169">
            <v>0</v>
          </cell>
        </row>
        <row r="1170">
          <cell r="A1170" t="str">
            <v>Wiser Oil Company of Canada, The</v>
          </cell>
          <cell r="B1170">
            <v>79840</v>
          </cell>
          <cell r="C1170" t="str">
            <v>D</v>
          </cell>
          <cell r="D1170">
            <v>0</v>
          </cell>
          <cell r="N1170">
            <v>1</v>
          </cell>
          <cell r="O1170">
            <v>3840</v>
          </cell>
          <cell r="R1170">
            <v>0</v>
          </cell>
          <cell r="S1170">
            <v>0</v>
          </cell>
          <cell r="V1170">
            <v>0</v>
          </cell>
          <cell r="Y1170">
            <v>0</v>
          </cell>
          <cell r="AB1170">
            <v>0</v>
          </cell>
          <cell r="AE1170">
            <v>0</v>
          </cell>
          <cell r="AG1170">
            <v>0</v>
          </cell>
          <cell r="AI1170">
            <v>0</v>
          </cell>
          <cell r="AP1170">
            <v>0</v>
          </cell>
          <cell r="AQ1170">
            <v>1</v>
          </cell>
          <cell r="AR1170">
            <v>0</v>
          </cell>
          <cell r="AS1170">
            <v>4</v>
          </cell>
          <cell r="AT1170">
            <v>1</v>
          </cell>
          <cell r="AU1170">
            <v>0</v>
          </cell>
          <cell r="AV1170">
            <v>0</v>
          </cell>
          <cell r="AW1170">
            <v>0</v>
          </cell>
          <cell r="AX1170">
            <v>0</v>
          </cell>
          <cell r="AY1170">
            <v>0</v>
          </cell>
          <cell r="AZ1170">
            <v>0</v>
          </cell>
        </row>
        <row r="1171">
          <cell r="A1171" t="str">
            <v>Wolseley Canada Inc.</v>
          </cell>
          <cell r="B1171">
            <v>1000000</v>
          </cell>
          <cell r="C1171" t="str">
            <v>D</v>
          </cell>
          <cell r="D1171">
            <v>0</v>
          </cell>
          <cell r="I1171">
            <v>650</v>
          </cell>
          <cell r="J1171">
            <v>7800</v>
          </cell>
          <cell r="L1171">
            <v>0</v>
          </cell>
          <cell r="N1171">
            <v>0</v>
          </cell>
          <cell r="P1171">
            <v>0</v>
          </cell>
          <cell r="R1171">
            <v>0</v>
          </cell>
          <cell r="S1171">
            <v>0</v>
          </cell>
          <cell r="V1171">
            <v>0</v>
          </cell>
          <cell r="Y1171">
            <v>0</v>
          </cell>
          <cell r="AB1171">
            <v>0</v>
          </cell>
          <cell r="AC1171">
            <v>0</v>
          </cell>
          <cell r="AE1171">
            <v>0</v>
          </cell>
          <cell r="AG1171">
            <v>0</v>
          </cell>
          <cell r="AI1171">
            <v>0</v>
          </cell>
          <cell r="AK1171">
            <v>0</v>
          </cell>
          <cell r="AP1171">
            <v>0</v>
          </cell>
          <cell r="AQ1171">
            <v>4</v>
          </cell>
          <cell r="AR1171">
            <v>0</v>
          </cell>
          <cell r="AS1171">
            <v>4</v>
          </cell>
          <cell r="AT1171">
            <v>1</v>
          </cell>
          <cell r="AU1171">
            <v>0</v>
          </cell>
          <cell r="AV1171">
            <v>1</v>
          </cell>
          <cell r="AW1171">
            <v>0</v>
          </cell>
          <cell r="AX1171">
            <v>0</v>
          </cell>
          <cell r="AY1171">
            <v>0</v>
          </cell>
          <cell r="AZ1171">
            <v>0</v>
          </cell>
        </row>
        <row r="1172">
          <cell r="A1172" t="str">
            <v>Woodbridge Group, The</v>
          </cell>
          <cell r="B1172">
            <v>1447000</v>
          </cell>
          <cell r="C1172" t="str">
            <v>D</v>
          </cell>
          <cell r="D1172">
            <v>0</v>
          </cell>
          <cell r="F1172">
            <v>32000</v>
          </cell>
          <cell r="G1172">
            <v>36</v>
          </cell>
          <cell r="L1172">
            <v>0</v>
          </cell>
          <cell r="N1172">
            <v>0</v>
          </cell>
          <cell r="P1172">
            <v>0</v>
          </cell>
          <cell r="R1172">
            <v>0</v>
          </cell>
          <cell r="S1172">
            <v>0</v>
          </cell>
          <cell r="V1172">
            <v>0</v>
          </cell>
          <cell r="Y1172">
            <v>0</v>
          </cell>
          <cell r="AB1172">
            <v>1</v>
          </cell>
          <cell r="AC1172">
            <v>0</v>
          </cell>
          <cell r="AE1172">
            <v>1</v>
          </cell>
          <cell r="AF1172">
            <v>900</v>
          </cell>
          <cell r="AG1172">
            <v>0</v>
          </cell>
          <cell r="AI1172">
            <v>0</v>
          </cell>
          <cell r="AK1172">
            <v>0</v>
          </cell>
          <cell r="AP1172">
            <v>1</v>
          </cell>
          <cell r="AQ1172">
            <v>4</v>
          </cell>
          <cell r="AR1172">
            <v>0</v>
          </cell>
          <cell r="AS1172">
            <v>4</v>
          </cell>
          <cell r="AT1172">
            <v>1</v>
          </cell>
          <cell r="AU1172">
            <v>0</v>
          </cell>
          <cell r="AV1172">
            <v>0</v>
          </cell>
          <cell r="AW1172">
            <v>0</v>
          </cell>
          <cell r="AX1172">
            <v>1</v>
          </cell>
          <cell r="AY1172">
            <v>0</v>
          </cell>
          <cell r="AZ1172">
            <v>0</v>
          </cell>
        </row>
        <row r="1173">
          <cell r="A1173" t="str">
            <v>Workers' Compensation Board (British Columbia), The</v>
          </cell>
          <cell r="B1173">
            <v>1573320</v>
          </cell>
          <cell r="C1173" t="str">
            <v>D</v>
          </cell>
          <cell r="D1173">
            <v>0</v>
          </cell>
          <cell r="L1173">
            <v>0</v>
          </cell>
          <cell r="N1173">
            <v>0</v>
          </cell>
          <cell r="P1173">
            <v>0</v>
          </cell>
          <cell r="R1173">
            <v>0</v>
          </cell>
          <cell r="S1173">
            <v>0</v>
          </cell>
          <cell r="V1173">
            <v>0</v>
          </cell>
          <cell r="Y1173">
            <v>0</v>
          </cell>
          <cell r="AB1173">
            <v>0</v>
          </cell>
          <cell r="AC1173">
            <v>0</v>
          </cell>
          <cell r="AE1173">
            <v>0</v>
          </cell>
          <cell r="AG1173">
            <v>0</v>
          </cell>
          <cell r="AI1173">
            <v>0</v>
          </cell>
          <cell r="AP1173">
            <v>0</v>
          </cell>
          <cell r="AQ1173">
            <v>4</v>
          </cell>
          <cell r="AR1173">
            <v>0</v>
          </cell>
          <cell r="AS1173">
            <v>4</v>
          </cell>
          <cell r="AT1173">
            <v>1</v>
          </cell>
          <cell r="AU1173">
            <v>0</v>
          </cell>
          <cell r="AV1173">
            <v>0</v>
          </cell>
          <cell r="AW1173">
            <v>0</v>
          </cell>
          <cell r="AX1173">
            <v>0</v>
          </cell>
          <cell r="AY1173">
            <v>0</v>
          </cell>
          <cell r="AZ1173">
            <v>0</v>
          </cell>
        </row>
        <row r="1174">
          <cell r="A1174" t="str">
            <v>Workers' Compensation Board of Alberta</v>
          </cell>
          <cell r="B1174">
            <v>1094310</v>
          </cell>
          <cell r="C1174" t="str">
            <v>D</v>
          </cell>
          <cell r="D1174">
            <v>0</v>
          </cell>
          <cell r="I1174">
            <v>250</v>
          </cell>
          <cell r="J1174">
            <v>3000</v>
          </cell>
          <cell r="L1174">
            <v>0</v>
          </cell>
          <cell r="N1174">
            <v>0</v>
          </cell>
          <cell r="P1174">
            <v>0</v>
          </cell>
          <cell r="R1174">
            <v>0</v>
          </cell>
          <cell r="S1174">
            <v>0</v>
          </cell>
          <cell r="V1174">
            <v>0</v>
          </cell>
          <cell r="Y1174">
            <v>0</v>
          </cell>
          <cell r="AB1174">
            <v>0</v>
          </cell>
          <cell r="AC1174">
            <v>0</v>
          </cell>
          <cell r="AE1174">
            <v>0</v>
          </cell>
          <cell r="AG1174">
            <v>0</v>
          </cell>
          <cell r="AI1174">
            <v>0</v>
          </cell>
          <cell r="AK1174">
            <v>0</v>
          </cell>
          <cell r="AP1174">
            <v>0</v>
          </cell>
          <cell r="AQ1174">
            <v>4</v>
          </cell>
          <cell r="AR1174">
            <v>0</v>
          </cell>
          <cell r="AS1174">
            <v>4</v>
          </cell>
          <cell r="AT1174">
            <v>1</v>
          </cell>
          <cell r="AU1174">
            <v>0</v>
          </cell>
          <cell r="AV1174">
            <v>1</v>
          </cell>
          <cell r="AW1174">
            <v>0</v>
          </cell>
          <cell r="AX1174">
            <v>0</v>
          </cell>
          <cell r="AY1174">
            <v>0</v>
          </cell>
          <cell r="AZ1174">
            <v>0</v>
          </cell>
        </row>
        <row r="1175">
          <cell r="A1175" t="str">
            <v>Wyeth Canada Inc.</v>
          </cell>
          <cell r="B1175">
            <v>459415</v>
          </cell>
          <cell r="C1175" t="str">
            <v>D</v>
          </cell>
          <cell r="D1175">
            <v>1</v>
          </cell>
          <cell r="F1175">
            <v>35000</v>
          </cell>
          <cell r="G1175">
            <v>48</v>
          </cell>
          <cell r="L1175">
            <v>0</v>
          </cell>
          <cell r="N1175">
            <v>0</v>
          </cell>
          <cell r="P1175">
            <v>0</v>
          </cell>
          <cell r="R1175">
            <v>1</v>
          </cell>
          <cell r="S1175">
            <v>0</v>
          </cell>
          <cell r="V1175">
            <v>1</v>
          </cell>
          <cell r="W1175">
            <v>1000</v>
          </cell>
          <cell r="X1175">
            <v>250</v>
          </cell>
          <cell r="Y1175">
            <v>0</v>
          </cell>
          <cell r="AC1175">
            <v>0</v>
          </cell>
          <cell r="AE1175">
            <v>0</v>
          </cell>
          <cell r="AG1175">
            <v>0</v>
          </cell>
          <cell r="AI1175">
            <v>0</v>
          </cell>
          <cell r="AP1175">
            <v>1</v>
          </cell>
          <cell r="AQ1175">
            <v>3</v>
          </cell>
          <cell r="AR1175">
            <v>0</v>
          </cell>
          <cell r="AS1175">
            <v>4</v>
          </cell>
          <cell r="AT1175">
            <v>1</v>
          </cell>
          <cell r="AU1175">
            <v>0</v>
          </cell>
          <cell r="AV1175">
            <v>0</v>
          </cell>
          <cell r="AW1175">
            <v>1</v>
          </cell>
          <cell r="AX1175">
            <v>0</v>
          </cell>
          <cell r="AY1175">
            <v>0</v>
          </cell>
          <cell r="AZ1175">
            <v>0</v>
          </cell>
        </row>
        <row r="1176">
          <cell r="A1176" t="str">
            <v>Xantrex Technology Inc.</v>
          </cell>
          <cell r="B1176">
            <v>175668.8</v>
          </cell>
          <cell r="C1176" t="str">
            <v>D</v>
          </cell>
          <cell r="D1176">
            <v>0</v>
          </cell>
          <cell r="L1176">
            <v>0</v>
          </cell>
          <cell r="N1176">
            <v>0</v>
          </cell>
          <cell r="P1176">
            <v>0</v>
          </cell>
          <cell r="R1176">
            <v>0</v>
          </cell>
          <cell r="S1176">
            <v>0</v>
          </cell>
          <cell r="V1176">
            <v>0</v>
          </cell>
          <cell r="Y1176">
            <v>0</v>
          </cell>
          <cell r="AB1176">
            <v>0</v>
          </cell>
          <cell r="AC1176">
            <v>0</v>
          </cell>
          <cell r="AE1176">
            <v>1</v>
          </cell>
          <cell r="AF1176">
            <v>2500</v>
          </cell>
          <cell r="AG1176">
            <v>0</v>
          </cell>
          <cell r="AI1176">
            <v>0</v>
          </cell>
          <cell r="AK1176">
            <v>0</v>
          </cell>
          <cell r="AM1176">
            <v>0</v>
          </cell>
          <cell r="AP1176">
            <v>0</v>
          </cell>
          <cell r="AQ1176">
            <v>2</v>
          </cell>
          <cell r="AR1176">
            <v>0</v>
          </cell>
          <cell r="AS1176">
            <v>4</v>
          </cell>
          <cell r="AT1176">
            <v>1</v>
          </cell>
          <cell r="AU1176">
            <v>0</v>
          </cell>
          <cell r="AV1176">
            <v>0</v>
          </cell>
          <cell r="AW1176">
            <v>0</v>
          </cell>
          <cell r="AX1176">
            <v>0</v>
          </cell>
          <cell r="AY1176">
            <v>0</v>
          </cell>
          <cell r="AZ1176">
            <v>0</v>
          </cell>
        </row>
        <row r="1177">
          <cell r="A1177" t="str">
            <v>Xerox Research Centre of Canada</v>
          </cell>
          <cell r="B1177">
            <v>17200</v>
          </cell>
          <cell r="C1177" t="str">
            <v>D</v>
          </cell>
          <cell r="D1177">
            <v>0</v>
          </cell>
          <cell r="I1177">
            <v>750</v>
          </cell>
          <cell r="J1177">
            <v>9000</v>
          </cell>
          <cell r="L1177">
            <v>0</v>
          </cell>
          <cell r="N1177">
            <v>0</v>
          </cell>
          <cell r="P1177">
            <v>0</v>
          </cell>
          <cell r="R1177">
            <v>0</v>
          </cell>
          <cell r="S1177">
            <v>0</v>
          </cell>
          <cell r="V1177">
            <v>0</v>
          </cell>
          <cell r="Y1177">
            <v>0</v>
          </cell>
          <cell r="AB1177">
            <v>0</v>
          </cell>
          <cell r="AC1177">
            <v>0</v>
          </cell>
          <cell r="AE1177">
            <v>0</v>
          </cell>
          <cell r="AG1177">
            <v>0</v>
          </cell>
          <cell r="AI1177">
            <v>1</v>
          </cell>
          <cell r="AJ1177">
            <v>700</v>
          </cell>
          <cell r="AK1177">
            <v>1</v>
          </cell>
          <cell r="AL1177">
            <v>550</v>
          </cell>
          <cell r="AP1177">
            <v>0</v>
          </cell>
          <cell r="AQ1177">
            <v>1</v>
          </cell>
          <cell r="AR1177">
            <v>0</v>
          </cell>
          <cell r="AS1177">
            <v>4</v>
          </cell>
          <cell r="AT1177">
            <v>1</v>
          </cell>
          <cell r="AU1177">
            <v>0</v>
          </cell>
          <cell r="AV1177">
            <v>1</v>
          </cell>
          <cell r="AW1177">
            <v>0</v>
          </cell>
          <cell r="AX1177">
            <v>0</v>
          </cell>
          <cell r="AY1177">
            <v>0</v>
          </cell>
          <cell r="AZ1177">
            <v>0</v>
          </cell>
        </row>
        <row r="1178">
          <cell r="A1178" t="str">
            <v>YMG Capital Management Inc.</v>
          </cell>
          <cell r="B1178">
            <v>12968</v>
          </cell>
          <cell r="C1178" t="str">
            <v>D</v>
          </cell>
          <cell r="D1178">
            <v>1</v>
          </cell>
          <cell r="E1178">
            <v>2760</v>
          </cell>
          <cell r="L1178">
            <v>0</v>
          </cell>
          <cell r="N1178">
            <v>1</v>
          </cell>
          <cell r="P1178">
            <v>0</v>
          </cell>
          <cell r="R1178">
            <v>0</v>
          </cell>
          <cell r="S1178">
            <v>0</v>
          </cell>
          <cell r="V1178">
            <v>0</v>
          </cell>
          <cell r="Y1178">
            <v>0</v>
          </cell>
          <cell r="AB1178">
            <v>0</v>
          </cell>
          <cell r="AC1178">
            <v>0</v>
          </cell>
          <cell r="AE1178">
            <v>0</v>
          </cell>
          <cell r="AG1178">
            <v>0</v>
          </cell>
          <cell r="AI1178">
            <v>0</v>
          </cell>
          <cell r="AK1178">
            <v>0</v>
          </cell>
          <cell r="AP1178">
            <v>0</v>
          </cell>
          <cell r="AQ1178">
            <v>1</v>
          </cell>
          <cell r="AR1178">
            <v>0</v>
          </cell>
          <cell r="AS1178">
            <v>4</v>
          </cell>
          <cell r="AT1178">
            <v>1</v>
          </cell>
          <cell r="AU1178">
            <v>0</v>
          </cell>
          <cell r="AV1178">
            <v>0</v>
          </cell>
          <cell r="AW1178">
            <v>0</v>
          </cell>
          <cell r="AX1178">
            <v>0</v>
          </cell>
          <cell r="AY1178">
            <v>0</v>
          </cell>
          <cell r="AZ1178">
            <v>0</v>
          </cell>
        </row>
        <row r="1179">
          <cell r="A1179" t="str">
            <v>York University</v>
          </cell>
          <cell r="B1179">
            <v>578100</v>
          </cell>
          <cell r="C1179" t="str">
            <v>D</v>
          </cell>
          <cell r="D1179">
            <v>0</v>
          </cell>
          <cell r="L1179">
            <v>0</v>
          </cell>
          <cell r="N1179">
            <v>0</v>
          </cell>
          <cell r="P1179">
            <v>0</v>
          </cell>
          <cell r="R1179">
            <v>0</v>
          </cell>
          <cell r="S1179">
            <v>0</v>
          </cell>
          <cell r="V1179">
            <v>0</v>
          </cell>
          <cell r="Y1179">
            <v>0</v>
          </cell>
          <cell r="AB1179">
            <v>0</v>
          </cell>
          <cell r="AC1179">
            <v>0</v>
          </cell>
          <cell r="AE1179">
            <v>0</v>
          </cell>
          <cell r="AG1179">
            <v>0</v>
          </cell>
          <cell r="AI1179">
            <v>0</v>
          </cell>
          <cell r="AK1179">
            <v>0</v>
          </cell>
          <cell r="AP1179">
            <v>0</v>
          </cell>
          <cell r="AQ1179">
            <v>3</v>
          </cell>
          <cell r="AR1179">
            <v>0</v>
          </cell>
          <cell r="AS1179">
            <v>4</v>
          </cell>
          <cell r="AT1179">
            <v>1</v>
          </cell>
          <cell r="AU1179">
            <v>0</v>
          </cell>
          <cell r="AV1179">
            <v>0</v>
          </cell>
          <cell r="AW1179">
            <v>0</v>
          </cell>
          <cell r="AX1179">
            <v>0</v>
          </cell>
          <cell r="AY1179">
            <v>0</v>
          </cell>
          <cell r="AZ1179">
            <v>0</v>
          </cell>
        </row>
        <row r="1180">
          <cell r="A1180" t="str">
            <v>Zellers Inc.</v>
          </cell>
          <cell r="B1180">
            <v>4624692</v>
          </cell>
          <cell r="C1180" t="str">
            <v>D</v>
          </cell>
          <cell r="D1180">
            <v>0</v>
          </cell>
          <cell r="L1180">
            <v>0</v>
          </cell>
          <cell r="N1180">
            <v>0</v>
          </cell>
          <cell r="P1180">
            <v>0</v>
          </cell>
          <cell r="R1180">
            <v>0</v>
          </cell>
          <cell r="S1180">
            <v>0</v>
          </cell>
          <cell r="V1180">
            <v>0</v>
          </cell>
          <cell r="Y1180">
            <v>0</v>
          </cell>
          <cell r="AB1180">
            <v>0</v>
          </cell>
          <cell r="AC1180">
            <v>0</v>
          </cell>
          <cell r="AE1180">
            <v>0</v>
          </cell>
          <cell r="AG1180">
            <v>0</v>
          </cell>
          <cell r="AI1180">
            <v>0</v>
          </cell>
          <cell r="AK1180">
            <v>0</v>
          </cell>
          <cell r="AM1180">
            <v>0</v>
          </cell>
          <cell r="AP1180">
            <v>0</v>
          </cell>
          <cell r="AQ1180">
            <v>5</v>
          </cell>
          <cell r="AR1180">
            <v>0</v>
          </cell>
          <cell r="AS1180">
            <v>4</v>
          </cell>
          <cell r="AT1180">
            <v>1</v>
          </cell>
          <cell r="AU1180">
            <v>0</v>
          </cell>
          <cell r="AV1180">
            <v>0</v>
          </cell>
          <cell r="AW1180">
            <v>0</v>
          </cell>
          <cell r="AX1180">
            <v>0</v>
          </cell>
          <cell r="AY1180">
            <v>0</v>
          </cell>
          <cell r="AZ1180">
            <v>0</v>
          </cell>
        </row>
      </sheetData>
      <sheetData sheetId="1"/>
      <sheetData sheetId="2" refreshError="1"/>
      <sheetData sheetId="3" refreshError="1"/>
      <sheetData sheetId="4">
        <row r="1">
          <cell r="A1" t="str">
            <v>COMPANYD</v>
          </cell>
        </row>
      </sheetData>
      <sheetData sheetId="5"/>
      <sheetData sheetId="6"/>
      <sheetData sheetId="7" refreshError="1"/>
      <sheetData sheetId="8"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IO"/>
      <sheetName val="TPACT"/>
      <sheetName val="Projection"/>
      <sheetName val="Lookups"/>
      <sheetName val="Output"/>
      <sheetName val="All Co's"/>
    </sheetNames>
    <sheetDataSet>
      <sheetData sheetId="0"/>
      <sheetData sheetId="1" refreshError="1">
        <row r="2">
          <cell r="K2">
            <v>1</v>
          </cell>
        </row>
      </sheetData>
      <sheetData sheetId="2"/>
      <sheetData sheetId="3"/>
      <sheetData sheetId="4"/>
      <sheetData sheetId="5"/>
      <sheetData sheetId="6"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IO"/>
      <sheetName val="TPACT"/>
      <sheetName val="Projection"/>
      <sheetName val="Lookups"/>
      <sheetName val="Output"/>
    </sheetNames>
    <sheetDataSet>
      <sheetData sheetId="0"/>
      <sheetData sheetId="1" refreshError="1">
        <row r="3">
          <cell r="C3">
            <v>38353</v>
          </cell>
        </row>
      </sheetData>
      <sheetData sheetId="2"/>
      <sheetData sheetId="3"/>
      <sheetData sheetId="4"/>
      <sheetData sheetId="5"/>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ified Name"/>
      <sheetName val="Original"/>
      <sheetName val="IO"/>
      <sheetName val="Modified_Name"/>
      <sheetName val="All Co's"/>
    </sheetNames>
    <sheetDataSet>
      <sheetData sheetId="0" refreshError="1">
        <row r="1">
          <cell r="A1">
            <v>1</v>
          </cell>
          <cell r="B1">
            <v>2</v>
          </cell>
          <cell r="C1">
            <v>3</v>
          </cell>
          <cell r="D1">
            <v>4</v>
          </cell>
        </row>
        <row r="2">
          <cell r="A2" t="str">
            <v>LORENZO ZAMBRANO</v>
          </cell>
          <cell r="C2">
            <v>1281608.3763530392</v>
          </cell>
          <cell r="D2">
            <v>1</v>
          </cell>
        </row>
        <row r="3">
          <cell r="A3" t="str">
            <v>JOSE LUIS SAENZ</v>
          </cell>
          <cell r="C3">
            <v>417194.00499583676</v>
          </cell>
          <cell r="D3">
            <v>3</v>
          </cell>
        </row>
        <row r="4">
          <cell r="A4" t="str">
            <v>FRANCISCO GARZA</v>
          </cell>
          <cell r="C4">
            <v>417194.00499583676</v>
          </cell>
          <cell r="D4">
            <v>2</v>
          </cell>
        </row>
        <row r="5">
          <cell r="A5" t="str">
            <v>VICTOR ROMO</v>
          </cell>
          <cell r="C5">
            <v>417194.00499583676</v>
          </cell>
          <cell r="D5">
            <v>4</v>
          </cell>
        </row>
        <row r="6">
          <cell r="A6" t="str">
            <v>HECTOR MEDINA</v>
          </cell>
          <cell r="C6">
            <v>417194.00499583676</v>
          </cell>
          <cell r="D6">
            <v>6</v>
          </cell>
        </row>
        <row r="7">
          <cell r="A7" t="str">
            <v>ARMANDO J. GARCIA</v>
          </cell>
          <cell r="C7">
            <v>417194.00499583676</v>
          </cell>
          <cell r="D7">
            <v>5</v>
          </cell>
        </row>
        <row r="8">
          <cell r="A8" t="str">
            <v>RODRIGO TREVINO</v>
          </cell>
          <cell r="C8">
            <v>250316.40299750204</v>
          </cell>
          <cell r="D8">
            <v>9</v>
          </cell>
        </row>
        <row r="9">
          <cell r="A9" t="str">
            <v>JUAN ROMERO</v>
          </cell>
          <cell r="C9">
            <v>250316.40299750204</v>
          </cell>
          <cell r="D9">
            <v>13</v>
          </cell>
        </row>
        <row r="10">
          <cell r="A10" t="str">
            <v>MARIO DE LA GARZA</v>
          </cell>
          <cell r="C10">
            <v>288243.13072439632</v>
          </cell>
          <cell r="D10">
            <v>14</v>
          </cell>
        </row>
        <row r="11">
          <cell r="A11" t="str">
            <v>HECTOR TAMEZ</v>
          </cell>
          <cell r="C11">
            <v>250316.40299750204</v>
          </cell>
          <cell r="D11">
            <v>12</v>
          </cell>
        </row>
        <row r="12">
          <cell r="A12" t="str">
            <v>IGNACIO ORTIZ</v>
          </cell>
          <cell r="C12">
            <v>288243.13072439632</v>
          </cell>
          <cell r="D12">
            <v>16</v>
          </cell>
        </row>
        <row r="13">
          <cell r="A13" t="str">
            <v>GILBERTO PEREZ</v>
          </cell>
          <cell r="C13">
            <v>250316.40299750204</v>
          </cell>
          <cell r="D13">
            <v>8</v>
          </cell>
        </row>
        <row r="14">
          <cell r="A14" t="str">
            <v>EDGAR RUIZ</v>
          </cell>
          <cell r="C14">
            <v>250316.40299750204</v>
          </cell>
          <cell r="D14">
            <v>10</v>
          </cell>
        </row>
        <row r="15">
          <cell r="A15" t="str">
            <v>RAMIRO VILLARREAL</v>
          </cell>
          <cell r="C15">
            <v>250316.40299750204</v>
          </cell>
          <cell r="D15">
            <v>7</v>
          </cell>
        </row>
        <row r="16">
          <cell r="A16" t="str">
            <v>JUAN P. SAN AGUSTIN</v>
          </cell>
          <cell r="C16">
            <v>151706.910907577</v>
          </cell>
          <cell r="D16">
            <v>24</v>
          </cell>
        </row>
        <row r="17">
          <cell r="A17" t="str">
            <v>FERNANDO GONZALEZ</v>
          </cell>
          <cell r="C17">
            <v>250316.40299750204</v>
          </cell>
          <cell r="D17">
            <v>15</v>
          </cell>
        </row>
        <row r="18">
          <cell r="A18" t="str">
            <v>JORGE GUAJARDO</v>
          </cell>
          <cell r="C18">
            <v>151706.910907577</v>
          </cell>
          <cell r="D18">
            <v>26</v>
          </cell>
        </row>
        <row r="19">
          <cell r="A19" t="str">
            <v>CESAR CONSTAIN</v>
          </cell>
          <cell r="C19">
            <v>128950.87427144044</v>
          </cell>
          <cell r="D19">
            <v>20</v>
          </cell>
        </row>
        <row r="20">
          <cell r="A20" t="str">
            <v>JESUS LOPEZ</v>
          </cell>
          <cell r="C20">
            <v>151706.910907577</v>
          </cell>
          <cell r="D20">
            <v>25</v>
          </cell>
        </row>
        <row r="21">
          <cell r="A21" t="str">
            <v>COSME FURLONG</v>
          </cell>
          <cell r="C21">
            <v>151706.910907577</v>
          </cell>
          <cell r="D21">
            <v>18</v>
          </cell>
        </row>
        <row r="22">
          <cell r="A22" t="str">
            <v>JAVIER PRIETO</v>
          </cell>
          <cell r="C22">
            <v>128950.87427144044</v>
          </cell>
          <cell r="D22">
            <v>23</v>
          </cell>
        </row>
        <row r="23">
          <cell r="A23" t="str">
            <v>LUIS FARIAS</v>
          </cell>
          <cell r="C23">
            <v>128950.87427144044</v>
          </cell>
          <cell r="D23">
            <v>27</v>
          </cell>
        </row>
        <row r="24">
          <cell r="A24" t="str">
            <v>FRANCISCO NORIEGA</v>
          </cell>
          <cell r="C24">
            <v>151706.910907577</v>
          </cell>
          <cell r="D24">
            <v>11</v>
          </cell>
        </row>
        <row r="25">
          <cell r="A25" t="str">
            <v>JOSE A. GHIO</v>
          </cell>
          <cell r="C25">
            <v>151706.910907577</v>
          </cell>
          <cell r="D25">
            <v>48</v>
          </cell>
        </row>
        <row r="26">
          <cell r="A26" t="str">
            <v>GELACIO INIGUEZ</v>
          </cell>
          <cell r="C26">
            <v>128950.87427144044</v>
          </cell>
          <cell r="D26">
            <v>21</v>
          </cell>
        </row>
        <row r="27">
          <cell r="A27" t="str">
            <v>PEDRO FERRAGUT</v>
          </cell>
          <cell r="C27">
            <v>151706.910907577</v>
          </cell>
          <cell r="D27">
            <v>19</v>
          </cell>
        </row>
        <row r="28">
          <cell r="A28" t="str">
            <v>LUIS HERNANDEZ</v>
          </cell>
          <cell r="C28">
            <v>128950.87427144044</v>
          </cell>
          <cell r="D28">
            <v>46</v>
          </cell>
        </row>
        <row r="29">
          <cell r="A29" t="str">
            <v>JAVIER AMAYA</v>
          </cell>
          <cell r="C29">
            <v>91024.146544546194</v>
          </cell>
          <cell r="D29">
            <v>32</v>
          </cell>
        </row>
        <row r="30">
          <cell r="A30" t="str">
            <v>VICTOR NARANJO</v>
          </cell>
          <cell r="C30">
            <v>91024.146544546194</v>
          </cell>
          <cell r="D30">
            <v>30</v>
          </cell>
        </row>
        <row r="31">
          <cell r="A31" t="str">
            <v>SERGIO GUZMAN</v>
          </cell>
          <cell r="C31">
            <v>91024.146544546194</v>
          </cell>
          <cell r="D31">
            <v>22</v>
          </cell>
        </row>
        <row r="32">
          <cell r="A32" t="str">
            <v>ANTONIO BURGOS</v>
          </cell>
          <cell r="C32">
            <v>128950.87427144044</v>
          </cell>
          <cell r="D32">
            <v>34</v>
          </cell>
        </row>
        <row r="33">
          <cell r="A33" t="str">
            <v>JESUS VILLARREAL</v>
          </cell>
          <cell r="C33">
            <v>91024.146544546194</v>
          </cell>
          <cell r="D33">
            <v>29</v>
          </cell>
        </row>
        <row r="34">
          <cell r="A34" t="str">
            <v>ALFONSO CABALLERO</v>
          </cell>
          <cell r="C34">
            <v>75853.455453788498</v>
          </cell>
          <cell r="D34">
            <v>41</v>
          </cell>
        </row>
        <row r="35">
          <cell r="A35" t="str">
            <v>EMILIO RODERA</v>
          </cell>
          <cell r="C35">
            <v>91024.146544546194</v>
          </cell>
          <cell r="D35">
            <v>39</v>
          </cell>
        </row>
        <row r="36">
          <cell r="A36" t="str">
            <v>GERMAN ACHA</v>
          </cell>
          <cell r="C36">
            <v>91024.146544546194</v>
          </cell>
          <cell r="D36">
            <v>42</v>
          </cell>
        </row>
        <row r="37">
          <cell r="A37" t="str">
            <v>JUAN PELEGRI</v>
          </cell>
          <cell r="C37">
            <v>91024.146544546194</v>
          </cell>
          <cell r="D37">
            <v>31</v>
          </cell>
        </row>
        <row r="38">
          <cell r="A38" t="str">
            <v>ISMAEL FERNANDEZ</v>
          </cell>
          <cell r="C38">
            <v>91024.146544546194</v>
          </cell>
          <cell r="D38">
            <v>33</v>
          </cell>
        </row>
        <row r="39">
          <cell r="A39" t="str">
            <v>HUGO BOLIO</v>
          </cell>
          <cell r="C39">
            <v>75853.455453788498</v>
          </cell>
          <cell r="D39">
            <v>35</v>
          </cell>
        </row>
        <row r="40">
          <cell r="A40" t="str">
            <v>ALBERTO LAZARO</v>
          </cell>
          <cell r="C40">
            <v>75853.455453788498</v>
          </cell>
          <cell r="D40">
            <v>17</v>
          </cell>
        </row>
        <row r="41">
          <cell r="A41" t="str">
            <v>ANTONIO VILLALON</v>
          </cell>
          <cell r="C41">
            <v>75853.455453788498</v>
          </cell>
          <cell r="D41">
            <v>36</v>
          </cell>
        </row>
        <row r="42">
          <cell r="A42" t="str">
            <v>HUMBERTO MOREIRA</v>
          </cell>
          <cell r="C42">
            <v>75853.455453788498</v>
          </cell>
          <cell r="D42">
            <v>40</v>
          </cell>
        </row>
        <row r="43">
          <cell r="A43" t="str">
            <v>GUILLERMO CAMPUZANO</v>
          </cell>
          <cell r="C43">
            <v>75853.455453788498</v>
          </cell>
          <cell r="D43">
            <v>38</v>
          </cell>
        </row>
        <row r="44">
          <cell r="A44" t="str">
            <v>FRANCISCO CUE</v>
          </cell>
          <cell r="C44">
            <v>151706.910907577</v>
          </cell>
          <cell r="D44">
            <v>28</v>
          </cell>
        </row>
        <row r="45">
          <cell r="A45" t="str">
            <v>HUMBERTO LOZANO</v>
          </cell>
          <cell r="C45">
            <v>75853.455453788498</v>
          </cell>
          <cell r="D45">
            <v>43</v>
          </cell>
        </row>
        <row r="46">
          <cell r="A46" t="str">
            <v>AGUSTIN GONZALEZ</v>
          </cell>
          <cell r="C46">
            <v>75853.455453788498</v>
          </cell>
          <cell r="D46">
            <v>44</v>
          </cell>
        </row>
        <row r="47">
          <cell r="A47" t="str">
            <v>MARCO MORENO</v>
          </cell>
          <cell r="C47">
            <v>75853.455453788498</v>
          </cell>
          <cell r="D47">
            <v>47</v>
          </cell>
        </row>
        <row r="48">
          <cell r="A48" t="str">
            <v>JUAN SANTIAGO CANTU</v>
          </cell>
          <cell r="C48">
            <v>53097.418817651953</v>
          </cell>
          <cell r="D48">
            <v>45</v>
          </cell>
        </row>
        <row r="49">
          <cell r="A49" t="str">
            <v>SANTIAGO GIBERT</v>
          </cell>
          <cell r="C49">
            <v>53097.418817651953</v>
          </cell>
          <cell r="D49">
            <v>37</v>
          </cell>
        </row>
        <row r="50">
          <cell r="A50" t="str">
            <v>HENRIQUE THIELEN</v>
          </cell>
          <cell r="C50">
            <v>75853.455453788498</v>
          </cell>
          <cell r="D50">
            <v>49</v>
          </cell>
        </row>
      </sheetData>
      <sheetData sheetId="1"/>
      <sheetData sheetId="2" refreshError="1"/>
      <sheetData sheetId="3">
        <row r="1">
          <cell r="A1">
            <v>1</v>
          </cell>
        </row>
      </sheetData>
      <sheetData sheetId="4"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g"/>
      <sheetName val="WO&amp;Proj06"/>
      <sheetName val="WO&amp;Proj07"/>
      <sheetName val="ExportToProj"/>
      <sheetName val="All Costs"/>
      <sheetName val="SumForMoEndNoChng"/>
      <sheetName val="IL OF CarryOver"/>
      <sheetName val="Play"/>
      <sheetName val="Sheet2"/>
      <sheetName val="Sheet3"/>
      <sheetName val="Modified Name"/>
    </sheetNames>
    <sheetDataSet>
      <sheetData sheetId="0"/>
      <sheetData sheetId="1">
        <row r="1">
          <cell r="A1" t="str">
            <v>Task Order #</v>
          </cell>
          <cell r="B1" t="str">
            <v>Tank</v>
          </cell>
        </row>
        <row r="4">
          <cell r="A4">
            <v>50120201</v>
          </cell>
          <cell r="B4" t="str">
            <v>Surge #1 - DELETE</v>
          </cell>
        </row>
        <row r="5">
          <cell r="B5" t="str">
            <v>Clearwell</v>
          </cell>
        </row>
        <row r="6">
          <cell r="A6">
            <v>50120152</v>
          </cell>
          <cell r="B6" t="str">
            <v>Bluff Overflow Improvement</v>
          </cell>
        </row>
        <row r="7">
          <cell r="A7">
            <v>50120153</v>
          </cell>
          <cell r="B7" t="str">
            <v>Eagle Height Overflow Improvement</v>
          </cell>
        </row>
        <row r="8">
          <cell r="A8">
            <v>50120154</v>
          </cell>
          <cell r="B8" t="str">
            <v>Galbraith Elevated Overflow Improvement</v>
          </cell>
        </row>
        <row r="9">
          <cell r="A9">
            <v>50120155</v>
          </cell>
          <cell r="B9" t="str">
            <v>Galbraith Standpipe Overflow Improvement</v>
          </cell>
        </row>
        <row r="10">
          <cell r="A10">
            <v>50120155</v>
          </cell>
          <cell r="B10" t="str">
            <v>Galbraith Standpipe Overflow Improvement</v>
          </cell>
        </row>
        <row r="11">
          <cell r="A11">
            <v>50104574</v>
          </cell>
          <cell r="B11" t="str">
            <v>60th St. Elevated Interior</v>
          </cell>
        </row>
        <row r="12">
          <cell r="A12">
            <v>50119197</v>
          </cell>
          <cell r="B12" t="str">
            <v>60th St. Elevated Interior</v>
          </cell>
        </row>
        <row r="13">
          <cell r="A13">
            <v>50120156</v>
          </cell>
          <cell r="B13" t="str">
            <v>Bettendorf Overflow Improvement</v>
          </cell>
        </row>
        <row r="14">
          <cell r="A14">
            <v>50120157</v>
          </cell>
          <cell r="B14" t="str">
            <v>Fairgrounds Overflow Improvement</v>
          </cell>
        </row>
        <row r="15">
          <cell r="A15">
            <v>50120158</v>
          </cell>
          <cell r="B15" t="str">
            <v>Harrison St. Overflow Improvement</v>
          </cell>
        </row>
        <row r="16">
          <cell r="A16">
            <v>50120160</v>
          </cell>
          <cell r="B16" t="str">
            <v>Leclaire Overflow Improvement</v>
          </cell>
        </row>
        <row r="17">
          <cell r="A17">
            <v>50120271</v>
          </cell>
          <cell r="B17" t="str">
            <v>Ripley</v>
          </cell>
        </row>
        <row r="18">
          <cell r="A18">
            <v>50120162</v>
          </cell>
          <cell r="B18" t="str">
            <v>Cardinal Street</v>
          </cell>
        </row>
        <row r="19">
          <cell r="A19">
            <v>50120164</v>
          </cell>
          <cell r="B19" t="str">
            <v>Harold Street</v>
          </cell>
        </row>
        <row r="20">
          <cell r="A20">
            <v>50120165</v>
          </cell>
          <cell r="B20" t="str">
            <v>Principia #1</v>
          </cell>
        </row>
        <row r="21">
          <cell r="A21">
            <v>50120167</v>
          </cell>
          <cell r="B21" t="str">
            <v>Principia #2</v>
          </cell>
        </row>
        <row r="22">
          <cell r="A22">
            <v>50119381</v>
          </cell>
          <cell r="B22" t="str">
            <v>Rehab Godfrey Tank</v>
          </cell>
        </row>
        <row r="23">
          <cell r="A23">
            <v>50119199</v>
          </cell>
          <cell r="B23" t="str">
            <v>Rehab Godfrey Tank</v>
          </cell>
        </row>
        <row r="24">
          <cell r="A24">
            <v>50120168</v>
          </cell>
          <cell r="B24" t="str">
            <v>22nd Street Elevated</v>
          </cell>
        </row>
        <row r="25">
          <cell r="A25">
            <v>50120169</v>
          </cell>
          <cell r="B25" t="str">
            <v>Neil Street #1 Ladder</v>
          </cell>
        </row>
        <row r="26">
          <cell r="A26">
            <v>50120170</v>
          </cell>
          <cell r="B26" t="str">
            <v>Neil Street #2 Ladder</v>
          </cell>
        </row>
        <row r="27">
          <cell r="A27">
            <v>50120171</v>
          </cell>
          <cell r="B27" t="str">
            <v>Champaign Standpipe</v>
          </cell>
        </row>
        <row r="28">
          <cell r="A28">
            <v>50120170</v>
          </cell>
          <cell r="B28" t="str">
            <v>Neil St. Reservoir #2</v>
          </cell>
        </row>
        <row r="29">
          <cell r="A29">
            <v>50108012</v>
          </cell>
          <cell r="B29" t="str">
            <v>Rehab St. Joseph Tank</v>
          </cell>
        </row>
        <row r="30">
          <cell r="A30">
            <v>50119201</v>
          </cell>
          <cell r="B30" t="str">
            <v>Rehab St. Joseph Tank</v>
          </cell>
        </row>
        <row r="31">
          <cell r="A31">
            <v>50120172</v>
          </cell>
          <cell r="B31" t="str">
            <v>Tolono</v>
          </cell>
        </row>
        <row r="32">
          <cell r="A32">
            <v>50120173</v>
          </cell>
          <cell r="B32" t="str">
            <v>Urbana Reservoir</v>
          </cell>
        </row>
        <row r="33">
          <cell r="A33">
            <v>50120176</v>
          </cell>
          <cell r="B33" t="str">
            <v>Arrowhead Well #1 Tank B</v>
          </cell>
        </row>
        <row r="34">
          <cell r="A34">
            <v>50120177</v>
          </cell>
          <cell r="B34" t="str">
            <v>Chicago Suburban #4 Tank B</v>
          </cell>
        </row>
        <row r="35">
          <cell r="A35">
            <v>50120178</v>
          </cell>
          <cell r="B35" t="str">
            <v>Country Club #1 Tank A</v>
          </cell>
        </row>
        <row r="36">
          <cell r="A36">
            <v>50120180</v>
          </cell>
          <cell r="B36" t="str">
            <v>Dupage Tank A</v>
          </cell>
        </row>
        <row r="37">
          <cell r="A37">
            <v>50120186</v>
          </cell>
          <cell r="B37" t="str">
            <v>Valley View #1 Tank A</v>
          </cell>
        </row>
        <row r="38">
          <cell r="A38">
            <v>50120187</v>
          </cell>
          <cell r="B38" t="str">
            <v>Valley View #1 Tank C</v>
          </cell>
        </row>
        <row r="39">
          <cell r="A39">
            <v>50120189</v>
          </cell>
          <cell r="B39" t="str">
            <v>Waycinden</v>
          </cell>
        </row>
        <row r="40">
          <cell r="A40">
            <v>50120191</v>
          </cell>
          <cell r="B40" t="str">
            <v>West Suburban #12 Tank E</v>
          </cell>
        </row>
        <row r="41">
          <cell r="A41">
            <v>50120194</v>
          </cell>
          <cell r="B41" t="str">
            <v>WSU Bolingbrook Ground</v>
          </cell>
        </row>
        <row r="42">
          <cell r="A42">
            <v>50120174</v>
          </cell>
          <cell r="B42" t="str">
            <v>Arbury Well #1 Tank A</v>
          </cell>
        </row>
        <row r="43">
          <cell r="A43">
            <v>50120175</v>
          </cell>
          <cell r="B43" t="str">
            <v>Arrowhead Well #1 Tank A</v>
          </cell>
        </row>
        <row r="44">
          <cell r="A44">
            <v>50120179</v>
          </cell>
          <cell r="B44" t="str">
            <v>Derby Meadows #5 Tank A</v>
          </cell>
        </row>
        <row r="45">
          <cell r="A45">
            <v>50120181</v>
          </cell>
          <cell r="B45" t="str">
            <v>Dupage Tank B</v>
          </cell>
        </row>
        <row r="46">
          <cell r="A46">
            <v>50120182</v>
          </cell>
          <cell r="B46" t="str">
            <v>Fernway Tank A</v>
          </cell>
        </row>
        <row r="47">
          <cell r="A47">
            <v>50120183</v>
          </cell>
          <cell r="B47" t="str">
            <v>North Janes Bolingbrook</v>
          </cell>
        </row>
        <row r="48">
          <cell r="A48">
            <v>50111770</v>
          </cell>
          <cell r="B48" t="str">
            <v>Rehab East Boughton</v>
          </cell>
        </row>
        <row r="49">
          <cell r="A49">
            <v>50120184</v>
          </cell>
          <cell r="B49" t="str">
            <v>South Janes Bolingbrook</v>
          </cell>
        </row>
        <row r="50">
          <cell r="A50">
            <v>50120185</v>
          </cell>
          <cell r="B50" t="str">
            <v>Terra Cotta</v>
          </cell>
        </row>
        <row r="51">
          <cell r="A51">
            <v>50120188</v>
          </cell>
          <cell r="B51" t="str">
            <v>Valley View #4 Tank B</v>
          </cell>
        </row>
        <row r="52">
          <cell r="A52">
            <v>50120190</v>
          </cell>
          <cell r="B52" t="str">
            <v>West Boughton</v>
          </cell>
        </row>
        <row r="53">
          <cell r="A53">
            <v>50120192</v>
          </cell>
          <cell r="B53" t="str">
            <v>West Suburban #8 Tank B</v>
          </cell>
        </row>
        <row r="54">
          <cell r="A54">
            <v>50120193</v>
          </cell>
          <cell r="B54" t="str">
            <v>West Suburban Tank C</v>
          </cell>
        </row>
        <row r="55">
          <cell r="A55">
            <v>50120195</v>
          </cell>
          <cell r="B55" t="str">
            <v>French Village #1</v>
          </cell>
        </row>
        <row r="56">
          <cell r="A56">
            <v>50120196</v>
          </cell>
          <cell r="B56" t="str">
            <v>French Village #2</v>
          </cell>
        </row>
        <row r="57">
          <cell r="A57">
            <v>50120197</v>
          </cell>
          <cell r="B57" t="str">
            <v>Granite City Elevated</v>
          </cell>
        </row>
        <row r="58">
          <cell r="A58">
            <v>50120198</v>
          </cell>
          <cell r="B58" t="str">
            <v>Granite City Ground Storage</v>
          </cell>
        </row>
        <row r="59">
          <cell r="A59">
            <v>50120199</v>
          </cell>
          <cell r="B59" t="str">
            <v>Granite City Wash Water</v>
          </cell>
        </row>
        <row r="60">
          <cell r="A60">
            <v>50120200</v>
          </cell>
          <cell r="B60" t="str">
            <v>Shiloh</v>
          </cell>
        </row>
        <row r="61">
          <cell r="A61">
            <v>50120202</v>
          </cell>
          <cell r="B61" t="str">
            <v>Waterloo Standpipe</v>
          </cell>
        </row>
        <row r="62">
          <cell r="A62">
            <v>50120203</v>
          </cell>
          <cell r="B62" t="str">
            <v>Yorktown</v>
          </cell>
        </row>
        <row r="63">
          <cell r="A63">
            <v>50117599</v>
          </cell>
          <cell r="B63" t="str">
            <v>EDGEMONT #1 SOUTH</v>
          </cell>
        </row>
        <row r="64">
          <cell r="A64">
            <v>50120729</v>
          </cell>
          <cell r="B64" t="str">
            <v>Rehab Deepwell #1</v>
          </cell>
        </row>
        <row r="65">
          <cell r="A65">
            <v>50120216</v>
          </cell>
          <cell r="B65" t="str">
            <v>Rehab Deepwell #1</v>
          </cell>
        </row>
        <row r="66">
          <cell r="A66">
            <v>50120771</v>
          </cell>
          <cell r="B66" t="str">
            <v>Rehab Deepwell #2</v>
          </cell>
        </row>
        <row r="67">
          <cell r="A67">
            <v>50120217</v>
          </cell>
          <cell r="B67" t="str">
            <v>Rehab Deepwell #2</v>
          </cell>
        </row>
        <row r="68">
          <cell r="A68">
            <v>50117541</v>
          </cell>
          <cell r="B68" t="str">
            <v>Rehab Edgemont #1 South</v>
          </cell>
        </row>
        <row r="69">
          <cell r="A69">
            <v>50117599</v>
          </cell>
          <cell r="B69" t="str">
            <v>Rehab Edgemont #1 South</v>
          </cell>
        </row>
        <row r="70">
          <cell r="A70">
            <v>50120772</v>
          </cell>
          <cell r="B70" t="str">
            <v>Rehab Edgemont #2 North</v>
          </cell>
        </row>
        <row r="71">
          <cell r="A71">
            <v>50120218</v>
          </cell>
          <cell r="B71" t="str">
            <v>Rehab Edgemont #2 North</v>
          </cell>
        </row>
        <row r="72">
          <cell r="A72">
            <v>50120204</v>
          </cell>
          <cell r="B72" t="str">
            <v>Stetson St. Elevated</v>
          </cell>
        </row>
        <row r="73">
          <cell r="A73">
            <v>50089909</v>
          </cell>
          <cell r="B73" t="str">
            <v>Rehab Tazewell</v>
          </cell>
        </row>
        <row r="74">
          <cell r="A74">
            <v>50089915</v>
          </cell>
          <cell r="B74" t="str">
            <v>Rehab Clarifier &amp; Flocculator #1</v>
          </cell>
        </row>
        <row r="75">
          <cell r="A75">
            <v>50120773</v>
          </cell>
          <cell r="B75" t="str">
            <v>Rehab Grand Blvd Tank</v>
          </cell>
        </row>
        <row r="76">
          <cell r="A76">
            <v>50120219</v>
          </cell>
          <cell r="B76" t="str">
            <v>Rehab Grand Blvd Tank</v>
          </cell>
        </row>
        <row r="77">
          <cell r="A77">
            <v>50120205</v>
          </cell>
          <cell r="B77" t="str">
            <v>Pontiac Elevated Tank</v>
          </cell>
        </row>
        <row r="78">
          <cell r="A78">
            <v>50120363</v>
          </cell>
          <cell r="B78" t="str">
            <v>CLEARWATER TANK ( O &amp; T CENTER)</v>
          </cell>
        </row>
        <row r="79">
          <cell r="A79">
            <v>50120364</v>
          </cell>
          <cell r="B79" t="str">
            <v>REACTION TANK (O T &amp; T CENTER)</v>
          </cell>
        </row>
        <row r="80">
          <cell r="A80">
            <v>50120365</v>
          </cell>
          <cell r="B80" t="str">
            <v>CLEARWATER TANK (SUGAR CREEK WTP)</v>
          </cell>
        </row>
        <row r="81">
          <cell r="A81">
            <v>50120366</v>
          </cell>
          <cell r="B81" t="str">
            <v>62ND AND BROADWAY TANK</v>
          </cell>
        </row>
        <row r="82">
          <cell r="A82">
            <v>50120367</v>
          </cell>
          <cell r="B82" t="str">
            <v>6TH AND DEARBORN (MILLER) TANK</v>
          </cell>
        </row>
        <row r="83">
          <cell r="A83">
            <v>50120222</v>
          </cell>
          <cell r="B83" t="str">
            <v>Rehab 19th &amp; Jefferson - Paint</v>
          </cell>
        </row>
        <row r="84">
          <cell r="A84">
            <v>50120223</v>
          </cell>
          <cell r="B84" t="str">
            <v>Rehab 19th &amp; Jefferson - Structural Repairs</v>
          </cell>
        </row>
        <row r="85">
          <cell r="A85">
            <v>50117882</v>
          </cell>
          <cell r="B85" t="str">
            <v>Rehab Portage Elevated - Paint</v>
          </cell>
        </row>
        <row r="86">
          <cell r="A86">
            <v>50117883</v>
          </cell>
          <cell r="B86" t="str">
            <v>Rehab Portage Elevated - Structural Repairs</v>
          </cell>
        </row>
        <row r="87">
          <cell r="A87">
            <v>50120221</v>
          </cell>
          <cell r="B87" t="str">
            <v>Rehab Schell - Paint</v>
          </cell>
        </row>
        <row r="88">
          <cell r="A88">
            <v>50120220</v>
          </cell>
          <cell r="B88" t="str">
            <v>Rehab Schell - Structural Repairs</v>
          </cell>
        </row>
        <row r="89">
          <cell r="A89">
            <v>50119206</v>
          </cell>
          <cell r="B89" t="str">
            <v>Farmersburg Overflow &amp; Ladders</v>
          </cell>
        </row>
        <row r="90">
          <cell r="A90">
            <v>50120224</v>
          </cell>
          <cell r="B90" t="str">
            <v>Rehab Youngstown - Paint</v>
          </cell>
        </row>
        <row r="91">
          <cell r="A91">
            <v>50120225</v>
          </cell>
          <cell r="B91" t="str">
            <v>Rehab Youngstown - Structural Repairs</v>
          </cell>
        </row>
        <row r="92">
          <cell r="A92">
            <v>50119205</v>
          </cell>
          <cell r="B92" t="str">
            <v>Terre Vista Overflow</v>
          </cell>
        </row>
        <row r="93">
          <cell r="A93">
            <v>50120206</v>
          </cell>
          <cell r="B93" t="str">
            <v>East Tower</v>
          </cell>
        </row>
        <row r="94">
          <cell r="A94">
            <v>50120207</v>
          </cell>
          <cell r="B94" t="str">
            <v>East Well</v>
          </cell>
        </row>
        <row r="95">
          <cell r="A95">
            <v>50120208</v>
          </cell>
          <cell r="B95" t="str">
            <v>Jefferson Street Tower</v>
          </cell>
        </row>
        <row r="96">
          <cell r="A96">
            <v>50120209</v>
          </cell>
          <cell r="B96" t="str">
            <v>West Well</v>
          </cell>
        </row>
        <row r="97">
          <cell r="A97">
            <v>50120210</v>
          </cell>
          <cell r="B97" t="str">
            <v>Winona Lake Tower</v>
          </cell>
        </row>
        <row r="98">
          <cell r="A98">
            <v>50120226</v>
          </cell>
          <cell r="B98" t="str">
            <v>Brunswick Elevated (Hill)</v>
          </cell>
        </row>
        <row r="99">
          <cell r="A99">
            <v>50120793</v>
          </cell>
          <cell r="B99" t="str">
            <v>Brunswick Elevated (Hill)</v>
          </cell>
        </row>
        <row r="100">
          <cell r="A100">
            <v>50120793</v>
          </cell>
          <cell r="B100" t="str">
            <v>BRUNSWICK TANK</v>
          </cell>
        </row>
        <row r="101">
          <cell r="A101">
            <v>50117551</v>
          </cell>
          <cell r="B101" t="str">
            <v>Plant Clear Well</v>
          </cell>
        </row>
        <row r="102">
          <cell r="A102">
            <v>50103263</v>
          </cell>
          <cell r="B102" t="str">
            <v>Plant Clear Well</v>
          </cell>
        </row>
        <row r="103">
          <cell r="A103">
            <v>50117594</v>
          </cell>
          <cell r="B103" t="str">
            <v>Rehab Standpipe</v>
          </cell>
        </row>
        <row r="104">
          <cell r="A104">
            <v>50117592</v>
          </cell>
          <cell r="B104" t="str">
            <v>Rehab Standpipe</v>
          </cell>
        </row>
        <row r="105">
          <cell r="A105">
            <v>50104608</v>
          </cell>
          <cell r="B105" t="str">
            <v>Hill St.</v>
          </cell>
        </row>
        <row r="106">
          <cell r="A106">
            <v>50102343</v>
          </cell>
          <cell r="B106" t="str">
            <v>Hill St.</v>
          </cell>
        </row>
        <row r="107">
          <cell r="A107">
            <v>50120227</v>
          </cell>
          <cell r="B107" t="str">
            <v>Rehab West Tank</v>
          </cell>
        </row>
        <row r="108">
          <cell r="A108">
            <v>50120794</v>
          </cell>
          <cell r="B108" t="str">
            <v>Rehab West Tank</v>
          </cell>
        </row>
        <row r="109">
          <cell r="A109">
            <v>50120794</v>
          </cell>
          <cell r="B109" t="str">
            <v>Tank Logo</v>
          </cell>
        </row>
        <row r="110">
          <cell r="A110">
            <v>50104619</v>
          </cell>
          <cell r="B110" t="str">
            <v>Crooked Rd.</v>
          </cell>
        </row>
        <row r="111">
          <cell r="A111">
            <v>50102469</v>
          </cell>
          <cell r="B111" t="str">
            <v>Crooked Rd.</v>
          </cell>
        </row>
        <row r="112">
          <cell r="A112">
            <v>50107925</v>
          </cell>
          <cell r="B112" t="str">
            <v>Ehlmann Rd.</v>
          </cell>
        </row>
        <row r="113">
          <cell r="A113">
            <v>50107923</v>
          </cell>
          <cell r="B113" t="str">
            <v>Ehlmann Rd.</v>
          </cell>
        </row>
        <row r="114">
          <cell r="B114" t="str">
            <v>Towers Road Wash Out</v>
          </cell>
        </row>
        <row r="115">
          <cell r="B115" t="str">
            <v>Clarifier Visual Inspection</v>
          </cell>
        </row>
        <row r="116">
          <cell r="A116">
            <v>50120228</v>
          </cell>
          <cell r="B116" t="str">
            <v>King Hill #1</v>
          </cell>
        </row>
        <row r="117">
          <cell r="A117">
            <v>50114568</v>
          </cell>
          <cell r="B117" t="str">
            <v>King Hill #1</v>
          </cell>
        </row>
        <row r="118">
          <cell r="A118">
            <v>50120229</v>
          </cell>
          <cell r="B118" t="str">
            <v>King Hill #2</v>
          </cell>
        </row>
        <row r="119">
          <cell r="A119">
            <v>50114569</v>
          </cell>
          <cell r="B119" t="str">
            <v>King Hill #2</v>
          </cell>
        </row>
        <row r="120">
          <cell r="B120" t="str">
            <v>Ferguson Washout</v>
          </cell>
        </row>
        <row r="121">
          <cell r="B121" t="str">
            <v>Kehrs Mill #1 Wash Out</v>
          </cell>
        </row>
        <row r="122">
          <cell r="B122" t="str">
            <v>NCP East Washwater Wash Out</v>
          </cell>
        </row>
        <row r="123">
          <cell r="B123" t="str">
            <v>Sappington #1 Wash Out</v>
          </cell>
        </row>
        <row r="124">
          <cell r="B124" t="str">
            <v>Cherry Hills Visual Inspection</v>
          </cell>
        </row>
        <row r="125">
          <cell r="B125" t="str">
            <v>Crestview Wash Out</v>
          </cell>
        </row>
        <row r="126">
          <cell r="B126" t="str">
            <v>Kehrs Mill #2 Visual</v>
          </cell>
        </row>
        <row r="127">
          <cell r="A127">
            <v>50119202</v>
          </cell>
          <cell r="B127" t="str">
            <v>Norwood</v>
          </cell>
        </row>
        <row r="128">
          <cell r="A128">
            <v>50119323</v>
          </cell>
          <cell r="B128" t="str">
            <v>Norwood</v>
          </cell>
        </row>
        <row r="129">
          <cell r="A129">
            <v>50119204</v>
          </cell>
          <cell r="B129" t="str">
            <v>Valley Park</v>
          </cell>
        </row>
        <row r="130">
          <cell r="A130">
            <v>50110057</v>
          </cell>
          <cell r="B130" t="str">
            <v>Valley Park</v>
          </cell>
        </row>
        <row r="131">
          <cell r="B131" t="str">
            <v>Austinburg Rd.</v>
          </cell>
        </row>
        <row r="132">
          <cell r="B132" t="str">
            <v>Bunker Hill</v>
          </cell>
        </row>
        <row r="133">
          <cell r="B133" t="str">
            <v>Clearwell</v>
          </cell>
        </row>
        <row r="134">
          <cell r="B134" t="str">
            <v>East Washwater</v>
          </cell>
        </row>
        <row r="135">
          <cell r="B135" t="str">
            <v>Harmon Rd.</v>
          </cell>
        </row>
        <row r="136">
          <cell r="B136" t="str">
            <v>Route 84 Tank</v>
          </cell>
        </row>
        <row r="137">
          <cell r="B137" t="str">
            <v>Sed. Basin #1</v>
          </cell>
        </row>
        <row r="138">
          <cell r="B138" t="str">
            <v>Sed. Basin #2</v>
          </cell>
        </row>
        <row r="139">
          <cell r="B139" t="str">
            <v>West Washwater</v>
          </cell>
        </row>
        <row r="140">
          <cell r="B140" t="str">
            <v>Blacklick Estates</v>
          </cell>
        </row>
        <row r="141">
          <cell r="B141" t="str">
            <v>Huber Ridge</v>
          </cell>
        </row>
        <row r="142">
          <cell r="A142">
            <v>50112379</v>
          </cell>
          <cell r="B142" t="str">
            <v>Ladder &amp; Overflow Extension - Blacklick Elev</v>
          </cell>
        </row>
        <row r="143">
          <cell r="A143">
            <v>50112383</v>
          </cell>
          <cell r="B143" t="str">
            <v>Ladder &amp; Overflow Extension - Huber Ridge Elev</v>
          </cell>
        </row>
        <row r="144">
          <cell r="A144">
            <v>50112381</v>
          </cell>
          <cell r="B144" t="str">
            <v>Ladder &amp; Overflow Extension - Lake Darby Elev</v>
          </cell>
        </row>
        <row r="145">
          <cell r="A145">
            <v>50112382</v>
          </cell>
          <cell r="B145" t="str">
            <v>Ladder &amp; Overflow Extension - Timberbrook Elev</v>
          </cell>
        </row>
        <row r="146">
          <cell r="A146">
            <v>50112377</v>
          </cell>
          <cell r="B146" t="str">
            <v>Ladder &amp; Overflow Extension - Worth./Vlly Elev</v>
          </cell>
        </row>
        <row r="147">
          <cell r="B147" t="str">
            <v>Lake Darby</v>
          </cell>
        </row>
        <row r="148">
          <cell r="B148" t="str">
            <v>Worthington Hills</v>
          </cell>
        </row>
        <row r="149">
          <cell r="A149">
            <v>50120211</v>
          </cell>
          <cell r="B149" t="str">
            <v>Burlington Standpipe</v>
          </cell>
        </row>
        <row r="150">
          <cell r="B150" t="str">
            <v>Burlington Standpipe</v>
          </cell>
        </row>
        <row r="151">
          <cell r="A151">
            <v>50120212</v>
          </cell>
          <cell r="B151" t="str">
            <v>Sandusky Rd.</v>
          </cell>
        </row>
        <row r="152">
          <cell r="B152" t="str">
            <v>Sandusky Rd.</v>
          </cell>
        </row>
        <row r="153">
          <cell r="B153" t="str">
            <v>Clearwell System #1</v>
          </cell>
        </row>
        <row r="154">
          <cell r="B154" t="str">
            <v>Caledonia Tank</v>
          </cell>
        </row>
        <row r="155">
          <cell r="B155" t="str">
            <v>Clarifier</v>
          </cell>
        </row>
        <row r="156">
          <cell r="B156" t="str">
            <v>Gurley Hill Elevated</v>
          </cell>
        </row>
        <row r="157">
          <cell r="A157">
            <v>50112359</v>
          </cell>
          <cell r="B157" t="str">
            <v>Ladder &amp; Overflow Extension - Caledonia Elev</v>
          </cell>
        </row>
        <row r="158">
          <cell r="A158">
            <v>50112386</v>
          </cell>
          <cell r="B158" t="str">
            <v>Ladder &amp; Overflow Extension - Gurley Elev</v>
          </cell>
        </row>
        <row r="159">
          <cell r="B159" t="str">
            <v>Lime Tank</v>
          </cell>
        </row>
        <row r="160">
          <cell r="B160" t="str">
            <v>Mix Tank #1</v>
          </cell>
        </row>
        <row r="161">
          <cell r="B161" t="str">
            <v>Mix Tank #2</v>
          </cell>
        </row>
        <row r="162">
          <cell r="A162">
            <v>50112407</v>
          </cell>
          <cell r="B162" t="str">
            <v>Rehab Recarb Tank</v>
          </cell>
        </row>
        <row r="163">
          <cell r="B163" t="str">
            <v>Settling Tank</v>
          </cell>
        </row>
        <row r="164">
          <cell r="B164" t="str">
            <v>Soda Ash Tank</v>
          </cell>
        </row>
        <row r="165">
          <cell r="B165" t="str">
            <v>Victory Road Reservoir</v>
          </cell>
        </row>
        <row r="166">
          <cell r="B166" t="str">
            <v>Washwater Tank</v>
          </cell>
        </row>
        <row r="167">
          <cell r="B167" t="str">
            <v>Beach Crest Tower</v>
          </cell>
        </row>
        <row r="168">
          <cell r="B168" t="str">
            <v>Clearwell</v>
          </cell>
        </row>
        <row r="169">
          <cell r="A169">
            <v>50120213</v>
          </cell>
          <cell r="B169" t="str">
            <v>Highland</v>
          </cell>
        </row>
        <row r="170">
          <cell r="B170" t="str">
            <v>Highland Road</v>
          </cell>
        </row>
        <row r="171">
          <cell r="B171" t="str">
            <v>Mixtank</v>
          </cell>
        </row>
        <row r="172">
          <cell r="A172">
            <v>50120214</v>
          </cell>
          <cell r="B172" t="str">
            <v>Sentinel</v>
          </cell>
        </row>
        <row r="173">
          <cell r="B173" t="str">
            <v>Sentinel</v>
          </cell>
        </row>
        <row r="174">
          <cell r="A174">
            <v>50120215</v>
          </cell>
          <cell r="B174" t="str">
            <v>Washwater</v>
          </cell>
        </row>
        <row r="175">
          <cell r="B175" t="str">
            <v>Washwater Tank</v>
          </cell>
        </row>
      </sheetData>
      <sheetData sheetId="2">
        <row r="1">
          <cell r="A1" t="str">
            <v>Work Order</v>
          </cell>
          <cell r="B1" t="str">
            <v>Project Name</v>
          </cell>
        </row>
        <row r="2">
          <cell r="A2">
            <v>414020</v>
          </cell>
          <cell r="B2" t="str">
            <v>Tolono Rehab</v>
          </cell>
        </row>
        <row r="3">
          <cell r="B3" t="str">
            <v>Urbana Reservior Rehab</v>
          </cell>
        </row>
        <row r="4">
          <cell r="A4">
            <v>414786</v>
          </cell>
          <cell r="B4" t="str">
            <v>Estl Wash Water Rehab</v>
          </cell>
        </row>
        <row r="5">
          <cell r="A5">
            <v>416617</v>
          </cell>
          <cell r="B5" t="str">
            <v>Granite Booster Rehab</v>
          </cell>
        </row>
        <row r="6">
          <cell r="A6">
            <v>416619</v>
          </cell>
          <cell r="B6" t="str">
            <v>Shiloh Rehab</v>
          </cell>
        </row>
        <row r="7">
          <cell r="B7" t="str">
            <v>Yorktown Rehab</v>
          </cell>
        </row>
        <row r="8">
          <cell r="A8">
            <v>416609</v>
          </cell>
          <cell r="B8" t="str">
            <v>West Suburban #8B Rehab</v>
          </cell>
        </row>
        <row r="9">
          <cell r="B9" t="str">
            <v>South Janes Int Rehab</v>
          </cell>
        </row>
        <row r="10">
          <cell r="B10" t="str">
            <v>Valley View 1A Rehab</v>
          </cell>
        </row>
        <row r="11">
          <cell r="B11" t="str">
            <v>Valley View 1C Rehab</v>
          </cell>
        </row>
        <row r="12">
          <cell r="B12" t="str">
            <v>Bettendorf Rehab</v>
          </cell>
        </row>
        <row r="13">
          <cell r="A13">
            <v>414840</v>
          </cell>
          <cell r="B13" t="str">
            <v>WEST WASHWATER Rehab</v>
          </cell>
        </row>
        <row r="14">
          <cell r="A14">
            <v>414841</v>
          </cell>
          <cell r="B14" t="str">
            <v>Worthington Hills Elev. Rehab</v>
          </cell>
        </row>
        <row r="15">
          <cell r="B15" t="str">
            <v>EAST WASHWATER Rehab</v>
          </cell>
        </row>
        <row r="16">
          <cell r="B16" t="str">
            <v>Lake Darby Rehab</v>
          </cell>
        </row>
        <row r="17">
          <cell r="A17">
            <v>50120162</v>
          </cell>
          <cell r="B17" t="str">
            <v>CARDINAL STREET TANK Overflow</v>
          </cell>
        </row>
        <row r="18">
          <cell r="A18">
            <v>50120164</v>
          </cell>
          <cell r="B18" t="str">
            <v>HAROLD STREET Overflow</v>
          </cell>
        </row>
        <row r="19">
          <cell r="A19">
            <v>50120165</v>
          </cell>
          <cell r="B19" t="str">
            <v>PRINCIPIA #1 Overflow</v>
          </cell>
        </row>
        <row r="20">
          <cell r="A20">
            <v>50120167</v>
          </cell>
          <cell r="B20" t="str">
            <v>PRINCIPIA #2 Overflow</v>
          </cell>
        </row>
        <row r="21">
          <cell r="A21">
            <v>50120168</v>
          </cell>
          <cell r="B21" t="str">
            <v>22ND STREET TANK Overflow</v>
          </cell>
        </row>
        <row r="22">
          <cell r="A22">
            <v>50120169</v>
          </cell>
          <cell r="B22" t="str">
            <v>Neil Street #1 Ladder</v>
          </cell>
        </row>
        <row r="23">
          <cell r="A23">
            <v>50120170</v>
          </cell>
          <cell r="B23" t="str">
            <v>Neil Street #2 Ladder</v>
          </cell>
        </row>
        <row r="24">
          <cell r="A24">
            <v>50120172</v>
          </cell>
          <cell r="B24" t="str">
            <v>Tolono Overflow</v>
          </cell>
        </row>
        <row r="25">
          <cell r="A25">
            <v>50120173</v>
          </cell>
          <cell r="B25" t="str">
            <v>Urbana Reservoir Overflow</v>
          </cell>
        </row>
        <row r="26">
          <cell r="A26">
            <v>50120174</v>
          </cell>
          <cell r="B26" t="str">
            <v>Arbury Well #1 Tank A Overflow</v>
          </cell>
        </row>
        <row r="27">
          <cell r="A27">
            <v>50120175</v>
          </cell>
          <cell r="B27" t="str">
            <v>Arrowhead Well #1 Tank A Overflow</v>
          </cell>
        </row>
        <row r="28">
          <cell r="A28">
            <v>50120176</v>
          </cell>
          <cell r="B28" t="str">
            <v>ARROWHEAD WELL #1 TANK B Overflow</v>
          </cell>
        </row>
        <row r="29">
          <cell r="A29">
            <v>50120177</v>
          </cell>
          <cell r="B29" t="str">
            <v>CHICAGO SUBURBAN #4 TANK B Overflow</v>
          </cell>
        </row>
        <row r="30">
          <cell r="A30">
            <v>50120178</v>
          </cell>
          <cell r="B30" t="str">
            <v>COUNTRY CLUB #1 TANK A Overflow</v>
          </cell>
        </row>
        <row r="31">
          <cell r="A31">
            <v>50120180</v>
          </cell>
          <cell r="B31" t="str">
            <v>DUPAGE TANK A Overflow</v>
          </cell>
        </row>
        <row r="32">
          <cell r="A32">
            <v>50120183</v>
          </cell>
          <cell r="B32" t="str">
            <v>North Janes Bolingbrook Overflow</v>
          </cell>
        </row>
        <row r="33">
          <cell r="A33">
            <v>50120185</v>
          </cell>
          <cell r="B33" t="str">
            <v>Terra Cotta Overflow</v>
          </cell>
        </row>
        <row r="34">
          <cell r="A34">
            <v>50120186</v>
          </cell>
          <cell r="B34" t="str">
            <v>VALLEY VIEW #1 TANK A Overflow</v>
          </cell>
        </row>
        <row r="35">
          <cell r="A35">
            <v>50120187</v>
          </cell>
          <cell r="B35" t="str">
            <v>VALLEY VIEW #1 TANK C Overflow</v>
          </cell>
        </row>
        <row r="36">
          <cell r="A36">
            <v>50120188</v>
          </cell>
          <cell r="B36" t="str">
            <v>Valley View #4 Tank B Overflow</v>
          </cell>
        </row>
        <row r="37">
          <cell r="A37">
            <v>50120189</v>
          </cell>
          <cell r="B37" t="str">
            <v>WAYCINDEN Overflow</v>
          </cell>
        </row>
        <row r="38">
          <cell r="A38">
            <v>50120190</v>
          </cell>
          <cell r="B38" t="str">
            <v>West Boughton Overflow</v>
          </cell>
        </row>
        <row r="39">
          <cell r="A39">
            <v>50120191</v>
          </cell>
          <cell r="B39" t="str">
            <v>WEST SUBURBAN #12 TANK E Overflow</v>
          </cell>
        </row>
        <row r="40">
          <cell r="A40">
            <v>50120194</v>
          </cell>
          <cell r="B40" t="str">
            <v>WSU - BOLINGBROOK GROUND Overflow</v>
          </cell>
        </row>
        <row r="41">
          <cell r="A41">
            <v>50120195</v>
          </cell>
          <cell r="B41" t="str">
            <v>FRENCH VILLAGE #1 Overflow</v>
          </cell>
        </row>
        <row r="42">
          <cell r="A42">
            <v>50120196</v>
          </cell>
          <cell r="B42" t="str">
            <v>FRENCH VILLAGE #2 Overflow</v>
          </cell>
        </row>
        <row r="43">
          <cell r="A43">
            <v>50120197</v>
          </cell>
          <cell r="B43" t="str">
            <v>GRANITE CITY ELEVATED Overflow</v>
          </cell>
        </row>
        <row r="44">
          <cell r="A44">
            <v>50120198</v>
          </cell>
          <cell r="B44" t="str">
            <v>GRANITE CITY  Overflow</v>
          </cell>
        </row>
        <row r="45">
          <cell r="A45">
            <v>50120199</v>
          </cell>
          <cell r="B45" t="str">
            <v>GRANITE CITY WASHWATER Overflow</v>
          </cell>
        </row>
        <row r="46">
          <cell r="A46">
            <v>50120200</v>
          </cell>
          <cell r="B46" t="str">
            <v>SHILOH Overflow</v>
          </cell>
        </row>
        <row r="47">
          <cell r="A47">
            <v>50120202</v>
          </cell>
          <cell r="B47" t="str">
            <v>WATERLOO Overflow</v>
          </cell>
        </row>
        <row r="48">
          <cell r="A48">
            <v>50120203</v>
          </cell>
          <cell r="B48" t="str">
            <v>YORKTOWN Overflow</v>
          </cell>
        </row>
        <row r="49">
          <cell r="A49">
            <v>50120204</v>
          </cell>
          <cell r="B49" t="str">
            <v>STETSON ST TANK Overflow</v>
          </cell>
        </row>
        <row r="50">
          <cell r="A50">
            <v>50120205</v>
          </cell>
          <cell r="B50" t="str">
            <v>PONTIAC TANK Overflow</v>
          </cell>
        </row>
        <row r="51">
          <cell r="A51">
            <v>50120216</v>
          </cell>
          <cell r="B51" t="str">
            <v>Rehab Deepwell #1 Rehab</v>
          </cell>
        </row>
        <row r="52">
          <cell r="A52">
            <v>50120217</v>
          </cell>
          <cell r="B52" t="str">
            <v>Rehab Deepwell #2 Rehab</v>
          </cell>
        </row>
        <row r="53">
          <cell r="A53">
            <v>50120218</v>
          </cell>
          <cell r="B53" t="str">
            <v>Rehab Edgemont #2 North Rehab</v>
          </cell>
        </row>
        <row r="54">
          <cell r="A54">
            <v>50120219</v>
          </cell>
          <cell r="B54" t="str">
            <v>Rehab Grand Blvd Tank Rehab</v>
          </cell>
        </row>
        <row r="55">
          <cell r="A55">
            <v>50074102</v>
          </cell>
          <cell r="B55" t="str">
            <v xml:space="preserve">December 2006 CAPEX Accrual </v>
          </cell>
        </row>
        <row r="56">
          <cell r="A56">
            <v>50120206</v>
          </cell>
          <cell r="B56" t="str">
            <v>EAST TOWER Overflow</v>
          </cell>
        </row>
        <row r="57">
          <cell r="A57">
            <v>50120207</v>
          </cell>
          <cell r="B57" t="str">
            <v>EAST WELL Overflow</v>
          </cell>
        </row>
        <row r="58">
          <cell r="A58">
            <v>50120208</v>
          </cell>
          <cell r="B58" t="str">
            <v>Jefferson Street Overflow</v>
          </cell>
        </row>
        <row r="59">
          <cell r="A59">
            <v>50120209</v>
          </cell>
          <cell r="B59" t="str">
            <v>WEST WELL Overflow</v>
          </cell>
        </row>
        <row r="60">
          <cell r="A60">
            <v>50120210</v>
          </cell>
          <cell r="B60" t="str">
            <v>WINONA LAKE TOWER Overflow</v>
          </cell>
        </row>
        <row r="61">
          <cell r="A61">
            <v>50120220</v>
          </cell>
          <cell r="B61" t="str">
            <v xml:space="preserve">Rehab Schell - Structural Repairs </v>
          </cell>
        </row>
        <row r="62">
          <cell r="A62">
            <v>50120221</v>
          </cell>
          <cell r="B62" t="str">
            <v xml:space="preserve">Rehab Schell - Paint </v>
          </cell>
        </row>
        <row r="63">
          <cell r="A63">
            <v>50120222</v>
          </cell>
          <cell r="B63" t="str">
            <v>19th &amp; Jefferson Paint Rehab</v>
          </cell>
        </row>
        <row r="64">
          <cell r="A64">
            <v>50120223</v>
          </cell>
          <cell r="B64" t="str">
            <v>19th &amp; Jefferson Struct Rehab</v>
          </cell>
        </row>
        <row r="65">
          <cell r="A65">
            <v>50120224</v>
          </cell>
          <cell r="B65" t="str">
            <v xml:space="preserve">Rehab Youngstown - Paint </v>
          </cell>
        </row>
        <row r="66">
          <cell r="A66">
            <v>50120225</v>
          </cell>
          <cell r="B66" t="str">
            <v xml:space="preserve">Rehab Youngstown - Structural Repairs </v>
          </cell>
        </row>
        <row r="67">
          <cell r="A67">
            <v>50120363</v>
          </cell>
          <cell r="B67" t="str">
            <v>CLEARWATER TANK ( O &amp; T CENTER) Overflow</v>
          </cell>
        </row>
        <row r="68">
          <cell r="A68">
            <v>50120364</v>
          </cell>
          <cell r="B68" t="str">
            <v>REACTION TANK (O T &amp; T CENTER) Overflow</v>
          </cell>
        </row>
        <row r="69">
          <cell r="A69">
            <v>50120365</v>
          </cell>
          <cell r="B69" t="str">
            <v>CLEARWATER TANK (SUGAR CREEK WTP) Overflow</v>
          </cell>
        </row>
        <row r="70">
          <cell r="A70">
            <v>50120366</v>
          </cell>
          <cell r="B70" t="str">
            <v>62ND AND BROADWAY TANK Overflow</v>
          </cell>
        </row>
        <row r="71">
          <cell r="A71">
            <v>50120367</v>
          </cell>
          <cell r="B71" t="str">
            <v>6TH AND DEARBORN (MILLER) TANK Overflow</v>
          </cell>
        </row>
        <row r="72">
          <cell r="A72" t="str">
            <v>n/a</v>
          </cell>
          <cell r="B72" t="str">
            <v>Fee Fee Wash Out</v>
          </cell>
        </row>
        <row r="73">
          <cell r="A73" t="str">
            <v>n/a</v>
          </cell>
          <cell r="B73" t="str">
            <v>Sappington #1 Wash Out</v>
          </cell>
        </row>
        <row r="74">
          <cell r="A74" t="str">
            <v>n/a</v>
          </cell>
          <cell r="B74" t="str">
            <v>Faucett Wash Out</v>
          </cell>
        </row>
        <row r="75">
          <cell r="A75" t="str">
            <v>n/a</v>
          </cell>
          <cell r="B75" t="str">
            <v>Faucett Repair</v>
          </cell>
        </row>
        <row r="76">
          <cell r="B76" t="str">
            <v>Riverside Rehab</v>
          </cell>
        </row>
        <row r="77">
          <cell r="A77">
            <v>414004</v>
          </cell>
          <cell r="B77" t="str">
            <v>ARROWHEAD WELL #1 TANK B Overflow</v>
          </cell>
        </row>
        <row r="78">
          <cell r="A78">
            <v>414007</v>
          </cell>
          <cell r="B78" t="str">
            <v>Tolono Rehab</v>
          </cell>
        </row>
        <row r="79">
          <cell r="A79">
            <v>414784</v>
          </cell>
          <cell r="B79" t="str">
            <v>Estl Wash Water Rehab</v>
          </cell>
        </row>
        <row r="80">
          <cell r="A80">
            <v>414792</v>
          </cell>
          <cell r="B80" t="str">
            <v>West Suburban #8B Rehab</v>
          </cell>
        </row>
        <row r="81">
          <cell r="A81">
            <v>414793</v>
          </cell>
          <cell r="B81" t="str">
            <v>Granite Booster Rehab</v>
          </cell>
        </row>
        <row r="82">
          <cell r="A82">
            <v>414794</v>
          </cell>
          <cell r="B82" t="str">
            <v>Shiloh Rehab</v>
          </cell>
        </row>
        <row r="83">
          <cell r="A83">
            <v>416213</v>
          </cell>
          <cell r="B83" t="str">
            <v>Valley View 1A Rehab</v>
          </cell>
        </row>
        <row r="84">
          <cell r="A84">
            <v>416216</v>
          </cell>
          <cell r="B84" t="str">
            <v>Valley View 1C Rehab</v>
          </cell>
        </row>
        <row r="85">
          <cell r="A85">
            <v>418972</v>
          </cell>
          <cell r="B85" t="str">
            <v>Urbana Reservior Rehab</v>
          </cell>
        </row>
        <row r="86">
          <cell r="A86">
            <v>418973</v>
          </cell>
          <cell r="B86" t="str">
            <v>Yorktown Rehab</v>
          </cell>
        </row>
        <row r="87">
          <cell r="A87">
            <v>418974</v>
          </cell>
          <cell r="B87" t="str">
            <v>South Janes Int Rehab</v>
          </cell>
        </row>
        <row r="88">
          <cell r="B88" t="str">
            <v>Granite Booster AL Dome</v>
          </cell>
        </row>
        <row r="89">
          <cell r="A89">
            <v>412920</v>
          </cell>
          <cell r="B89" t="str">
            <v>Crawfordsville Radios - Franklin St. Radios</v>
          </cell>
        </row>
        <row r="90">
          <cell r="A90">
            <v>412990</v>
          </cell>
          <cell r="B90" t="str">
            <v>Crawfordsville Radios - Todd Plant Radios</v>
          </cell>
        </row>
        <row r="91">
          <cell r="A91">
            <v>413048</v>
          </cell>
          <cell r="B91" t="str">
            <v>Crawfordsville Radios - Mall Tank Radios</v>
          </cell>
        </row>
        <row r="92">
          <cell r="A92">
            <v>413052</v>
          </cell>
          <cell r="B92" t="str">
            <v>Crawfordsville Radios - I-74 (Nrth) Tank Radios</v>
          </cell>
        </row>
        <row r="93">
          <cell r="A93">
            <v>413063</v>
          </cell>
          <cell r="B93" t="str">
            <v>Crawfordsville Radios - Main Plant (Ops Cntr) Radios</v>
          </cell>
        </row>
        <row r="94">
          <cell r="A94">
            <v>414006</v>
          </cell>
          <cell r="B94" t="str">
            <v>TREE TOPS Overflow</v>
          </cell>
        </row>
        <row r="95">
          <cell r="A95">
            <v>414774</v>
          </cell>
          <cell r="B95" t="str">
            <v>GREENTREE Overflow</v>
          </cell>
        </row>
        <row r="96">
          <cell r="A96">
            <v>414776</v>
          </cell>
          <cell r="B96" t="str">
            <v>ATKINS Overflow</v>
          </cell>
        </row>
        <row r="97">
          <cell r="A97">
            <v>414777</v>
          </cell>
          <cell r="B97" t="str">
            <v>MICHIGAN AVENUE Overflow</v>
          </cell>
        </row>
        <row r="98">
          <cell r="A98">
            <v>414778</v>
          </cell>
          <cell r="B98" t="str">
            <v>INDUSTRIAL PARK TANK Overflow</v>
          </cell>
        </row>
        <row r="99">
          <cell r="A99">
            <v>414789</v>
          </cell>
          <cell r="B99" t="str">
            <v>FREEMAN FIELD FIRE TANK Overflow</v>
          </cell>
        </row>
        <row r="100">
          <cell r="A100">
            <v>414790</v>
          </cell>
          <cell r="B100" t="str">
            <v>US 50 TANK (EASTERN) Overflow</v>
          </cell>
        </row>
        <row r="101">
          <cell r="A101">
            <v>414791</v>
          </cell>
          <cell r="B101" t="str">
            <v>SHIELDS PARK TANK (NORTH CENTRAL) Overflow</v>
          </cell>
        </row>
        <row r="102">
          <cell r="A102">
            <v>414795</v>
          </cell>
          <cell r="B102" t="str">
            <v>BOULEVARD MALL Overflow</v>
          </cell>
        </row>
        <row r="103">
          <cell r="A103">
            <v>414796</v>
          </cell>
          <cell r="B103" t="str">
            <v>FRANKLIN STREET Overflow</v>
          </cell>
        </row>
        <row r="104">
          <cell r="A104">
            <v>414797</v>
          </cell>
          <cell r="B104" t="str">
            <v>NORTH TANK Crawfordsville Overflow</v>
          </cell>
        </row>
        <row r="105">
          <cell r="A105">
            <v>414798</v>
          </cell>
          <cell r="B105" t="str">
            <v>Franklin St. Rehab</v>
          </cell>
        </row>
        <row r="106">
          <cell r="A106">
            <v>414799</v>
          </cell>
          <cell r="B106" t="str">
            <v>NORTH PORT TANK (CITY OWNED) Overflow</v>
          </cell>
        </row>
        <row r="107">
          <cell r="A107">
            <v>414800</v>
          </cell>
          <cell r="B107" t="str">
            <v>NORPLEX Overflow</v>
          </cell>
        </row>
        <row r="108">
          <cell r="A108">
            <v>414801</v>
          </cell>
          <cell r="B108" t="str">
            <v>REACTION TANK (SUGAR CREEK WTP) Overflow</v>
          </cell>
        </row>
        <row r="109">
          <cell r="A109">
            <v>414802</v>
          </cell>
          <cell r="B109" t="str">
            <v>WEST PUMP STATION TANK Overflow</v>
          </cell>
        </row>
        <row r="110">
          <cell r="A110">
            <v>414803</v>
          </cell>
          <cell r="B110" t="str">
            <v>JACKSON STREET Overflow</v>
          </cell>
        </row>
        <row r="111">
          <cell r="A111">
            <v>414804</v>
          </cell>
          <cell r="B111" t="str">
            <v>WASHWATER TANK #1 Muncie Overflow</v>
          </cell>
        </row>
        <row r="112">
          <cell r="A112">
            <v>414805</v>
          </cell>
          <cell r="B112" t="str">
            <v>WASHWATER TANK #2 Muncie Overflow</v>
          </cell>
        </row>
        <row r="113">
          <cell r="A113">
            <v>414806</v>
          </cell>
          <cell r="B113" t="str">
            <v>Tree Tops Rehab</v>
          </cell>
        </row>
        <row r="114">
          <cell r="A114">
            <v>414807</v>
          </cell>
          <cell r="B114" t="str">
            <v>13TH AND JENNINGS TANK Overflow</v>
          </cell>
        </row>
        <row r="115">
          <cell r="A115">
            <v>414808</v>
          </cell>
          <cell r="B115" t="str">
            <v>41ST AND CAROLINA TANK Overflow</v>
          </cell>
        </row>
        <row r="116">
          <cell r="A116">
            <v>414809</v>
          </cell>
          <cell r="B116" t="str">
            <v>41ST AND MASSACHUSETTS TOWER Overflow</v>
          </cell>
        </row>
        <row r="117">
          <cell r="A117">
            <v>414810</v>
          </cell>
          <cell r="B117" t="str">
            <v>BROADWAY TOWER Overflow</v>
          </cell>
        </row>
        <row r="118">
          <cell r="A118">
            <v>414811</v>
          </cell>
          <cell r="B118" t="str">
            <v>FRONTAGE ROAD TOWER Overflow</v>
          </cell>
        </row>
        <row r="119">
          <cell r="A119">
            <v>414812</v>
          </cell>
          <cell r="B119" t="str">
            <v>PORTER AVENUE TOWER Overflow</v>
          </cell>
        </row>
        <row r="120">
          <cell r="A120">
            <v>414813</v>
          </cell>
          <cell r="B120" t="str">
            <v>SHOREWOOD FOREST TANK Overflow</v>
          </cell>
        </row>
        <row r="121">
          <cell r="A121">
            <v>414814</v>
          </cell>
          <cell r="B121" t="str">
            <v>SOUTH HAVEN TOWER Overflow</v>
          </cell>
        </row>
        <row r="122">
          <cell r="A122">
            <v>414815</v>
          </cell>
          <cell r="B122" t="str">
            <v>FREEMAN FIELD TANK &amp; BOOSTER STATION Overflow</v>
          </cell>
        </row>
        <row r="123">
          <cell r="A123">
            <v>414816</v>
          </cell>
          <cell r="B123" t="str">
            <v>WASHWATER TANK Overflow</v>
          </cell>
        </row>
        <row r="124">
          <cell r="A124">
            <v>414817</v>
          </cell>
          <cell r="B124" t="str">
            <v>HUNTINGTON TANK Overflow</v>
          </cell>
        </row>
        <row r="125">
          <cell r="A125">
            <v>414818</v>
          </cell>
          <cell r="B125" t="str">
            <v>Salisbury Rehab</v>
          </cell>
        </row>
        <row r="126">
          <cell r="A126">
            <v>414819</v>
          </cell>
          <cell r="B126" t="str">
            <v>INDUSTRIAL PARK Overflow</v>
          </cell>
        </row>
        <row r="127">
          <cell r="A127">
            <v>414820</v>
          </cell>
          <cell r="B127" t="str">
            <v>PLANT #1 Overflow</v>
          </cell>
        </row>
        <row r="128">
          <cell r="A128">
            <v>414821</v>
          </cell>
          <cell r="B128" t="str">
            <v>WABASH PLANT #2 Overflow</v>
          </cell>
        </row>
        <row r="129">
          <cell r="A129">
            <v>414822</v>
          </cell>
          <cell r="B129" t="str">
            <v>WALNUT STREET Overflow</v>
          </cell>
        </row>
        <row r="130">
          <cell r="A130">
            <v>414823</v>
          </cell>
          <cell r="B130" t="str">
            <v>WEST WATER TOWER Overflow</v>
          </cell>
        </row>
        <row r="131">
          <cell r="A131">
            <v>415545</v>
          </cell>
          <cell r="B131" t="str">
            <v>CLEARWELL / RESERVOIR @ NTOC Overflow</v>
          </cell>
        </row>
        <row r="132">
          <cell r="A132">
            <v>415550</v>
          </cell>
          <cell r="B132" t="str">
            <v>DETENTION TANK @ NTOC Overflow</v>
          </cell>
        </row>
        <row r="133">
          <cell r="A133">
            <v>416471</v>
          </cell>
          <cell r="B133" t="str">
            <v>AERATOR- 1.4 MGD Overflow</v>
          </cell>
        </row>
        <row r="134">
          <cell r="A134">
            <v>416482</v>
          </cell>
          <cell r="B134" t="str">
            <v>INDIANA HEIGHTS TANK Overflow</v>
          </cell>
        </row>
        <row r="135">
          <cell r="A135">
            <v>416483</v>
          </cell>
          <cell r="B135" t="str">
            <v>NORTH TANK Kokomo Overflow</v>
          </cell>
        </row>
        <row r="136">
          <cell r="A136">
            <v>416484</v>
          </cell>
          <cell r="B136" t="str">
            <v>SOUTH TANK Overflow</v>
          </cell>
        </row>
        <row r="137">
          <cell r="A137">
            <v>416486</v>
          </cell>
          <cell r="B137" t="str">
            <v>SOUTHEAST (ALTO ROAD) Overflow</v>
          </cell>
        </row>
        <row r="138">
          <cell r="A138">
            <v>416487</v>
          </cell>
          <cell r="B138" t="str">
            <v>WASHWATER TANK #1 Kokomo Overflow</v>
          </cell>
        </row>
        <row r="139">
          <cell r="A139">
            <v>416488</v>
          </cell>
          <cell r="B139" t="str">
            <v>WASHWATER TANK #2 Kokomo Overflow</v>
          </cell>
        </row>
        <row r="140">
          <cell r="A140">
            <v>416489</v>
          </cell>
          <cell r="B140" t="str">
            <v>WATER TANK Mooresville Overflow</v>
          </cell>
        </row>
        <row r="141">
          <cell r="A141">
            <v>416490</v>
          </cell>
          <cell r="B141" t="str">
            <v>CLEARWATER TANK (NORTH WHITE RIVER WTP) Overflow</v>
          </cell>
        </row>
        <row r="142">
          <cell r="A142">
            <v>416492</v>
          </cell>
          <cell r="B142" t="str">
            <v>CLEARWATER TANK (WAYNE ST PLANT) Overflow</v>
          </cell>
        </row>
        <row r="143">
          <cell r="A143">
            <v>416493</v>
          </cell>
          <cell r="B143" t="str">
            <v>MARYLIN ROAD TANK Overflow</v>
          </cell>
        </row>
        <row r="144">
          <cell r="A144">
            <v>416494</v>
          </cell>
          <cell r="B144" t="str">
            <v>REACTION TANK #1 (NORTH WHITE RIVER WTP) Overflow</v>
          </cell>
        </row>
        <row r="145">
          <cell r="A145">
            <v>416495</v>
          </cell>
          <cell r="B145" t="str">
            <v>REACTION TANK #2 (NORTH WHITE RIVER WTP) Overflow</v>
          </cell>
        </row>
        <row r="146">
          <cell r="A146">
            <v>416496</v>
          </cell>
          <cell r="B146" t="str">
            <v>WATER TANK Winchester Overflow</v>
          </cell>
        </row>
        <row r="147">
          <cell r="A147">
            <v>418923</v>
          </cell>
          <cell r="B147" t="str">
            <v>Garwood Rehab</v>
          </cell>
        </row>
        <row r="148">
          <cell r="A148">
            <v>418935</v>
          </cell>
          <cell r="B148" t="str">
            <v>HIGHLAND ROAD Overflow</v>
          </cell>
        </row>
        <row r="149">
          <cell r="A149">
            <v>418937</v>
          </cell>
          <cell r="B149" t="str">
            <v>MIDDLE FORK WASHWATER Overflow</v>
          </cell>
        </row>
        <row r="150">
          <cell r="A150">
            <v>418940</v>
          </cell>
          <cell r="B150" t="str">
            <v>13th &amp; Jennings Rehab</v>
          </cell>
        </row>
        <row r="151">
          <cell r="A151">
            <v>418942</v>
          </cell>
          <cell r="B151" t="str">
            <v>FREEMAN FIELD TANK &amp; BOOSTER STATION Rehab</v>
          </cell>
        </row>
        <row r="152">
          <cell r="A152">
            <v>418947</v>
          </cell>
          <cell r="B152" t="str">
            <v>JACKSON STREET Rehab</v>
          </cell>
        </row>
        <row r="153">
          <cell r="A153">
            <v>418949</v>
          </cell>
          <cell r="B153" t="str">
            <v>BLUE RIVER, DETENTION TANK EAST Overflow</v>
          </cell>
        </row>
        <row r="154">
          <cell r="A154">
            <v>418950</v>
          </cell>
          <cell r="B154" t="str">
            <v>BLUE RIVER, DETENTION TANK WEST Overflow</v>
          </cell>
        </row>
        <row r="155">
          <cell r="A155">
            <v>418951</v>
          </cell>
          <cell r="B155" t="str">
            <v>DISTRIBUTION TANK #1 Overflow</v>
          </cell>
        </row>
        <row r="156">
          <cell r="A156">
            <v>418953</v>
          </cell>
          <cell r="B156" t="str">
            <v>DISTRIBUTION TANK #2 Overflow</v>
          </cell>
        </row>
        <row r="157">
          <cell r="A157">
            <v>418954</v>
          </cell>
          <cell r="B157" t="str">
            <v>FAIRVIEW ROAD S Overflow</v>
          </cell>
        </row>
        <row r="158">
          <cell r="A158">
            <v>418955</v>
          </cell>
          <cell r="B158" t="str">
            <v>GREENWOOD INDUSTRIAL PARK, NACHI Overflow</v>
          </cell>
        </row>
        <row r="159">
          <cell r="A159">
            <v>418956</v>
          </cell>
          <cell r="B159" t="str">
            <v>MERIDIAN PARK TANK Overflow</v>
          </cell>
        </row>
        <row r="160">
          <cell r="A160">
            <v>418959</v>
          </cell>
          <cell r="B160" t="str">
            <v>NATIONAL ROAD WEST Overflow</v>
          </cell>
        </row>
        <row r="161">
          <cell r="A161">
            <v>418960</v>
          </cell>
          <cell r="B161" t="str">
            <v>NOBLE STREET WEST Overflow</v>
          </cell>
        </row>
        <row r="162">
          <cell r="A162">
            <v>418962</v>
          </cell>
          <cell r="B162" t="str">
            <v>NORTHWEST Overflow</v>
          </cell>
        </row>
        <row r="163">
          <cell r="A163">
            <v>418964</v>
          </cell>
          <cell r="B163" t="str">
            <v>ORME PUMP STATION TANK Overflow</v>
          </cell>
        </row>
        <row r="164">
          <cell r="A164">
            <v>418965</v>
          </cell>
          <cell r="B164" t="str">
            <v>SPRING GROVE Overflow</v>
          </cell>
        </row>
        <row r="165">
          <cell r="A165">
            <v>418966</v>
          </cell>
          <cell r="B165" t="str">
            <v>SOUTHEAST (ALTO ROAD) Rehab</v>
          </cell>
        </row>
        <row r="166">
          <cell r="A166">
            <v>418968</v>
          </cell>
          <cell r="B166" t="str">
            <v>WASHWATER TANK #1 Kokomo Rehab</v>
          </cell>
        </row>
        <row r="167">
          <cell r="A167">
            <v>418969</v>
          </cell>
          <cell r="B167" t="str">
            <v>WASHWATER TANK #2 Kokomo Rehab</v>
          </cell>
        </row>
        <row r="168">
          <cell r="A168">
            <v>418970</v>
          </cell>
          <cell r="B168" t="str">
            <v>Industrial Tank Rehab</v>
          </cell>
        </row>
        <row r="169">
          <cell r="A169">
            <v>418975</v>
          </cell>
          <cell r="B169" t="str">
            <v>HIGHLAND ROAD Ext Rehab</v>
          </cell>
        </row>
        <row r="170">
          <cell r="B170" t="str">
            <v>41ST AND MASSACHUSETTS TOWER Rehab</v>
          </cell>
        </row>
        <row r="171">
          <cell r="B171" t="str">
            <v>Bettendorf Rehab</v>
          </cell>
        </row>
        <row r="172">
          <cell r="A172">
            <v>411719</v>
          </cell>
          <cell r="B172" t="str">
            <v>Sappington Mixing System</v>
          </cell>
        </row>
        <row r="173">
          <cell r="A173">
            <v>411720</v>
          </cell>
          <cell r="B173" t="str">
            <v>Fee Fee Mixing System</v>
          </cell>
        </row>
        <row r="174">
          <cell r="A174">
            <v>411721</v>
          </cell>
          <cell r="B174" t="str">
            <v>Norwood Mixing System</v>
          </cell>
        </row>
        <row r="175">
          <cell r="A175">
            <v>412905</v>
          </cell>
          <cell r="B175" t="str">
            <v>Affton #3 Mixing System</v>
          </cell>
        </row>
        <row r="176">
          <cell r="A176">
            <v>414834</v>
          </cell>
          <cell r="B176" t="str">
            <v>WEST WASHWATER Rehab</v>
          </cell>
        </row>
        <row r="177">
          <cell r="A177">
            <v>414835</v>
          </cell>
          <cell r="B177" t="str">
            <v>Worthington Hills Elev. Rehab</v>
          </cell>
        </row>
        <row r="178">
          <cell r="A178">
            <v>418976</v>
          </cell>
          <cell r="B178" t="str">
            <v>EAST WASHWATER Rehab</v>
          </cell>
        </row>
        <row r="179">
          <cell r="A179">
            <v>418977</v>
          </cell>
          <cell r="B179" t="str">
            <v>Lake Darby Rehab</v>
          </cell>
        </row>
      </sheetData>
      <sheetData sheetId="3"/>
      <sheetData sheetId="4"/>
      <sheetData sheetId="5"/>
      <sheetData sheetId="6"/>
      <sheetData sheetId="7"/>
      <sheetData sheetId="8"/>
      <sheetData sheetId="9"/>
      <sheetData sheetId="10"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Sources"/>
      <sheetName val="Pivot"/>
      <sheetName val="AMScorecardReport"/>
      <sheetName val="ScorecardReport"/>
      <sheetName val="FunnelReport"/>
      <sheetName val="ScorecardData"/>
      <sheetName val="FunnelData"/>
      <sheetName val="Capital Summary "/>
      <sheetName val="Americas2"/>
      <sheetName val="Engines"/>
      <sheetName val="TableofDeals"/>
      <sheetName val="Database"/>
      <sheetName val="HotDealData"/>
      <sheetName val="OutlierData"/>
      <sheetName val="OUD"/>
      <sheetName val="BSC2"/>
      <sheetName val="ScorecardBackup"/>
      <sheetName val="SuspectData"/>
      <sheetName val="WinAll"/>
      <sheetName val="SCBackupData"/>
      <sheetName val="subcatlist"/>
      <sheetName val="WO&amp;Proj06"/>
      <sheetName val="WO&amp;Proj07"/>
      <sheetName val="IO"/>
      <sheetName val="ValSummary"/>
      <sheetName val="titlepage"/>
      <sheetName val="DIV SUMMARY"/>
    </sheetNames>
    <sheetDataSet>
      <sheetData sheetId="0"/>
      <sheetData sheetId="1"/>
      <sheetData sheetId="2"/>
      <sheetData sheetId="3" refreshError="1"/>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Menu"/>
      <sheetName val="Instructions"/>
      <sheetName val="Author"/>
      <sheetName val="Data"/>
      <sheetName val="Summary Tables"/>
      <sheetName val="Footnotes"/>
      <sheetName val="Template Management"/>
      <sheetName val="PDL Vesting"/>
      <sheetName val="ICOS Vesting"/>
      <sheetName val="Black-Scholes Inputs"/>
      <sheetName val="Risk-free Rates"/>
      <sheetName val="Stock Options"/>
      <sheetName val="Restricted Shares"/>
      <sheetName val="Performance Plan"/>
      <sheetName val="Peer Group"/>
      <sheetName val="Print Menu"/>
      <sheetName val="BS Listings - Helen"/>
      <sheetName val="Special Provisions Data"/>
      <sheetName val="Special Provisions Table"/>
      <sheetName val="exchange rates"/>
      <sheetName val="AMScorecardReport"/>
      <sheetName val="Modified Name"/>
      <sheetName val="WO&amp;Proj06"/>
      <sheetName val="WO&amp;Proj07"/>
    </sheetNames>
    <sheetDataSet>
      <sheetData sheetId="0" refreshError="1"/>
      <sheetData sheetId="1" refreshError="1"/>
      <sheetData sheetId="2"/>
      <sheetData sheetId="3"/>
      <sheetData sheetId="4" refreshError="1"/>
      <sheetData sheetId="5" refreshError="1"/>
      <sheetData sheetId="6"/>
      <sheetData sheetId="7" refreshError="1"/>
      <sheetData sheetId="8" refreshError="1"/>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om's Sheet"/>
      <sheetName val="exchange rates"/>
      <sheetName val="Tom's_Sheet"/>
    </sheetNames>
    <sheetDataSet>
      <sheetData sheetId="0"/>
      <sheetData sheetId="1" refreshError="1">
        <row r="1">
          <cell r="A1" t="str">
            <v>Thames Water Aqua US Holdings, Inc. Consolidated</v>
          </cell>
        </row>
        <row r="2">
          <cell r="A2" t="str">
            <v>Intercompany Billing schedule 2005</v>
          </cell>
        </row>
        <row r="7">
          <cell r="A7" t="str">
            <v>COMPANY</v>
          </cell>
        </row>
        <row r="10">
          <cell r="A10" t="str">
            <v>American Water Works Company, Inc.</v>
          </cell>
        </row>
        <row r="13">
          <cell r="A13" t="str">
            <v>American Water Resources, Inc.</v>
          </cell>
        </row>
        <row r="16">
          <cell r="A16" t="str">
            <v>American Water Services CDM, Inc.</v>
          </cell>
        </row>
        <row r="17">
          <cell r="A17" t="str">
            <v>American Water Services Engineering, Inc.</v>
          </cell>
        </row>
        <row r="18">
          <cell r="A18" t="str">
            <v>American Water Services Industrial Operations</v>
          </cell>
        </row>
        <row r="19">
          <cell r="A19" t="str">
            <v>American Water Services Operations &amp; Maintenance</v>
          </cell>
        </row>
        <row r="20">
          <cell r="A20" t="str">
            <v>American Water Services Residuals Management</v>
          </cell>
        </row>
        <row r="21">
          <cell r="A21" t="str">
            <v>American Water Services Underground</v>
          </cell>
        </row>
        <row r="22">
          <cell r="A22" t="str">
            <v>American Water Services, Inc.</v>
          </cell>
        </row>
        <row r="23">
          <cell r="A23" t="str">
            <v>Mag-Con Inc.</v>
          </cell>
        </row>
        <row r="24">
          <cell r="A24" t="str">
            <v>AAET, Inc.</v>
          </cell>
        </row>
        <row r="25">
          <cell r="A25" t="str">
            <v>Philip Automated Management Controls, Inc.</v>
          </cell>
        </row>
        <row r="26">
          <cell r="A26" t="str">
            <v>AWS Corp.</v>
          </cell>
        </row>
        <row r="27">
          <cell r="A27" t="str">
            <v>AWS Industrials Corp.</v>
          </cell>
        </row>
        <row r="28">
          <cell r="A28" t="str">
            <v>American Water Services (USA), Inc.</v>
          </cell>
        </row>
        <row r="29">
          <cell r="A29" t="str">
            <v>Trimax Residuals Management (USA), Inc.</v>
          </cell>
        </row>
        <row r="30">
          <cell r="A30" t="str">
            <v>U-Liner Mid-America, Inc.</v>
          </cell>
        </row>
        <row r="31">
          <cell r="A31" t="str">
            <v>Utility Management and Engineering, Inc.</v>
          </cell>
        </row>
        <row r="34">
          <cell r="A34" t="str">
            <v>Connecticut-American Water Company</v>
          </cell>
        </row>
        <row r="35">
          <cell r="A35" t="str">
            <v>Edgewood Water, Inc.</v>
          </cell>
        </row>
        <row r="36">
          <cell r="A36" t="str">
            <v>Massachusetts Capital Resources Company</v>
          </cell>
        </row>
        <row r="37">
          <cell r="A37" t="str">
            <v>Massachusetts-American Water Company</v>
          </cell>
        </row>
        <row r="38">
          <cell r="A38" t="str">
            <v>The Salisbury Water Supply Company</v>
          </cell>
        </row>
        <row r="39">
          <cell r="A39" t="str">
            <v>The F B Leopold Company, Inc.</v>
          </cell>
        </row>
        <row r="40">
          <cell r="A40" t="str">
            <v>Hydro-Aerobics Inc.</v>
          </cell>
        </row>
        <row r="41">
          <cell r="A41" t="str">
            <v>PWT Waste Solutions</v>
          </cell>
        </row>
        <row r="42">
          <cell r="A42" t="str">
            <v>UESG Holdings, Inc.</v>
          </cell>
        </row>
        <row r="44">
          <cell r="A44" t="str">
            <v>Ashbrook Corporation Inc.</v>
          </cell>
        </row>
        <row r="47">
          <cell r="A47" t="str">
            <v>Laurel Oak Properties</v>
          </cell>
        </row>
        <row r="49">
          <cell r="A49" t="str">
            <v>Thames Water Holdings, Inc.</v>
          </cell>
        </row>
        <row r="50">
          <cell r="A50" t="str">
            <v>Thames Water North America, Inc.</v>
          </cell>
        </row>
        <row r="51">
          <cell r="A51" t="str">
            <v>Thames Water Aqua US Holdings, Inc. (TWUS)</v>
          </cell>
        </row>
        <row r="54">
          <cell r="A54" t="str">
            <v>American Water Capital Corp.</v>
          </cell>
        </row>
        <row r="55">
          <cell r="A55" t="str">
            <v>American Water Works Service Company, Inc.</v>
          </cell>
        </row>
        <row r="56">
          <cell r="A56" t="str">
            <v>Arizona-American</v>
          </cell>
        </row>
        <row r="57">
          <cell r="A57" t="str">
            <v>Bluefield Valley Water Works Company</v>
          </cell>
        </row>
        <row r="58">
          <cell r="A58" t="str">
            <v>California-American Water Company</v>
          </cell>
        </row>
        <row r="59">
          <cell r="A59" t="str">
            <v>Hawaii-American Water Company</v>
          </cell>
        </row>
        <row r="60">
          <cell r="A60" t="str">
            <v>Ilinois Water Service Company</v>
          </cell>
        </row>
        <row r="61">
          <cell r="A61" t="str">
            <v>Illinois Lake Water Company</v>
          </cell>
        </row>
        <row r="62">
          <cell r="A62" t="str">
            <v>Illinois-American Water Company</v>
          </cell>
        </row>
        <row r="63">
          <cell r="A63" t="str">
            <v>Indiana-American Water Company, Inc.</v>
          </cell>
        </row>
        <row r="64">
          <cell r="A64" t="str">
            <v>Iowa-American Water Company</v>
          </cell>
        </row>
        <row r="65">
          <cell r="A65" t="str">
            <v>Kentucky-American Water Company</v>
          </cell>
        </row>
        <row r="66">
          <cell r="A66" t="str">
            <v>Long Island Water Corporation</v>
          </cell>
        </row>
        <row r="67">
          <cell r="A67" t="str">
            <v>Maryland-American Water Company</v>
          </cell>
        </row>
        <row r="68">
          <cell r="A68" t="str">
            <v>Michigan-American Water Company</v>
          </cell>
        </row>
        <row r="69">
          <cell r="A69" t="str">
            <v>Missouri-American Water Company</v>
          </cell>
        </row>
        <row r="70">
          <cell r="A70" t="str">
            <v>New Jersey-American Water Company, Inc.</v>
          </cell>
        </row>
        <row r="71">
          <cell r="A71" t="str">
            <v>New Mexico-American Water Company, Inc.</v>
          </cell>
        </row>
        <row r="72">
          <cell r="A72" t="str">
            <v>New York-American Water Company , Inc.</v>
          </cell>
        </row>
        <row r="73">
          <cell r="A73" t="str">
            <v>Ohio-American Water Company</v>
          </cell>
        </row>
        <row r="74">
          <cell r="A74" t="str">
            <v>Pennsylvania-American Water Company, Inc.</v>
          </cell>
        </row>
        <row r="75">
          <cell r="A75" t="str">
            <v>Tennessee-American Water Company</v>
          </cell>
        </row>
      </sheetData>
      <sheetData sheetId="2" refreshError="1"/>
      <sheetData sheetId="3"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stria"/>
      <sheetName val="Brazil"/>
      <sheetName val="Germany"/>
      <sheetName val="Japan"/>
      <sheetName val="Switzerland"/>
      <sheetName val="UK"/>
      <sheetName val="Switzerland data"/>
      <sheetName val="Austria data"/>
      <sheetName val="Germany - VP Auto CEO sub."/>
      <sheetName val="Germany - VP Auto (Top Reg)"/>
      <sheetName val="Germany - VP Eng (Top Manu)"/>
      <sheetName val="Germany - VP Eng (Top Eng)"/>
      <sheetName val="Brazil data"/>
      <sheetName val="Japan data"/>
      <sheetName val="Template Management"/>
      <sheetName val="Germany_-_VP_Auto_CEO_sub_"/>
      <sheetName val="Germany_-_VP_Auto_(Top_Reg)"/>
      <sheetName val="Germany_-_VP_Eng_(Top_Eng)"/>
      <sheetName val="Germany_-_VP_Eng_(Top_Manu)"/>
    </sheetNames>
    <sheetDataSet>
      <sheetData sheetId="0"/>
      <sheetData sheetId="1"/>
      <sheetData sheetId="2"/>
      <sheetData sheetId="3"/>
      <sheetData sheetId="4"/>
      <sheetData sheetId="5"/>
      <sheetData sheetId="6"/>
      <sheetData sheetId="7"/>
      <sheetData sheetId="8" refreshError="1">
        <row r="11">
          <cell r="B11" t="str">
            <v>CEO Subsidiary</v>
          </cell>
          <cell r="C11" t="str">
            <v>EUR</v>
          </cell>
          <cell r="E11">
            <v>530000</v>
          </cell>
          <cell r="F11">
            <v>650000</v>
          </cell>
          <cell r="G11">
            <v>805000</v>
          </cell>
          <cell r="I11">
            <v>1</v>
          </cell>
          <cell r="J11">
            <v>1.2</v>
          </cell>
          <cell r="K11">
            <v>1.5</v>
          </cell>
          <cell r="M11">
            <v>1</v>
          </cell>
          <cell r="N11">
            <v>1.2</v>
          </cell>
          <cell r="O11">
            <v>1.5</v>
          </cell>
          <cell r="Q11">
            <v>1225000</v>
          </cell>
          <cell r="R11">
            <v>1585000</v>
          </cell>
          <cell r="S11">
            <v>1880000</v>
          </cell>
          <cell r="U11">
            <v>1375000</v>
          </cell>
          <cell r="V11">
            <v>1635000</v>
          </cell>
          <cell r="W11">
            <v>1920000</v>
          </cell>
          <cell r="Y11">
            <v>0.4</v>
          </cell>
          <cell r="Z11">
            <v>0.6</v>
          </cell>
          <cell r="AA11">
            <v>0.8</v>
          </cell>
          <cell r="AC11">
            <v>1385000</v>
          </cell>
          <cell r="AD11">
            <v>1965000</v>
          </cell>
          <cell r="AE11">
            <v>2325000</v>
          </cell>
        </row>
        <row r="12">
          <cell r="C12" t="str">
            <v>USD</v>
          </cell>
          <cell r="E12">
            <v>715000</v>
          </cell>
          <cell r="F12">
            <v>877000</v>
          </cell>
          <cell r="G12">
            <v>1086000</v>
          </cell>
          <cell r="M12">
            <v>1</v>
          </cell>
          <cell r="N12">
            <v>1.2</v>
          </cell>
          <cell r="O12">
            <v>1.5</v>
          </cell>
          <cell r="Q12">
            <v>1652000</v>
          </cell>
          <cell r="R12">
            <v>2138000</v>
          </cell>
          <cell r="S12">
            <v>2536000</v>
          </cell>
          <cell r="U12">
            <v>1855000</v>
          </cell>
          <cell r="V12">
            <v>2205000</v>
          </cell>
          <cell r="W12">
            <v>2590000</v>
          </cell>
          <cell r="Y12">
            <v>0.4</v>
          </cell>
          <cell r="Z12">
            <v>0.6</v>
          </cell>
          <cell r="AA12">
            <v>0.8</v>
          </cell>
          <cell r="AC12">
            <v>1868000</v>
          </cell>
          <cell r="AD12">
            <v>2651000</v>
          </cell>
          <cell r="AE12">
            <v>3136000</v>
          </cell>
        </row>
        <row r="14">
          <cell r="B14" t="str">
            <v>CEO Subsidiary</v>
          </cell>
          <cell r="C14" t="str">
            <v>EUR</v>
          </cell>
          <cell r="E14">
            <v>530000</v>
          </cell>
          <cell r="F14">
            <v>645000</v>
          </cell>
          <cell r="G14">
            <v>820000</v>
          </cell>
          <cell r="I14">
            <v>1</v>
          </cell>
          <cell r="J14">
            <v>1.2</v>
          </cell>
          <cell r="K14">
            <v>1.5</v>
          </cell>
          <cell r="M14">
            <v>1</v>
          </cell>
          <cell r="N14">
            <v>1.2</v>
          </cell>
          <cell r="O14">
            <v>1.5</v>
          </cell>
          <cell r="Q14">
            <v>1205000</v>
          </cell>
          <cell r="R14">
            <v>1605000</v>
          </cell>
          <cell r="S14">
            <v>1975000</v>
          </cell>
          <cell r="U14">
            <v>1325000</v>
          </cell>
          <cell r="V14">
            <v>1670000</v>
          </cell>
          <cell r="W14">
            <v>2080000</v>
          </cell>
          <cell r="Y14">
            <v>0.4</v>
          </cell>
          <cell r="Z14">
            <v>0.6</v>
          </cell>
          <cell r="AA14">
            <v>0.8</v>
          </cell>
          <cell r="AC14">
            <v>1315000</v>
          </cell>
          <cell r="AD14">
            <v>1875000</v>
          </cell>
          <cell r="AE14">
            <v>2355000</v>
          </cell>
        </row>
        <row r="15">
          <cell r="C15" t="str">
            <v>USD</v>
          </cell>
          <cell r="E15">
            <v>715000</v>
          </cell>
          <cell r="F15">
            <v>870000</v>
          </cell>
          <cell r="G15">
            <v>1106000</v>
          </cell>
          <cell r="M15">
            <v>1</v>
          </cell>
          <cell r="N15">
            <v>1.2</v>
          </cell>
          <cell r="O15">
            <v>1.5</v>
          </cell>
          <cell r="Q15">
            <v>1625000</v>
          </cell>
          <cell r="R15">
            <v>2165000</v>
          </cell>
          <cell r="S15">
            <v>2664000</v>
          </cell>
          <cell r="U15">
            <v>1787000</v>
          </cell>
          <cell r="V15">
            <v>2253000</v>
          </cell>
          <cell r="W15">
            <v>2806000</v>
          </cell>
          <cell r="AC15">
            <v>1774000</v>
          </cell>
          <cell r="AD15">
            <v>2529000</v>
          </cell>
          <cell r="AE15">
            <v>3177000</v>
          </cell>
        </row>
      </sheetData>
      <sheetData sheetId="9" refreshError="1">
        <row r="10">
          <cell r="B10" t="str">
            <v>Top Regional Executive - International</v>
          </cell>
          <cell r="C10" t="str">
            <v>EUR</v>
          </cell>
          <cell r="E10">
            <v>188000</v>
          </cell>
          <cell r="F10">
            <v>224000</v>
          </cell>
          <cell r="G10">
            <v>279000</v>
          </cell>
          <cell r="I10">
            <v>0.5</v>
          </cell>
          <cell r="J10">
            <v>0.6</v>
          </cell>
          <cell r="K10">
            <v>0.75</v>
          </cell>
          <cell r="M10">
            <v>0.5</v>
          </cell>
          <cell r="N10">
            <v>0.6</v>
          </cell>
          <cell r="O10">
            <v>0.75</v>
          </cell>
          <cell r="Q10">
            <v>285000</v>
          </cell>
          <cell r="R10">
            <v>361000</v>
          </cell>
          <cell r="S10">
            <v>511000</v>
          </cell>
          <cell r="U10">
            <v>265000</v>
          </cell>
          <cell r="V10">
            <v>366000</v>
          </cell>
          <cell r="W10">
            <v>501000</v>
          </cell>
          <cell r="Y10">
            <v>0.25</v>
          </cell>
          <cell r="Z10">
            <v>0.35</v>
          </cell>
          <cell r="AA10">
            <v>0.5</v>
          </cell>
          <cell r="AC10">
            <v>309000</v>
          </cell>
          <cell r="AD10">
            <v>425000</v>
          </cell>
          <cell r="AE10">
            <v>578000</v>
          </cell>
        </row>
        <row r="11">
          <cell r="C11" t="str">
            <v>USD</v>
          </cell>
          <cell r="E11">
            <v>254000</v>
          </cell>
          <cell r="F11">
            <v>302000</v>
          </cell>
          <cell r="G11">
            <v>376000</v>
          </cell>
          <cell r="Q11">
            <v>384000</v>
          </cell>
          <cell r="R11">
            <v>487000</v>
          </cell>
          <cell r="S11">
            <v>689000</v>
          </cell>
          <cell r="U11">
            <v>357000</v>
          </cell>
          <cell r="V11">
            <v>494000</v>
          </cell>
          <cell r="W11">
            <v>676000</v>
          </cell>
          <cell r="AC11">
            <v>417000</v>
          </cell>
          <cell r="AD11">
            <v>573000</v>
          </cell>
          <cell r="AE11">
            <v>780000</v>
          </cell>
        </row>
        <row r="12">
          <cell r="B12" t="str">
            <v>Top Regional Executive - International</v>
          </cell>
          <cell r="C12" t="str">
            <v>EUR</v>
          </cell>
          <cell r="E12">
            <v>179000</v>
          </cell>
          <cell r="F12">
            <v>215000</v>
          </cell>
          <cell r="G12">
            <v>261000</v>
          </cell>
          <cell r="I12">
            <v>0.5</v>
          </cell>
          <cell r="J12">
            <v>0.6</v>
          </cell>
          <cell r="K12">
            <v>0.75</v>
          </cell>
          <cell r="M12">
            <v>0.5</v>
          </cell>
          <cell r="N12">
            <v>0.6</v>
          </cell>
          <cell r="O12">
            <v>0.75</v>
          </cell>
          <cell r="Q12">
            <v>275000</v>
          </cell>
          <cell r="R12">
            <v>349000</v>
          </cell>
          <cell r="S12">
            <v>487000</v>
          </cell>
          <cell r="U12">
            <v>259000</v>
          </cell>
          <cell r="V12">
            <v>375000</v>
          </cell>
          <cell r="W12">
            <v>495000</v>
          </cell>
          <cell r="Y12">
            <v>0.25</v>
          </cell>
          <cell r="Z12">
            <v>0.35</v>
          </cell>
          <cell r="AA12">
            <v>0.5</v>
          </cell>
          <cell r="AC12">
            <v>289000</v>
          </cell>
          <cell r="AD12">
            <v>415000</v>
          </cell>
          <cell r="AE12">
            <v>551000</v>
          </cell>
        </row>
        <row r="13">
          <cell r="C13" t="str">
            <v>USD</v>
          </cell>
          <cell r="E13">
            <v>241000</v>
          </cell>
          <cell r="F13">
            <v>290000</v>
          </cell>
          <cell r="G13">
            <v>352000</v>
          </cell>
          <cell r="Q13">
            <v>371000</v>
          </cell>
          <cell r="R13">
            <v>471000</v>
          </cell>
          <cell r="S13">
            <v>657000</v>
          </cell>
          <cell r="U13">
            <v>349000</v>
          </cell>
          <cell r="V13">
            <v>506000</v>
          </cell>
          <cell r="W13">
            <v>668000</v>
          </cell>
          <cell r="AC13">
            <v>390000</v>
          </cell>
          <cell r="AD13">
            <v>560000</v>
          </cell>
          <cell r="AE13">
            <v>743000</v>
          </cell>
        </row>
      </sheetData>
      <sheetData sheetId="10" refreshError="1">
        <row r="10">
          <cell r="B10" t="str">
            <v xml:space="preserve">Top Manufacturing &amp; Engineering Executive </v>
          </cell>
          <cell r="C10" t="str">
            <v>EUR</v>
          </cell>
          <cell r="E10">
            <v>141000</v>
          </cell>
          <cell r="F10">
            <v>172000</v>
          </cell>
          <cell r="G10">
            <v>208000</v>
          </cell>
          <cell r="I10">
            <v>0.3</v>
          </cell>
          <cell r="J10">
            <v>0.4</v>
          </cell>
          <cell r="K10">
            <v>0.75</v>
          </cell>
          <cell r="M10">
            <v>0.3</v>
          </cell>
          <cell r="N10">
            <v>0.4</v>
          </cell>
          <cell r="O10">
            <v>0.75</v>
          </cell>
          <cell r="Q10">
            <v>179000</v>
          </cell>
          <cell r="R10">
            <v>253000</v>
          </cell>
          <cell r="S10">
            <v>402000</v>
          </cell>
          <cell r="U10">
            <v>155000</v>
          </cell>
          <cell r="V10">
            <v>257000</v>
          </cell>
          <cell r="W10">
            <v>410000</v>
          </cell>
          <cell r="Y10">
            <v>0.2</v>
          </cell>
          <cell r="Z10">
            <v>0.3</v>
          </cell>
          <cell r="AA10">
            <v>0.4</v>
          </cell>
          <cell r="AC10">
            <v>211000</v>
          </cell>
          <cell r="AD10">
            <v>306000</v>
          </cell>
          <cell r="AE10">
            <v>471000</v>
          </cell>
        </row>
        <row r="11">
          <cell r="C11" t="str">
            <v>USD</v>
          </cell>
          <cell r="E11">
            <v>190000</v>
          </cell>
          <cell r="F11">
            <v>232000</v>
          </cell>
          <cell r="G11">
            <v>281000</v>
          </cell>
          <cell r="J11">
            <v>0.4</v>
          </cell>
          <cell r="K11">
            <v>0.75</v>
          </cell>
          <cell r="N11">
            <v>0.4</v>
          </cell>
          <cell r="O11">
            <v>0.75</v>
          </cell>
          <cell r="Q11">
            <v>241000</v>
          </cell>
          <cell r="R11">
            <v>341000</v>
          </cell>
          <cell r="S11">
            <v>542000</v>
          </cell>
          <cell r="U11">
            <v>209000</v>
          </cell>
          <cell r="V11">
            <v>347000</v>
          </cell>
          <cell r="W11">
            <v>553000</v>
          </cell>
          <cell r="Y11">
            <v>0.2</v>
          </cell>
          <cell r="Z11">
            <v>0.3</v>
          </cell>
          <cell r="AA11">
            <v>0.4</v>
          </cell>
          <cell r="AC11">
            <v>285000</v>
          </cell>
          <cell r="AD11">
            <v>413000</v>
          </cell>
          <cell r="AE11">
            <v>635000</v>
          </cell>
        </row>
        <row r="12">
          <cell r="B12" t="str">
            <v xml:space="preserve">Top Manufacturing &amp; Engineering Executive </v>
          </cell>
          <cell r="C12" t="str">
            <v>EUR</v>
          </cell>
          <cell r="E12">
            <v>137000</v>
          </cell>
          <cell r="F12">
            <v>165000</v>
          </cell>
          <cell r="G12">
            <v>196000</v>
          </cell>
          <cell r="I12">
            <v>0.3</v>
          </cell>
          <cell r="J12">
            <v>0.4</v>
          </cell>
          <cell r="K12">
            <v>0.75</v>
          </cell>
          <cell r="M12">
            <v>0.3</v>
          </cell>
          <cell r="N12">
            <v>0.4</v>
          </cell>
          <cell r="O12">
            <v>0.75</v>
          </cell>
          <cell r="Q12">
            <v>171000</v>
          </cell>
          <cell r="R12">
            <v>239000</v>
          </cell>
          <cell r="S12">
            <v>396000</v>
          </cell>
          <cell r="U12">
            <v>149000</v>
          </cell>
          <cell r="V12">
            <v>249000</v>
          </cell>
          <cell r="W12">
            <v>431000</v>
          </cell>
          <cell r="Y12">
            <v>0.2</v>
          </cell>
          <cell r="Z12">
            <v>0.3</v>
          </cell>
          <cell r="AA12">
            <v>0.4</v>
          </cell>
          <cell r="AC12">
            <v>199000</v>
          </cell>
          <cell r="AD12">
            <v>289000</v>
          </cell>
          <cell r="AE12">
            <v>451000</v>
          </cell>
        </row>
        <row r="13">
          <cell r="C13" t="str">
            <v>USD</v>
          </cell>
          <cell r="E13">
            <v>185000</v>
          </cell>
          <cell r="F13">
            <v>223000</v>
          </cell>
          <cell r="G13">
            <v>264000</v>
          </cell>
          <cell r="J13">
            <v>0.4</v>
          </cell>
          <cell r="K13">
            <v>0.75</v>
          </cell>
          <cell r="N13">
            <v>0.4</v>
          </cell>
          <cell r="O13">
            <v>0.75</v>
          </cell>
          <cell r="Q13">
            <v>231000</v>
          </cell>
          <cell r="R13">
            <v>322000</v>
          </cell>
          <cell r="S13">
            <v>534000</v>
          </cell>
          <cell r="U13">
            <v>201000</v>
          </cell>
          <cell r="V13">
            <v>336000</v>
          </cell>
          <cell r="W13">
            <v>581000</v>
          </cell>
          <cell r="AC13">
            <v>268000</v>
          </cell>
          <cell r="AD13">
            <v>390000</v>
          </cell>
          <cell r="AE13">
            <v>608000</v>
          </cell>
        </row>
      </sheetData>
      <sheetData sheetId="11" refreshError="1">
        <row r="10">
          <cell r="B10" t="str">
            <v xml:space="preserve">Top Engineering Executive </v>
          </cell>
          <cell r="C10" t="str">
            <v>EUR</v>
          </cell>
          <cell r="E10">
            <v>121000</v>
          </cell>
          <cell r="F10">
            <v>159000</v>
          </cell>
          <cell r="G10">
            <v>181000</v>
          </cell>
          <cell r="I10">
            <v>0.3</v>
          </cell>
          <cell r="J10">
            <v>0.4</v>
          </cell>
          <cell r="K10">
            <v>0.75</v>
          </cell>
          <cell r="M10">
            <v>0.3</v>
          </cell>
          <cell r="N10">
            <v>0.4</v>
          </cell>
          <cell r="O10">
            <v>0.75</v>
          </cell>
          <cell r="Q10">
            <v>179000</v>
          </cell>
          <cell r="R10">
            <v>209000</v>
          </cell>
          <cell r="S10">
            <v>332000</v>
          </cell>
          <cell r="U10">
            <v>165000</v>
          </cell>
          <cell r="V10">
            <v>219000</v>
          </cell>
          <cell r="W10">
            <v>365000</v>
          </cell>
          <cell r="Y10">
            <v>0.2</v>
          </cell>
          <cell r="Z10">
            <v>0.3</v>
          </cell>
          <cell r="AA10">
            <v>0.4</v>
          </cell>
          <cell r="AC10">
            <v>185000</v>
          </cell>
          <cell r="AD10">
            <v>266000</v>
          </cell>
          <cell r="AE10">
            <v>398000</v>
          </cell>
        </row>
        <row r="11">
          <cell r="C11" t="str">
            <v>USD</v>
          </cell>
          <cell r="E11">
            <v>163000</v>
          </cell>
          <cell r="F11">
            <v>214000</v>
          </cell>
          <cell r="G11">
            <v>244000</v>
          </cell>
          <cell r="J11">
            <v>0.4</v>
          </cell>
          <cell r="K11">
            <v>0.75</v>
          </cell>
          <cell r="O11">
            <v>0.75</v>
          </cell>
          <cell r="Q11">
            <v>241000</v>
          </cell>
          <cell r="R11">
            <v>282000</v>
          </cell>
          <cell r="S11">
            <v>448000</v>
          </cell>
          <cell r="U11">
            <v>223000</v>
          </cell>
          <cell r="V11">
            <v>295000</v>
          </cell>
          <cell r="W11">
            <v>492000</v>
          </cell>
          <cell r="AC11">
            <v>250000</v>
          </cell>
          <cell r="AD11">
            <v>359000</v>
          </cell>
          <cell r="AE11">
            <v>537000</v>
          </cell>
        </row>
        <row r="12">
          <cell r="B12" t="str">
            <v xml:space="preserve">Top Engineering Executive </v>
          </cell>
          <cell r="C12" t="str">
            <v>EUR</v>
          </cell>
          <cell r="E12">
            <v>118000</v>
          </cell>
          <cell r="F12">
            <v>161000</v>
          </cell>
          <cell r="G12">
            <v>191000</v>
          </cell>
          <cell r="I12">
            <v>0.3</v>
          </cell>
          <cell r="J12">
            <v>0.4</v>
          </cell>
          <cell r="K12">
            <v>0.75</v>
          </cell>
          <cell r="M12">
            <v>0.3</v>
          </cell>
          <cell r="N12">
            <v>0.4</v>
          </cell>
          <cell r="O12">
            <v>0.75</v>
          </cell>
          <cell r="Q12">
            <v>189000</v>
          </cell>
          <cell r="R12">
            <v>201000</v>
          </cell>
          <cell r="S12">
            <v>345000</v>
          </cell>
          <cell r="U12">
            <v>157000</v>
          </cell>
          <cell r="V12">
            <v>198000</v>
          </cell>
          <cell r="W12">
            <v>359000</v>
          </cell>
          <cell r="Y12">
            <v>0.2</v>
          </cell>
          <cell r="Z12">
            <v>0.3</v>
          </cell>
          <cell r="AA12">
            <v>0.4</v>
          </cell>
          <cell r="AC12">
            <v>178000</v>
          </cell>
          <cell r="AD12">
            <v>247000</v>
          </cell>
          <cell r="AE12">
            <v>355000</v>
          </cell>
        </row>
        <row r="13">
          <cell r="C13" t="str">
            <v>USD</v>
          </cell>
          <cell r="E13">
            <v>159000</v>
          </cell>
          <cell r="F13">
            <v>217000</v>
          </cell>
          <cell r="G13">
            <v>258000</v>
          </cell>
          <cell r="J13">
            <v>0.4</v>
          </cell>
          <cell r="K13">
            <v>0.75</v>
          </cell>
          <cell r="Q13">
            <v>255000</v>
          </cell>
          <cell r="R13">
            <v>271000</v>
          </cell>
          <cell r="S13">
            <v>465000</v>
          </cell>
          <cell r="U13">
            <v>212000</v>
          </cell>
          <cell r="V13">
            <v>267000</v>
          </cell>
          <cell r="W13">
            <v>484000</v>
          </cell>
          <cell r="AC13">
            <v>240000</v>
          </cell>
          <cell r="AD13">
            <v>333000</v>
          </cell>
          <cell r="AE13">
            <v>479000</v>
          </cell>
        </row>
      </sheetData>
      <sheetData sheetId="12"/>
      <sheetData sheetId="13"/>
      <sheetData sheetId="14" refreshError="1"/>
      <sheetData sheetId="15" refreshError="1"/>
      <sheetData sheetId="16" refreshError="1"/>
      <sheetData sheetId="17" refreshError="1"/>
      <sheetData sheetId="18"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KS"/>
      <sheetName val="PUMPAGE"/>
      <sheetName val="DAILY"/>
      <sheetName val="CHEM"/>
      <sheetName val="REPORTS"/>
      <sheetName val="THIS _YEAR"/>
      <sheetName val="LAST_YEAR"/>
      <sheetName val="PMPGWKS"/>
      <sheetName val="RAINFALL"/>
      <sheetName val="MACROS"/>
      <sheetName val="DEC"/>
      <sheetName val="PSC"/>
      <sheetName val="Germany - VP Auto CEO sub."/>
      <sheetName val="Germany - VP Auto (Top Reg)"/>
      <sheetName val="Germany - VP Eng (Top Eng)"/>
      <sheetName val="Germany - VP Eng (Top Manu)"/>
    </sheetNames>
    <sheetDataSet>
      <sheetData sheetId="0">
        <row r="1">
          <cell r="G1" t="str">
            <v>2008</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Total NA"/>
      <sheetName val="Total REGULATED"/>
      <sheetName val="AWE by Company"/>
      <sheetName val="Bad Debt"/>
      <sheetName val="CAPEX Chart"/>
      <sheetName val="Orig Net Capex Chart"/>
      <sheetName val="Total Products &amp; Services"/>
      <sheetName val="Total OtherNA"/>
      <sheetName val="Inc Statement - Total"/>
      <sheetName val="Inc Statement - Total Reg"/>
      <sheetName val="Inc Statement - Reg"/>
      <sheetName val="Inc Statement - Growth"/>
      <sheetName val="Inc Statement - Total Non-reg"/>
      <sheetName val="Inc Statement - NonReg"/>
      <sheetName val="BS IPO"/>
      <sheetName val="Balance Sheet - Reg"/>
      <sheetName val="Balance Sheet - Non-reg"/>
      <sheetName val="Balance Sheet - NonReg"/>
      <sheetName val="CF IPO"/>
      <sheetName val="IS IPO"/>
      <sheetName val="BS Mega"/>
      <sheetName val="CF Mega"/>
      <sheetName val="IS Mega"/>
      <sheetName val="BS Conc"/>
      <sheetName val="CF Conc"/>
      <sheetName val="IS Conc"/>
      <sheetName val="Cash Flow - Total US"/>
      <sheetName val="Cash Flow - Total US (2)"/>
      <sheetName val="Cash Flow - Total US (3)"/>
      <sheetName val="Cash Flow - Total"/>
      <sheetName val="Cash Flow - Regulated"/>
      <sheetName val="Cash Flow - Reg"/>
      <sheetName val="Cash Flow - Non-regulated"/>
      <sheetName val="Cash Flow - NonReg"/>
      <sheetName val="Property"/>
      <sheetName val="Total JV"/>
      <sheetName val="AWS Overhead"/>
      <sheetName val="AWS OR"/>
      <sheetName val="AWE OR"/>
      <sheetName val="Working Capital"/>
      <sheetName val="OR Plan vs Plan"/>
      <sheetName val="FCFI Plan vs Plan"/>
      <sheetName val="GROWTH"/>
      <sheetName val="Growth KPI"/>
      <sheetName val="Growth_NonReg KPI"/>
      <sheetName val="Profiling"/>
      <sheetName val="System Delivery Table"/>
      <sheetName val="System Delivery Chart"/>
      <sheetName val="OpEX Statement-Reg(ex Grwth)"/>
      <sheetName val="OpEX Statement-Growth"/>
      <sheetName val="OpEX Statement-NonReg(ex Grwth)"/>
      <sheetName val="OpEX Statement-Other"/>
      <sheetName val="OpEX Summary"/>
      <sheetName val="Rankings"/>
    </sheetNames>
    <sheetDataSet>
      <sheetData sheetId="0" refreshError="1">
        <row r="6">
          <cell r="B6" t="str">
            <v>Y1BP07</v>
          </cell>
        </row>
        <row r="8">
          <cell r="B8" t="str">
            <v>Y2BP07</v>
          </cell>
        </row>
        <row r="10">
          <cell r="B10" t="str">
            <v>Y2BP07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Journal Entry"/>
      <sheetName val="Pivot"/>
      <sheetName val="Sum"/>
      <sheetName val="Accrual Report"/>
      <sheetName val="Provisionings"/>
      <sheetName val="New Invoices"/>
      <sheetName val="Credits"/>
      <sheetName val="Allocation Check"/>
      <sheetName val="Allocation In Pivot Table"/>
      <sheetName val="Email"/>
      <sheetName val="Macro"/>
      <sheetName val="NAMES"/>
      <sheetName val="zeros"/>
      <sheetName val="Accrual Report Inputs"/>
      <sheetName val="Provisionings Inputs"/>
      <sheetName val="New Invoices Inputs"/>
      <sheetName val="Credits Inputs"/>
      <sheetName val="Usage Base Accounts"/>
      <sheetName val="Accrual Date"/>
      <sheetName val="Tom's Sheet"/>
      <sheetName val="Accrual_D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3">
          <cell r="A3">
            <v>39933</v>
          </cell>
        </row>
        <row r="4">
          <cell r="A4">
            <v>39964</v>
          </cell>
        </row>
        <row r="5">
          <cell r="A5">
            <v>39994</v>
          </cell>
        </row>
        <row r="6">
          <cell r="A6">
            <v>40025</v>
          </cell>
        </row>
        <row r="7">
          <cell r="A7">
            <v>40056</v>
          </cell>
        </row>
        <row r="8">
          <cell r="A8">
            <v>40086</v>
          </cell>
        </row>
        <row r="9">
          <cell r="A9">
            <v>40117</v>
          </cell>
        </row>
        <row r="10">
          <cell r="A10">
            <v>40147</v>
          </cell>
        </row>
        <row r="11">
          <cell r="A11">
            <v>40178</v>
          </cell>
        </row>
        <row r="12">
          <cell r="A12">
            <v>40209</v>
          </cell>
        </row>
        <row r="13">
          <cell r="A13">
            <v>40237</v>
          </cell>
        </row>
        <row r="14">
          <cell r="A14">
            <v>40268</v>
          </cell>
        </row>
        <row r="15">
          <cell r="A15">
            <v>40298</v>
          </cell>
        </row>
        <row r="16">
          <cell r="A16">
            <v>40329</v>
          </cell>
        </row>
        <row r="17">
          <cell r="A17">
            <v>40359</v>
          </cell>
        </row>
        <row r="18">
          <cell r="A18">
            <v>40390</v>
          </cell>
        </row>
        <row r="19">
          <cell r="A19">
            <v>40421</v>
          </cell>
        </row>
        <row r="20">
          <cell r="A20">
            <v>40451</v>
          </cell>
        </row>
        <row r="21">
          <cell r="A21">
            <v>40482</v>
          </cell>
        </row>
        <row r="22">
          <cell r="A22">
            <v>40512</v>
          </cell>
        </row>
        <row r="23">
          <cell r="A23">
            <v>40543</v>
          </cell>
        </row>
        <row r="24">
          <cell r="A24">
            <v>40574</v>
          </cell>
        </row>
        <row r="25">
          <cell r="A25">
            <v>40602</v>
          </cell>
        </row>
        <row r="26">
          <cell r="A26">
            <v>40633</v>
          </cell>
        </row>
        <row r="27">
          <cell r="A27">
            <v>40663</v>
          </cell>
        </row>
        <row r="28">
          <cell r="A28">
            <v>40694</v>
          </cell>
        </row>
        <row r="29">
          <cell r="A29">
            <v>40724</v>
          </cell>
        </row>
        <row r="30">
          <cell r="A30">
            <v>40755</v>
          </cell>
        </row>
        <row r="31">
          <cell r="A31">
            <v>40786</v>
          </cell>
        </row>
        <row r="32">
          <cell r="A32">
            <v>40816</v>
          </cell>
        </row>
        <row r="33">
          <cell r="A33">
            <v>40847</v>
          </cell>
        </row>
        <row r="34">
          <cell r="A34">
            <v>40877</v>
          </cell>
        </row>
        <row r="35">
          <cell r="A35">
            <v>40908</v>
          </cell>
        </row>
        <row r="36">
          <cell r="A36">
            <v>40939</v>
          </cell>
        </row>
        <row r="37">
          <cell r="A37">
            <v>40968</v>
          </cell>
        </row>
        <row r="38">
          <cell r="A38">
            <v>40999</v>
          </cell>
        </row>
        <row r="39">
          <cell r="A39">
            <v>41029</v>
          </cell>
        </row>
        <row r="40">
          <cell r="A40">
            <v>41060</v>
          </cell>
        </row>
        <row r="41">
          <cell r="A41">
            <v>41090</v>
          </cell>
        </row>
        <row r="42">
          <cell r="A42">
            <v>41121</v>
          </cell>
        </row>
        <row r="43">
          <cell r="A43">
            <v>41152</v>
          </cell>
        </row>
        <row r="44">
          <cell r="A44">
            <v>41182</v>
          </cell>
        </row>
        <row r="45">
          <cell r="A45">
            <v>41213</v>
          </cell>
        </row>
        <row r="46">
          <cell r="A46">
            <v>41243</v>
          </cell>
        </row>
        <row r="47">
          <cell r="A47">
            <v>41274</v>
          </cell>
        </row>
        <row r="48">
          <cell r="A48">
            <v>41305</v>
          </cell>
        </row>
        <row r="49">
          <cell r="A49">
            <v>41333</v>
          </cell>
        </row>
        <row r="50">
          <cell r="A50">
            <v>41364</v>
          </cell>
        </row>
        <row r="51">
          <cell r="A51">
            <v>41394</v>
          </cell>
        </row>
        <row r="52">
          <cell r="A52">
            <v>41425</v>
          </cell>
        </row>
        <row r="53">
          <cell r="A53">
            <v>41455</v>
          </cell>
        </row>
        <row r="54">
          <cell r="A54">
            <v>41486</v>
          </cell>
        </row>
        <row r="55">
          <cell r="A55">
            <v>41517</v>
          </cell>
        </row>
        <row r="56">
          <cell r="A56">
            <v>41547</v>
          </cell>
        </row>
        <row r="57">
          <cell r="A57">
            <v>41578</v>
          </cell>
        </row>
        <row r="58">
          <cell r="A58">
            <v>41608</v>
          </cell>
        </row>
        <row r="59">
          <cell r="A59">
            <v>41639</v>
          </cell>
        </row>
        <row r="60">
          <cell r="A60">
            <v>41670</v>
          </cell>
        </row>
        <row r="61">
          <cell r="A61">
            <v>41698</v>
          </cell>
        </row>
        <row r="62">
          <cell r="A62">
            <v>41729</v>
          </cell>
        </row>
        <row r="63">
          <cell r="A63">
            <v>41759</v>
          </cell>
        </row>
        <row r="64">
          <cell r="A64">
            <v>41790</v>
          </cell>
        </row>
        <row r="65">
          <cell r="A65">
            <v>41820</v>
          </cell>
        </row>
        <row r="66">
          <cell r="A66">
            <v>41851</v>
          </cell>
        </row>
        <row r="67">
          <cell r="A67">
            <v>41882</v>
          </cell>
        </row>
        <row r="68">
          <cell r="A68">
            <v>41912</v>
          </cell>
        </row>
        <row r="69">
          <cell r="A69">
            <v>41943</v>
          </cell>
        </row>
        <row r="70">
          <cell r="A70">
            <v>41973</v>
          </cell>
        </row>
        <row r="71">
          <cell r="A71">
            <v>42004</v>
          </cell>
        </row>
      </sheetData>
      <sheetData sheetId="20" refreshError="1"/>
      <sheetData sheetId="2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B205A-667C-4952-B634-98EF27AB2725}">
  <dimension ref="A1:O155"/>
  <sheetViews>
    <sheetView tabSelected="1" workbookViewId="0">
      <selection sqref="A1:C1"/>
    </sheetView>
  </sheetViews>
  <sheetFormatPr defaultRowHeight="12.75" x14ac:dyDescent="0.2"/>
  <cols>
    <col min="2" max="2" width="13" customWidth="1"/>
    <col min="4" max="4" width="14.28515625" customWidth="1"/>
    <col min="5" max="5" width="13.85546875" customWidth="1"/>
    <col min="6" max="6" width="15.42578125" customWidth="1"/>
    <col min="7" max="7" width="15.7109375" customWidth="1"/>
    <col min="8" max="8" width="16.28515625" customWidth="1"/>
    <col min="9" max="9" width="14.7109375" hidden="1" customWidth="1"/>
    <col min="10" max="10" width="24.5703125" customWidth="1"/>
    <col min="11" max="11" width="19.28515625" customWidth="1"/>
    <col min="12" max="13" width="13.5703125" hidden="1" customWidth="1"/>
    <col min="14" max="14" width="8.28515625" hidden="1" customWidth="1"/>
    <col min="15" max="16" width="0" hidden="1" customWidth="1"/>
  </cols>
  <sheetData>
    <row r="1" spans="1:12" x14ac:dyDescent="0.2">
      <c r="A1" s="59" t="s">
        <v>8</v>
      </c>
      <c r="B1" s="59"/>
      <c r="C1" s="59"/>
      <c r="D1" s="30"/>
      <c r="E1" s="31"/>
      <c r="F1" s="40"/>
      <c r="G1" s="40"/>
      <c r="H1" s="40"/>
      <c r="I1" s="15"/>
      <c r="J1" s="8"/>
      <c r="K1" s="8"/>
      <c r="L1" s="8"/>
    </row>
    <row r="2" spans="1:12" x14ac:dyDescent="0.2">
      <c r="A2" s="59" t="s">
        <v>13</v>
      </c>
      <c r="B2" s="59"/>
      <c r="C2" s="59"/>
      <c r="D2" s="30"/>
      <c r="E2" s="31"/>
      <c r="F2" s="40"/>
      <c r="G2" s="40"/>
      <c r="H2" s="40"/>
      <c r="I2" s="15"/>
      <c r="J2" s="8"/>
      <c r="K2" s="8"/>
      <c r="L2" s="8"/>
    </row>
    <row r="3" spans="1:12" x14ac:dyDescent="0.2">
      <c r="A3" s="8"/>
      <c r="B3" s="8"/>
      <c r="C3" s="8"/>
      <c r="D3" s="8"/>
      <c r="E3" s="32"/>
      <c r="F3" s="40"/>
      <c r="G3" s="40"/>
      <c r="H3" s="40"/>
      <c r="I3" s="15"/>
      <c r="J3" s="8"/>
      <c r="K3" s="8"/>
      <c r="L3" s="8"/>
    </row>
    <row r="4" spans="1:12" x14ac:dyDescent="0.2">
      <c r="A4" s="8"/>
      <c r="B4" s="8"/>
      <c r="C4" s="16"/>
      <c r="D4" s="16"/>
      <c r="E4" s="60" t="s">
        <v>17</v>
      </c>
      <c r="F4" s="60"/>
      <c r="G4" s="60"/>
      <c r="H4" s="60"/>
      <c r="I4" s="60"/>
      <c r="J4" s="17">
        <v>70510539</v>
      </c>
      <c r="K4" s="18"/>
      <c r="L4" s="8"/>
    </row>
    <row r="5" spans="1:12" x14ac:dyDescent="0.2">
      <c r="A5" s="8"/>
      <c r="B5" s="8"/>
      <c r="C5" s="8"/>
      <c r="D5" s="8"/>
      <c r="E5" s="32"/>
      <c r="F5" s="40"/>
      <c r="G5" s="40"/>
      <c r="H5" s="40"/>
      <c r="I5" s="15"/>
      <c r="J5" s="8"/>
      <c r="K5" s="8"/>
      <c r="L5" s="8"/>
    </row>
    <row r="6" spans="1:12" ht="15.75" x14ac:dyDescent="0.2">
      <c r="A6" s="29"/>
      <c r="B6" s="8"/>
      <c r="C6" s="8"/>
      <c r="D6" s="3"/>
      <c r="E6" s="32"/>
      <c r="F6" s="61"/>
      <c r="G6" s="61"/>
      <c r="H6" s="38"/>
      <c r="I6" s="15"/>
      <c r="J6" s="19"/>
      <c r="K6" s="8"/>
      <c r="L6" s="8"/>
    </row>
    <row r="7" spans="1:12" ht="38.25" x14ac:dyDescent="0.2">
      <c r="A7" s="1" t="s">
        <v>0</v>
      </c>
      <c r="B7" s="1" t="s">
        <v>4</v>
      </c>
      <c r="C7" s="1" t="s">
        <v>5</v>
      </c>
      <c r="D7" s="1" t="s">
        <v>14</v>
      </c>
      <c r="E7" s="33" t="s">
        <v>9</v>
      </c>
      <c r="F7" s="36" t="s">
        <v>1</v>
      </c>
      <c r="G7" s="36" t="s">
        <v>2</v>
      </c>
      <c r="H7" s="36" t="s">
        <v>6</v>
      </c>
      <c r="I7" s="2" t="s">
        <v>3</v>
      </c>
      <c r="J7" s="2" t="s">
        <v>10</v>
      </c>
      <c r="K7" s="2" t="s">
        <v>7</v>
      </c>
      <c r="L7" s="1"/>
    </row>
    <row r="8" spans="1:12" ht="38.25" x14ac:dyDescent="0.2">
      <c r="A8" s="9">
        <v>45693</v>
      </c>
      <c r="B8" s="3" t="s">
        <v>24</v>
      </c>
      <c r="C8" s="11">
        <v>923</v>
      </c>
      <c r="D8" s="46" t="s">
        <v>20</v>
      </c>
      <c r="E8" s="35" t="s">
        <v>21</v>
      </c>
      <c r="F8" s="37">
        <v>2274044</v>
      </c>
      <c r="G8" s="37">
        <v>719434</v>
      </c>
      <c r="H8" s="43">
        <f t="shared" ref="H8:H39" si="0">G8-F8</f>
        <v>-1554610</v>
      </c>
      <c r="I8" s="54"/>
      <c r="J8" s="28"/>
      <c r="K8" s="12" t="s">
        <v>22</v>
      </c>
      <c r="L8" s="10"/>
    </row>
    <row r="9" spans="1:12" ht="38.25" x14ac:dyDescent="0.2">
      <c r="A9" s="9">
        <v>45693</v>
      </c>
      <c r="B9" s="3" t="s">
        <v>24</v>
      </c>
      <c r="C9" s="11">
        <v>678</v>
      </c>
      <c r="D9" s="46" t="s">
        <v>20</v>
      </c>
      <c r="E9" s="35" t="s">
        <v>21</v>
      </c>
      <c r="F9" s="37">
        <v>-178681</v>
      </c>
      <c r="G9" s="37">
        <v>-178932</v>
      </c>
      <c r="H9" s="43">
        <f t="shared" si="0"/>
        <v>-251</v>
      </c>
      <c r="I9" s="54">
        <f>SUM(H8:H9)</f>
        <v>-1554861</v>
      </c>
      <c r="J9" s="28"/>
      <c r="K9" s="12" t="s">
        <v>22</v>
      </c>
      <c r="L9" s="10"/>
    </row>
    <row r="10" spans="1:12" ht="51" x14ac:dyDescent="0.2">
      <c r="A10" s="9">
        <v>45694</v>
      </c>
      <c r="B10" s="3" t="s">
        <v>24</v>
      </c>
      <c r="C10" s="11">
        <v>920</v>
      </c>
      <c r="D10" s="46">
        <v>1</v>
      </c>
      <c r="E10" s="35" t="s">
        <v>25</v>
      </c>
      <c r="F10" s="37">
        <v>860691</v>
      </c>
      <c r="G10" s="37">
        <v>832298</v>
      </c>
      <c r="H10" s="44">
        <f t="shared" si="0"/>
        <v>-28393</v>
      </c>
      <c r="I10" s="54"/>
      <c r="J10" s="28"/>
      <c r="K10" s="12" t="s">
        <v>23</v>
      </c>
      <c r="L10" s="10"/>
    </row>
    <row r="11" spans="1:12" ht="51" x14ac:dyDescent="0.2">
      <c r="A11" s="9">
        <v>45694</v>
      </c>
      <c r="B11" s="3" t="s">
        <v>24</v>
      </c>
      <c r="C11" s="11">
        <v>920</v>
      </c>
      <c r="D11" s="46">
        <v>2</v>
      </c>
      <c r="E11" s="35" t="s">
        <v>25</v>
      </c>
      <c r="F11" s="37">
        <v>262784</v>
      </c>
      <c r="G11" s="37">
        <v>258362</v>
      </c>
      <c r="H11" s="44">
        <f t="shared" si="0"/>
        <v>-4422</v>
      </c>
      <c r="I11" s="54"/>
      <c r="J11" s="28"/>
      <c r="K11" s="12" t="s">
        <v>23</v>
      </c>
      <c r="L11" s="10"/>
    </row>
    <row r="12" spans="1:12" ht="51" x14ac:dyDescent="0.2">
      <c r="A12" s="9">
        <v>45694</v>
      </c>
      <c r="B12" s="3" t="s">
        <v>24</v>
      </c>
      <c r="C12" s="11">
        <v>920</v>
      </c>
      <c r="D12" s="46" t="s">
        <v>26</v>
      </c>
      <c r="E12" s="35" t="s">
        <v>25</v>
      </c>
      <c r="F12" s="37">
        <v>11312</v>
      </c>
      <c r="G12" s="37">
        <v>3418</v>
      </c>
      <c r="H12" s="44">
        <f t="shared" si="0"/>
        <v>-7894</v>
      </c>
      <c r="I12" s="54"/>
      <c r="J12" s="28"/>
      <c r="K12" s="12" t="s">
        <v>23</v>
      </c>
      <c r="L12" s="10"/>
    </row>
    <row r="13" spans="1:12" ht="51" x14ac:dyDescent="0.2">
      <c r="A13" s="9">
        <v>45694</v>
      </c>
      <c r="B13" s="3" t="s">
        <v>24</v>
      </c>
      <c r="C13" s="11">
        <v>920</v>
      </c>
      <c r="D13" s="46" t="s">
        <v>16</v>
      </c>
      <c r="E13" s="35" t="s">
        <v>25</v>
      </c>
      <c r="F13" s="37">
        <v>-3970</v>
      </c>
      <c r="G13" s="37">
        <v>-6874</v>
      </c>
      <c r="H13" s="44">
        <f>G13-F13</f>
        <v>-2904</v>
      </c>
      <c r="I13" s="54">
        <f>SUM(H10:H13)</f>
        <v>-43613</v>
      </c>
      <c r="J13" s="28"/>
      <c r="K13" s="12" t="s">
        <v>23</v>
      </c>
      <c r="L13" s="10"/>
    </row>
    <row r="14" spans="1:12" ht="38.25" x14ac:dyDescent="0.2">
      <c r="A14" s="9">
        <v>45694</v>
      </c>
      <c r="B14" s="3" t="s">
        <v>24</v>
      </c>
      <c r="C14" s="11">
        <v>617</v>
      </c>
      <c r="D14" s="46">
        <v>1</v>
      </c>
      <c r="E14" s="35" t="s">
        <v>27</v>
      </c>
      <c r="F14" s="37">
        <v>3795</v>
      </c>
      <c r="G14" s="37">
        <v>4997</v>
      </c>
      <c r="H14" s="44">
        <f t="shared" si="0"/>
        <v>1202</v>
      </c>
      <c r="I14" s="54"/>
      <c r="J14" s="28"/>
      <c r="K14" s="12" t="s">
        <v>28</v>
      </c>
      <c r="L14" s="10"/>
    </row>
    <row r="15" spans="1:12" ht="38.25" x14ac:dyDescent="0.2">
      <c r="A15" s="9">
        <v>45694</v>
      </c>
      <c r="B15" s="3" t="s">
        <v>24</v>
      </c>
      <c r="C15" s="11">
        <v>620</v>
      </c>
      <c r="D15" s="46">
        <v>1</v>
      </c>
      <c r="E15" s="35" t="s">
        <v>27</v>
      </c>
      <c r="F15" s="37">
        <v>9312</v>
      </c>
      <c r="G15" s="37">
        <v>12262</v>
      </c>
      <c r="H15" s="37">
        <f t="shared" si="0"/>
        <v>2950</v>
      </c>
      <c r="I15" s="54"/>
      <c r="J15" s="28"/>
      <c r="K15" s="12" t="s">
        <v>28</v>
      </c>
      <c r="L15" s="10"/>
    </row>
    <row r="16" spans="1:12" ht="28.5" customHeight="1" x14ac:dyDescent="0.2">
      <c r="A16" s="9">
        <v>45694</v>
      </c>
      <c r="B16" s="3" t="s">
        <v>24</v>
      </c>
      <c r="C16" s="11">
        <v>624</v>
      </c>
      <c r="D16" s="46">
        <v>1</v>
      </c>
      <c r="E16" s="35" t="s">
        <v>27</v>
      </c>
      <c r="F16" s="37">
        <v>20223</v>
      </c>
      <c r="G16" s="37">
        <v>26631</v>
      </c>
      <c r="H16" s="37">
        <f t="shared" si="0"/>
        <v>6408</v>
      </c>
      <c r="I16" s="54"/>
      <c r="J16" s="28"/>
      <c r="K16" s="12" t="s">
        <v>28</v>
      </c>
      <c r="L16" s="10"/>
    </row>
    <row r="17" spans="1:12" ht="28.5" customHeight="1" x14ac:dyDescent="0.2">
      <c r="A17" s="9">
        <v>45694</v>
      </c>
      <c r="B17" s="3" t="s">
        <v>24</v>
      </c>
      <c r="C17" s="11">
        <v>630</v>
      </c>
      <c r="D17" s="46">
        <v>1</v>
      </c>
      <c r="E17" s="35" t="s">
        <v>27</v>
      </c>
      <c r="F17" s="37">
        <v>15179</v>
      </c>
      <c r="G17" s="37">
        <v>19988</v>
      </c>
      <c r="H17" s="37">
        <f t="shared" si="0"/>
        <v>4809</v>
      </c>
      <c r="I17" s="54"/>
      <c r="J17" s="28"/>
      <c r="K17" s="12" t="s">
        <v>28</v>
      </c>
      <c r="L17" s="10"/>
    </row>
    <row r="18" spans="1:12" ht="28.5" customHeight="1" x14ac:dyDescent="0.2">
      <c r="A18" s="9">
        <v>45694</v>
      </c>
      <c r="B18" s="3" t="s">
        <v>24</v>
      </c>
      <c r="C18" s="11">
        <v>631</v>
      </c>
      <c r="D18" s="46">
        <v>1</v>
      </c>
      <c r="E18" s="35" t="s">
        <v>27</v>
      </c>
      <c r="F18" s="37">
        <v>33</v>
      </c>
      <c r="G18" s="37">
        <v>43</v>
      </c>
      <c r="H18" s="37">
        <f t="shared" si="0"/>
        <v>10</v>
      </c>
      <c r="I18" s="54"/>
      <c r="J18" s="28"/>
      <c r="K18" s="12" t="s">
        <v>28</v>
      </c>
      <c r="L18" s="10"/>
    </row>
    <row r="19" spans="1:12" ht="28.5" customHeight="1" x14ac:dyDescent="0.2">
      <c r="A19" s="9">
        <v>45694</v>
      </c>
      <c r="B19" s="3" t="s">
        <v>24</v>
      </c>
      <c r="C19" s="11">
        <v>632</v>
      </c>
      <c r="D19" s="46">
        <v>1</v>
      </c>
      <c r="E19" s="35" t="s">
        <v>27</v>
      </c>
      <c r="F19" s="37">
        <v>22</v>
      </c>
      <c r="G19" s="37">
        <v>30</v>
      </c>
      <c r="H19" s="37">
        <f t="shared" si="0"/>
        <v>8</v>
      </c>
      <c r="I19" s="54"/>
      <c r="J19" s="28"/>
      <c r="K19" s="12" t="s">
        <v>28</v>
      </c>
      <c r="L19" s="10"/>
    </row>
    <row r="20" spans="1:12" ht="28.5" customHeight="1" x14ac:dyDescent="0.2">
      <c r="A20" s="9">
        <v>45694</v>
      </c>
      <c r="B20" s="3" t="s">
        <v>24</v>
      </c>
      <c r="C20" s="11">
        <v>633</v>
      </c>
      <c r="D20" s="46">
        <v>1</v>
      </c>
      <c r="E20" s="35" t="s">
        <v>27</v>
      </c>
      <c r="F20" s="37">
        <v>13252</v>
      </c>
      <c r="G20" s="37">
        <v>17451</v>
      </c>
      <c r="H20" s="37">
        <f t="shared" si="0"/>
        <v>4199</v>
      </c>
      <c r="I20" s="54"/>
      <c r="J20" s="28"/>
      <c r="K20" s="12" t="s">
        <v>28</v>
      </c>
      <c r="L20" s="10"/>
    </row>
    <row r="21" spans="1:12" ht="28.5" customHeight="1" x14ac:dyDescent="0.2">
      <c r="A21" s="9">
        <v>45694</v>
      </c>
      <c r="B21" s="3" t="s">
        <v>24</v>
      </c>
      <c r="C21" s="11">
        <v>642</v>
      </c>
      <c r="D21" s="46">
        <v>1</v>
      </c>
      <c r="E21" s="35" t="s">
        <v>27</v>
      </c>
      <c r="F21" s="37">
        <v>157041</v>
      </c>
      <c r="G21" s="37">
        <v>206797</v>
      </c>
      <c r="H21" s="37">
        <f t="shared" si="0"/>
        <v>49756</v>
      </c>
      <c r="I21" s="54"/>
      <c r="J21" s="28"/>
      <c r="K21" s="12" t="s">
        <v>28</v>
      </c>
      <c r="L21" s="10"/>
    </row>
    <row r="22" spans="1:12" ht="28.5" customHeight="1" x14ac:dyDescent="0.2">
      <c r="A22" s="9">
        <v>45694</v>
      </c>
      <c r="B22" s="3" t="s">
        <v>24</v>
      </c>
      <c r="C22" s="11">
        <v>650</v>
      </c>
      <c r="D22" s="46">
        <v>1</v>
      </c>
      <c r="E22" s="35" t="s">
        <v>27</v>
      </c>
      <c r="F22" s="37">
        <v>72591</v>
      </c>
      <c r="G22" s="37">
        <v>95590</v>
      </c>
      <c r="H22" s="37">
        <f t="shared" si="0"/>
        <v>22999</v>
      </c>
      <c r="I22" s="54"/>
      <c r="J22" s="28"/>
      <c r="K22" s="12" t="s">
        <v>28</v>
      </c>
      <c r="L22" s="10"/>
    </row>
    <row r="23" spans="1:12" ht="28.5" customHeight="1" x14ac:dyDescent="0.2">
      <c r="A23" s="9">
        <v>45694</v>
      </c>
      <c r="B23" s="3" t="s">
        <v>24</v>
      </c>
      <c r="C23" s="11">
        <v>660</v>
      </c>
      <c r="D23" s="46">
        <v>1</v>
      </c>
      <c r="E23" s="35" t="s">
        <v>27</v>
      </c>
      <c r="F23" s="37">
        <v>2017</v>
      </c>
      <c r="G23" s="37">
        <v>2655</v>
      </c>
      <c r="H23" s="37">
        <f t="shared" si="0"/>
        <v>638</v>
      </c>
      <c r="I23" s="54"/>
      <c r="J23" s="28"/>
      <c r="K23" s="12" t="s">
        <v>28</v>
      </c>
      <c r="L23" s="10"/>
    </row>
    <row r="24" spans="1:12" ht="38.25" x14ac:dyDescent="0.2">
      <c r="A24" s="9">
        <v>45694</v>
      </c>
      <c r="B24" s="3" t="s">
        <v>24</v>
      </c>
      <c r="C24" s="11">
        <v>662</v>
      </c>
      <c r="D24" s="46">
        <v>1</v>
      </c>
      <c r="E24" s="35" t="s">
        <v>27</v>
      </c>
      <c r="F24" s="37">
        <v>201</v>
      </c>
      <c r="G24" s="37">
        <v>265</v>
      </c>
      <c r="H24" s="37">
        <f t="shared" si="0"/>
        <v>64</v>
      </c>
      <c r="I24" s="54"/>
      <c r="J24" s="28"/>
      <c r="K24" s="12" t="s">
        <v>28</v>
      </c>
      <c r="L24" s="27"/>
    </row>
    <row r="25" spans="1:12" ht="38.25" x14ac:dyDescent="0.2">
      <c r="A25" s="9">
        <v>45694</v>
      </c>
      <c r="B25" s="3" t="s">
        <v>24</v>
      </c>
      <c r="C25" s="11">
        <v>664</v>
      </c>
      <c r="D25" s="46">
        <v>1</v>
      </c>
      <c r="E25" s="35" t="s">
        <v>27</v>
      </c>
      <c r="F25" s="37">
        <v>250</v>
      </c>
      <c r="G25" s="37">
        <v>329</v>
      </c>
      <c r="H25" s="37">
        <f t="shared" si="0"/>
        <v>79</v>
      </c>
      <c r="I25" s="54"/>
      <c r="J25" s="28"/>
      <c r="K25" s="12" t="s">
        <v>28</v>
      </c>
      <c r="L25" s="27"/>
    </row>
    <row r="26" spans="1:12" ht="38.25" x14ac:dyDescent="0.2">
      <c r="A26" s="9">
        <v>45694</v>
      </c>
      <c r="B26" s="3" t="s">
        <v>24</v>
      </c>
      <c r="C26" s="11">
        <v>665</v>
      </c>
      <c r="D26" s="46">
        <v>1</v>
      </c>
      <c r="E26" s="35" t="s">
        <v>27</v>
      </c>
      <c r="F26" s="37">
        <v>369417</v>
      </c>
      <c r="G26" s="37">
        <v>486459</v>
      </c>
      <c r="H26" s="37">
        <f t="shared" si="0"/>
        <v>117042</v>
      </c>
      <c r="I26" s="54"/>
      <c r="J26" s="28"/>
      <c r="K26" s="12" t="s">
        <v>28</v>
      </c>
      <c r="L26" s="27"/>
    </row>
    <row r="27" spans="1:12" ht="38.25" x14ac:dyDescent="0.2">
      <c r="A27" s="9">
        <v>45694</v>
      </c>
      <c r="B27" s="3" t="s">
        <v>24</v>
      </c>
      <c r="C27" s="11">
        <v>670</v>
      </c>
      <c r="D27" s="46">
        <v>1</v>
      </c>
      <c r="E27" s="35" t="s">
        <v>27</v>
      </c>
      <c r="F27" s="37">
        <v>1906</v>
      </c>
      <c r="G27" s="37">
        <v>2510</v>
      </c>
      <c r="H27" s="37">
        <f t="shared" si="0"/>
        <v>604</v>
      </c>
      <c r="I27" s="54"/>
      <c r="J27" s="28"/>
      <c r="K27" s="12" t="s">
        <v>28</v>
      </c>
      <c r="L27" s="27"/>
    </row>
    <row r="28" spans="1:12" ht="38.25" x14ac:dyDescent="0.2">
      <c r="A28" s="9">
        <v>45694</v>
      </c>
      <c r="B28" s="3" t="s">
        <v>24</v>
      </c>
      <c r="C28" s="11">
        <v>675</v>
      </c>
      <c r="D28" s="46">
        <v>1</v>
      </c>
      <c r="E28" s="35" t="s">
        <v>27</v>
      </c>
      <c r="F28" s="37">
        <v>8870</v>
      </c>
      <c r="G28" s="37">
        <v>11681</v>
      </c>
      <c r="H28" s="37">
        <f t="shared" si="0"/>
        <v>2811</v>
      </c>
      <c r="I28" s="54"/>
      <c r="J28" s="28"/>
      <c r="K28" s="12" t="s">
        <v>28</v>
      </c>
      <c r="L28" s="27"/>
    </row>
    <row r="29" spans="1:12" ht="38.25" x14ac:dyDescent="0.2">
      <c r="A29" s="9">
        <v>45694</v>
      </c>
      <c r="B29" s="3" t="s">
        <v>24</v>
      </c>
      <c r="C29" s="11">
        <v>676</v>
      </c>
      <c r="D29" s="46">
        <v>1</v>
      </c>
      <c r="E29" s="35" t="s">
        <v>27</v>
      </c>
      <c r="F29" s="37">
        <v>1307</v>
      </c>
      <c r="G29" s="37">
        <v>1721</v>
      </c>
      <c r="H29" s="37">
        <f t="shared" si="0"/>
        <v>414</v>
      </c>
      <c r="I29" s="54"/>
      <c r="J29" s="28"/>
      <c r="K29" s="12" t="s">
        <v>28</v>
      </c>
      <c r="L29" s="27"/>
    </row>
    <row r="30" spans="1:12" ht="38.25" x14ac:dyDescent="0.2">
      <c r="A30" s="9">
        <v>45694</v>
      </c>
      <c r="B30" s="3" t="s">
        <v>24</v>
      </c>
      <c r="C30" s="11">
        <v>677</v>
      </c>
      <c r="D30" s="46">
        <v>1</v>
      </c>
      <c r="E30" s="35" t="s">
        <v>27</v>
      </c>
      <c r="F30" s="37">
        <v>12584</v>
      </c>
      <c r="G30" s="37">
        <v>16571</v>
      </c>
      <c r="H30" s="37">
        <f t="shared" si="0"/>
        <v>3987</v>
      </c>
      <c r="I30" s="54"/>
      <c r="J30" s="28"/>
      <c r="K30" s="12" t="s">
        <v>28</v>
      </c>
      <c r="L30" s="27"/>
    </row>
    <row r="31" spans="1:12" ht="38.25" x14ac:dyDescent="0.2">
      <c r="A31" s="9">
        <v>45694</v>
      </c>
      <c r="B31" s="3" t="s">
        <v>24</v>
      </c>
      <c r="C31" s="11">
        <v>678</v>
      </c>
      <c r="D31" s="46">
        <v>1</v>
      </c>
      <c r="E31" s="35" t="s">
        <v>27</v>
      </c>
      <c r="F31" s="37">
        <v>89125</v>
      </c>
      <c r="G31" s="37">
        <v>117363</v>
      </c>
      <c r="H31" s="37">
        <f t="shared" si="0"/>
        <v>28238</v>
      </c>
      <c r="I31" s="54"/>
      <c r="J31" s="28"/>
      <c r="K31" s="12" t="s">
        <v>28</v>
      </c>
      <c r="L31" s="27"/>
    </row>
    <row r="32" spans="1:12" ht="38.25" x14ac:dyDescent="0.2">
      <c r="A32" s="9">
        <v>45694</v>
      </c>
      <c r="B32" s="3" t="s">
        <v>24</v>
      </c>
      <c r="C32" s="11">
        <v>901</v>
      </c>
      <c r="D32" s="46">
        <v>1</v>
      </c>
      <c r="E32" s="35" t="s">
        <v>27</v>
      </c>
      <c r="F32" s="37">
        <v>626</v>
      </c>
      <c r="G32" s="37">
        <v>824</v>
      </c>
      <c r="H32" s="37">
        <f t="shared" si="0"/>
        <v>198</v>
      </c>
      <c r="I32" s="54"/>
      <c r="J32" s="28"/>
      <c r="K32" s="12" t="s">
        <v>28</v>
      </c>
      <c r="L32" s="27"/>
    </row>
    <row r="33" spans="1:12" ht="38.25" x14ac:dyDescent="0.2">
      <c r="A33" s="9">
        <v>45694</v>
      </c>
      <c r="B33" s="3" t="s">
        <v>24</v>
      </c>
      <c r="C33" s="11">
        <v>902</v>
      </c>
      <c r="D33" s="46">
        <v>1</v>
      </c>
      <c r="E33" s="35" t="s">
        <v>27</v>
      </c>
      <c r="F33" s="37">
        <v>406</v>
      </c>
      <c r="G33" s="37">
        <v>535</v>
      </c>
      <c r="H33" s="37">
        <f t="shared" si="0"/>
        <v>129</v>
      </c>
      <c r="I33" s="54"/>
      <c r="J33" s="28"/>
      <c r="K33" s="12" t="s">
        <v>28</v>
      </c>
      <c r="L33" s="27"/>
    </row>
    <row r="34" spans="1:12" ht="38.25" x14ac:dyDescent="0.2">
      <c r="A34" s="9">
        <v>45694</v>
      </c>
      <c r="B34" s="3" t="s">
        <v>24</v>
      </c>
      <c r="C34" s="11">
        <v>920</v>
      </c>
      <c r="D34" s="46">
        <v>1</v>
      </c>
      <c r="E34" s="35" t="s">
        <v>27</v>
      </c>
      <c r="F34" s="37">
        <v>281954</v>
      </c>
      <c r="G34" s="37">
        <v>371286</v>
      </c>
      <c r="H34" s="37">
        <f t="shared" si="0"/>
        <v>89332</v>
      </c>
      <c r="I34" s="54"/>
      <c r="J34" s="28"/>
      <c r="K34" s="12" t="s">
        <v>28</v>
      </c>
      <c r="L34" s="27"/>
    </row>
    <row r="35" spans="1:12" ht="38.25" x14ac:dyDescent="0.2">
      <c r="A35" s="9">
        <v>45694</v>
      </c>
      <c r="B35" s="3" t="s">
        <v>24</v>
      </c>
      <c r="C35" s="11">
        <v>926</v>
      </c>
      <c r="D35" s="46">
        <v>1</v>
      </c>
      <c r="E35" s="35" t="s">
        <v>27</v>
      </c>
      <c r="F35" s="37">
        <v>224816</v>
      </c>
      <c r="G35" s="37">
        <v>68379</v>
      </c>
      <c r="H35" s="37">
        <f t="shared" si="0"/>
        <v>-156437</v>
      </c>
      <c r="I35" s="54"/>
      <c r="J35" s="28"/>
      <c r="K35" s="12" t="s">
        <v>28</v>
      </c>
      <c r="L35" s="27"/>
    </row>
    <row r="36" spans="1:12" ht="38.25" x14ac:dyDescent="0.2">
      <c r="A36" s="9">
        <v>45694</v>
      </c>
      <c r="B36" s="3" t="s">
        <v>24</v>
      </c>
      <c r="C36" s="11">
        <v>932</v>
      </c>
      <c r="D36" s="46">
        <v>1</v>
      </c>
      <c r="E36" s="35" t="s">
        <v>27</v>
      </c>
      <c r="F36" s="37">
        <v>6148</v>
      </c>
      <c r="G36" s="37">
        <v>8095</v>
      </c>
      <c r="H36" s="37">
        <f t="shared" si="0"/>
        <v>1947</v>
      </c>
      <c r="I36" s="54"/>
      <c r="J36" s="28"/>
      <c r="K36" s="12" t="s">
        <v>28</v>
      </c>
      <c r="L36" s="27"/>
    </row>
    <row r="37" spans="1:12" ht="38.25" x14ac:dyDescent="0.2">
      <c r="A37" s="9">
        <v>45694</v>
      </c>
      <c r="B37" s="3" t="s">
        <v>24</v>
      </c>
      <c r="C37" s="11">
        <v>408.1</v>
      </c>
      <c r="D37" s="46">
        <v>1</v>
      </c>
      <c r="E37" s="35" t="s">
        <v>27</v>
      </c>
      <c r="F37" s="37">
        <v>20253</v>
      </c>
      <c r="G37" s="37">
        <v>46388</v>
      </c>
      <c r="H37" s="37">
        <f t="shared" si="0"/>
        <v>26135</v>
      </c>
      <c r="I37" s="54"/>
      <c r="J37" s="28"/>
      <c r="K37" s="12" t="s">
        <v>28</v>
      </c>
      <c r="L37" s="8"/>
    </row>
    <row r="38" spans="1:12" ht="38.25" x14ac:dyDescent="0.2">
      <c r="A38" s="9">
        <v>45694</v>
      </c>
      <c r="B38" s="3" t="s">
        <v>24</v>
      </c>
      <c r="C38" s="11">
        <v>601</v>
      </c>
      <c r="D38" s="46">
        <v>2</v>
      </c>
      <c r="E38" s="35" t="s">
        <v>27</v>
      </c>
      <c r="F38" s="37">
        <v>70</v>
      </c>
      <c r="G38" s="37">
        <v>827</v>
      </c>
      <c r="H38" s="37">
        <f t="shared" si="0"/>
        <v>757</v>
      </c>
      <c r="I38" s="54"/>
      <c r="J38" s="28"/>
      <c r="K38" s="12" t="s">
        <v>28</v>
      </c>
      <c r="L38" s="8"/>
    </row>
    <row r="39" spans="1:12" ht="38.25" x14ac:dyDescent="0.2">
      <c r="A39" s="9">
        <v>45694</v>
      </c>
      <c r="B39" s="3" t="s">
        <v>24</v>
      </c>
      <c r="C39" s="11">
        <v>614</v>
      </c>
      <c r="D39" s="46">
        <v>2</v>
      </c>
      <c r="E39" s="35" t="s">
        <v>27</v>
      </c>
      <c r="F39" s="37">
        <v>2011</v>
      </c>
      <c r="G39" s="37">
        <v>23652</v>
      </c>
      <c r="H39" s="37">
        <f t="shared" si="0"/>
        <v>21641</v>
      </c>
      <c r="I39" s="54"/>
      <c r="J39" s="28"/>
      <c r="K39" s="12" t="s">
        <v>28</v>
      </c>
      <c r="L39" s="8"/>
    </row>
    <row r="40" spans="1:12" ht="38.25" x14ac:dyDescent="0.2">
      <c r="A40" s="9">
        <v>45694</v>
      </c>
      <c r="B40" s="3" t="s">
        <v>24</v>
      </c>
      <c r="C40" s="11">
        <v>617</v>
      </c>
      <c r="D40" s="46">
        <v>2</v>
      </c>
      <c r="E40" s="35" t="s">
        <v>27</v>
      </c>
      <c r="F40" s="37">
        <v>80</v>
      </c>
      <c r="G40" s="37">
        <v>941</v>
      </c>
      <c r="H40" s="47">
        <f t="shared" ref="H40:H65" si="1">G40-F40</f>
        <v>861</v>
      </c>
      <c r="I40" s="54"/>
      <c r="J40" s="28"/>
      <c r="K40" s="12" t="s">
        <v>28</v>
      </c>
      <c r="L40" s="10"/>
    </row>
    <row r="41" spans="1:12" ht="38.25" x14ac:dyDescent="0.2">
      <c r="A41" s="9">
        <v>45694</v>
      </c>
      <c r="B41" s="3" t="s">
        <v>24</v>
      </c>
      <c r="C41" s="11">
        <v>620</v>
      </c>
      <c r="D41" s="46">
        <v>2</v>
      </c>
      <c r="E41" s="35" t="s">
        <v>27</v>
      </c>
      <c r="F41" s="37">
        <v>841</v>
      </c>
      <c r="G41" s="37">
        <v>9892</v>
      </c>
      <c r="H41" s="37">
        <f t="shared" si="1"/>
        <v>9051</v>
      </c>
      <c r="I41" s="54"/>
      <c r="J41" s="28"/>
      <c r="K41" s="12" t="s">
        <v>28</v>
      </c>
      <c r="L41" s="10"/>
    </row>
    <row r="42" spans="1:12" ht="28.5" customHeight="1" x14ac:dyDescent="0.2">
      <c r="A42" s="9">
        <v>45694</v>
      </c>
      <c r="B42" s="3" t="s">
        <v>24</v>
      </c>
      <c r="C42" s="11">
        <v>624</v>
      </c>
      <c r="D42" s="46">
        <v>2</v>
      </c>
      <c r="E42" s="35" t="s">
        <v>27</v>
      </c>
      <c r="F42" s="37">
        <v>14287</v>
      </c>
      <c r="G42" s="37">
        <v>168022</v>
      </c>
      <c r="H42" s="37">
        <f t="shared" si="1"/>
        <v>153735</v>
      </c>
      <c r="I42" s="54"/>
      <c r="J42" s="28"/>
      <c r="K42" s="12" t="s">
        <v>28</v>
      </c>
      <c r="L42" s="10"/>
    </row>
    <row r="43" spans="1:12" ht="28.5" customHeight="1" x14ac:dyDescent="0.2">
      <c r="A43" s="9">
        <v>45694</v>
      </c>
      <c r="B43" s="3" t="s">
        <v>24</v>
      </c>
      <c r="C43" s="11">
        <v>630</v>
      </c>
      <c r="D43" s="46">
        <v>2</v>
      </c>
      <c r="E43" s="35" t="s">
        <v>27</v>
      </c>
      <c r="F43" s="37">
        <v>564</v>
      </c>
      <c r="G43" s="37">
        <v>6638</v>
      </c>
      <c r="H43" s="37">
        <f t="shared" si="1"/>
        <v>6074</v>
      </c>
      <c r="I43" s="54"/>
      <c r="J43" s="28"/>
      <c r="K43" s="12" t="s">
        <v>28</v>
      </c>
      <c r="L43" s="10"/>
    </row>
    <row r="44" spans="1:12" ht="28.5" customHeight="1" x14ac:dyDescent="0.2">
      <c r="A44" s="9">
        <v>45694</v>
      </c>
      <c r="B44" s="3" t="s">
        <v>24</v>
      </c>
      <c r="C44" s="11">
        <v>633</v>
      </c>
      <c r="D44" s="46">
        <v>2</v>
      </c>
      <c r="E44" s="35" t="s">
        <v>27</v>
      </c>
      <c r="F44" s="37">
        <v>1896</v>
      </c>
      <c r="G44" s="37">
        <v>22300</v>
      </c>
      <c r="H44" s="37">
        <f t="shared" si="1"/>
        <v>20404</v>
      </c>
      <c r="I44" s="54"/>
      <c r="J44" s="28"/>
      <c r="K44" s="12" t="s">
        <v>28</v>
      </c>
      <c r="L44" s="10"/>
    </row>
    <row r="45" spans="1:12" ht="28.5" customHeight="1" x14ac:dyDescent="0.2">
      <c r="A45" s="9">
        <v>45694</v>
      </c>
      <c r="B45" s="3" t="s">
        <v>24</v>
      </c>
      <c r="C45" s="11">
        <v>640</v>
      </c>
      <c r="D45" s="46">
        <v>2</v>
      </c>
      <c r="E45" s="35" t="s">
        <v>27</v>
      </c>
      <c r="F45" s="37">
        <v>4225</v>
      </c>
      <c r="G45" s="37">
        <v>49688</v>
      </c>
      <c r="H45" s="37">
        <f t="shared" si="1"/>
        <v>45463</v>
      </c>
      <c r="I45" s="54"/>
      <c r="J45" s="28"/>
      <c r="K45" s="12" t="s">
        <v>28</v>
      </c>
      <c r="L45" s="10"/>
    </row>
    <row r="46" spans="1:12" ht="28.5" customHeight="1" x14ac:dyDescent="0.2">
      <c r="A46" s="9">
        <v>45694</v>
      </c>
      <c r="B46" s="3" t="s">
        <v>24</v>
      </c>
      <c r="C46" s="11">
        <v>642</v>
      </c>
      <c r="D46" s="46">
        <v>2</v>
      </c>
      <c r="E46" s="35" t="s">
        <v>27</v>
      </c>
      <c r="F46" s="37">
        <v>7698</v>
      </c>
      <c r="G46" s="37">
        <v>90529</v>
      </c>
      <c r="H46" s="37">
        <f t="shared" si="1"/>
        <v>82831</v>
      </c>
      <c r="I46" s="54"/>
      <c r="J46" s="28"/>
      <c r="K46" s="12" t="s">
        <v>28</v>
      </c>
      <c r="L46" s="10"/>
    </row>
    <row r="47" spans="1:12" ht="28.5" customHeight="1" x14ac:dyDescent="0.2">
      <c r="A47" s="9">
        <v>45694</v>
      </c>
      <c r="B47" s="3" t="s">
        <v>24</v>
      </c>
      <c r="C47" s="11">
        <v>650</v>
      </c>
      <c r="D47" s="46">
        <v>2</v>
      </c>
      <c r="E47" s="35" t="s">
        <v>27</v>
      </c>
      <c r="F47" s="37">
        <v>3168</v>
      </c>
      <c r="G47" s="37">
        <v>37261</v>
      </c>
      <c r="H47" s="37">
        <f t="shared" si="1"/>
        <v>34093</v>
      </c>
      <c r="I47" s="54"/>
      <c r="J47" s="28"/>
      <c r="K47" s="12" t="s">
        <v>28</v>
      </c>
      <c r="L47" s="10"/>
    </row>
    <row r="48" spans="1:12" ht="28.5" customHeight="1" x14ac:dyDescent="0.2">
      <c r="A48" s="9">
        <v>45694</v>
      </c>
      <c r="B48" s="3" t="s">
        <v>24</v>
      </c>
      <c r="C48" s="11">
        <v>660</v>
      </c>
      <c r="D48" s="46">
        <v>2</v>
      </c>
      <c r="E48" s="35" t="s">
        <v>27</v>
      </c>
      <c r="F48" s="37">
        <v>599</v>
      </c>
      <c r="G48" s="37">
        <v>7044</v>
      </c>
      <c r="H48" s="37">
        <f t="shared" si="1"/>
        <v>6445</v>
      </c>
      <c r="I48" s="54"/>
      <c r="J48" s="28"/>
      <c r="K48" s="12" t="s">
        <v>28</v>
      </c>
      <c r="L48" s="10"/>
    </row>
    <row r="49" spans="1:12" ht="38.25" x14ac:dyDescent="0.2">
      <c r="A49" s="9">
        <v>45694</v>
      </c>
      <c r="B49" s="3" t="s">
        <v>24</v>
      </c>
      <c r="C49" s="11">
        <v>662</v>
      </c>
      <c r="D49" s="46">
        <v>2</v>
      </c>
      <c r="E49" s="35" t="s">
        <v>27</v>
      </c>
      <c r="F49" s="37">
        <v>16855</v>
      </c>
      <c r="G49" s="37">
        <v>198219</v>
      </c>
      <c r="H49" s="37">
        <f t="shared" si="1"/>
        <v>181364</v>
      </c>
      <c r="I49" s="54"/>
      <c r="J49" s="28"/>
      <c r="K49" s="12" t="s">
        <v>28</v>
      </c>
      <c r="L49" s="27"/>
    </row>
    <row r="50" spans="1:12" ht="38.25" x14ac:dyDescent="0.2">
      <c r="A50" s="9">
        <v>45694</v>
      </c>
      <c r="B50" s="3" t="s">
        <v>24</v>
      </c>
      <c r="C50" s="11">
        <v>663</v>
      </c>
      <c r="D50" s="46">
        <v>2</v>
      </c>
      <c r="E50" s="35" t="s">
        <v>27</v>
      </c>
      <c r="F50" s="37">
        <v>6157</v>
      </c>
      <c r="G50" s="37">
        <v>72404</v>
      </c>
      <c r="H50" s="37">
        <f t="shared" si="1"/>
        <v>66247</v>
      </c>
      <c r="I50" s="54"/>
      <c r="J50" s="28"/>
      <c r="K50" s="12" t="s">
        <v>28</v>
      </c>
      <c r="L50" s="27"/>
    </row>
    <row r="51" spans="1:12" ht="38.25" x14ac:dyDescent="0.2">
      <c r="A51" s="9">
        <v>45694</v>
      </c>
      <c r="B51" s="3" t="s">
        <v>24</v>
      </c>
      <c r="C51" s="11">
        <v>664</v>
      </c>
      <c r="D51" s="46">
        <v>2</v>
      </c>
      <c r="E51" s="35" t="s">
        <v>27</v>
      </c>
      <c r="F51" s="37">
        <v>2138</v>
      </c>
      <c r="G51" s="37">
        <v>25142</v>
      </c>
      <c r="H51" s="37">
        <f t="shared" si="1"/>
        <v>23004</v>
      </c>
      <c r="I51" s="54"/>
      <c r="J51" s="28"/>
      <c r="K51" s="12" t="s">
        <v>28</v>
      </c>
      <c r="L51" s="27"/>
    </row>
    <row r="52" spans="1:12" ht="38.25" x14ac:dyDescent="0.2">
      <c r="A52" s="9">
        <v>45694</v>
      </c>
      <c r="B52" s="3" t="s">
        <v>24</v>
      </c>
      <c r="C52" s="11">
        <v>665</v>
      </c>
      <c r="D52" s="46">
        <v>2</v>
      </c>
      <c r="E52" s="35" t="s">
        <v>27</v>
      </c>
      <c r="F52" s="37">
        <v>3255</v>
      </c>
      <c r="G52" s="37">
        <v>38281</v>
      </c>
      <c r="H52" s="37">
        <f t="shared" si="1"/>
        <v>35026</v>
      </c>
      <c r="I52" s="54"/>
      <c r="J52" s="28"/>
      <c r="K52" s="12" t="s">
        <v>28</v>
      </c>
      <c r="L52" s="27"/>
    </row>
    <row r="53" spans="1:12" ht="38.25" x14ac:dyDescent="0.2">
      <c r="A53" s="9">
        <v>45694</v>
      </c>
      <c r="B53" s="3" t="s">
        <v>24</v>
      </c>
      <c r="C53" s="11">
        <v>670</v>
      </c>
      <c r="D53" s="46">
        <v>2</v>
      </c>
      <c r="E53" s="35" t="s">
        <v>27</v>
      </c>
      <c r="F53" s="37">
        <v>278</v>
      </c>
      <c r="G53" s="37">
        <v>3268</v>
      </c>
      <c r="H53" s="37">
        <f t="shared" si="1"/>
        <v>2990</v>
      </c>
      <c r="I53" s="54"/>
      <c r="J53" s="28"/>
      <c r="K53" s="12" t="s">
        <v>28</v>
      </c>
      <c r="L53" s="27"/>
    </row>
    <row r="54" spans="1:12" ht="38.25" x14ac:dyDescent="0.2">
      <c r="A54" s="9">
        <v>45694</v>
      </c>
      <c r="B54" s="3" t="s">
        <v>24</v>
      </c>
      <c r="C54" s="11">
        <v>673</v>
      </c>
      <c r="D54" s="46">
        <v>2</v>
      </c>
      <c r="E54" s="35" t="s">
        <v>27</v>
      </c>
      <c r="F54" s="37">
        <v>4123</v>
      </c>
      <c r="G54" s="37">
        <v>48487</v>
      </c>
      <c r="H54" s="37">
        <f t="shared" si="1"/>
        <v>44364</v>
      </c>
      <c r="I54" s="54"/>
      <c r="J54" s="28"/>
      <c r="K54" s="12" t="s">
        <v>28</v>
      </c>
      <c r="L54" s="27"/>
    </row>
    <row r="55" spans="1:12" ht="38.25" x14ac:dyDescent="0.2">
      <c r="A55" s="9">
        <v>45694</v>
      </c>
      <c r="B55" s="3" t="s">
        <v>24</v>
      </c>
      <c r="C55" s="11">
        <v>675</v>
      </c>
      <c r="D55" s="46">
        <v>2</v>
      </c>
      <c r="E55" s="35" t="s">
        <v>27</v>
      </c>
      <c r="F55" s="37">
        <v>456</v>
      </c>
      <c r="G55" s="37">
        <v>5361</v>
      </c>
      <c r="H55" s="37">
        <f t="shared" si="1"/>
        <v>4905</v>
      </c>
      <c r="I55" s="54"/>
      <c r="J55" s="28"/>
      <c r="K55" s="12" t="s">
        <v>28</v>
      </c>
      <c r="L55" s="27"/>
    </row>
    <row r="56" spans="1:12" ht="38.25" x14ac:dyDescent="0.2">
      <c r="A56" s="9">
        <v>45694</v>
      </c>
      <c r="B56" s="3" t="s">
        <v>24</v>
      </c>
      <c r="C56" s="11">
        <v>676</v>
      </c>
      <c r="D56" s="46">
        <v>2</v>
      </c>
      <c r="E56" s="35" t="s">
        <v>27</v>
      </c>
      <c r="F56" s="37">
        <v>831</v>
      </c>
      <c r="G56" s="37">
        <v>9774</v>
      </c>
      <c r="H56" s="37">
        <f t="shared" si="1"/>
        <v>8943</v>
      </c>
      <c r="I56" s="54"/>
      <c r="J56" s="28"/>
      <c r="K56" s="12" t="s">
        <v>28</v>
      </c>
      <c r="L56" s="27"/>
    </row>
    <row r="57" spans="1:12" ht="38.25" x14ac:dyDescent="0.2">
      <c r="A57" s="9">
        <v>45694</v>
      </c>
      <c r="B57" s="3" t="s">
        <v>24</v>
      </c>
      <c r="C57" s="11">
        <v>677</v>
      </c>
      <c r="D57" s="46">
        <v>2</v>
      </c>
      <c r="E57" s="35" t="s">
        <v>27</v>
      </c>
      <c r="F57" s="37">
        <v>1440</v>
      </c>
      <c r="G57" s="37">
        <v>16936</v>
      </c>
      <c r="H57" s="37">
        <f t="shared" si="1"/>
        <v>15496</v>
      </c>
      <c r="I57" s="54"/>
      <c r="J57" s="28"/>
      <c r="K57" s="12" t="s">
        <v>28</v>
      </c>
      <c r="L57" s="27"/>
    </row>
    <row r="58" spans="1:12" ht="38.25" x14ac:dyDescent="0.2">
      <c r="A58" s="9">
        <v>45694</v>
      </c>
      <c r="B58" s="3" t="s">
        <v>24</v>
      </c>
      <c r="C58" s="11">
        <v>678</v>
      </c>
      <c r="D58" s="46">
        <v>2</v>
      </c>
      <c r="E58" s="35" t="s">
        <v>27</v>
      </c>
      <c r="F58" s="37">
        <v>4105</v>
      </c>
      <c r="G58" s="37">
        <v>48274</v>
      </c>
      <c r="H58" s="37">
        <f t="shared" si="1"/>
        <v>44169</v>
      </c>
      <c r="I58" s="54"/>
      <c r="J58" s="28"/>
      <c r="K58" s="12" t="s">
        <v>28</v>
      </c>
      <c r="L58" s="27"/>
    </row>
    <row r="59" spans="1:12" ht="38.25" x14ac:dyDescent="0.2">
      <c r="A59" s="9">
        <v>45694</v>
      </c>
      <c r="B59" s="3" t="s">
        <v>24</v>
      </c>
      <c r="C59" s="11">
        <v>902</v>
      </c>
      <c r="D59" s="46">
        <v>2</v>
      </c>
      <c r="E59" s="35" t="s">
        <v>27</v>
      </c>
      <c r="F59" s="37">
        <v>3541</v>
      </c>
      <c r="G59" s="37">
        <v>41639</v>
      </c>
      <c r="H59" s="37">
        <f t="shared" si="1"/>
        <v>38098</v>
      </c>
      <c r="I59" s="54"/>
      <c r="J59" s="28"/>
      <c r="K59" s="12" t="s">
        <v>28</v>
      </c>
      <c r="L59" s="27"/>
    </row>
    <row r="60" spans="1:12" ht="38.25" x14ac:dyDescent="0.2">
      <c r="A60" s="9">
        <v>45694</v>
      </c>
      <c r="B60" s="3" t="s">
        <v>24</v>
      </c>
      <c r="C60" s="11">
        <v>903</v>
      </c>
      <c r="D60" s="46">
        <v>2</v>
      </c>
      <c r="E60" s="35" t="s">
        <v>27</v>
      </c>
      <c r="F60" s="37">
        <v>3696</v>
      </c>
      <c r="G60" s="37">
        <v>43460</v>
      </c>
      <c r="H60" s="37">
        <f t="shared" si="1"/>
        <v>39764</v>
      </c>
      <c r="I60" s="54"/>
      <c r="J60" s="28"/>
      <c r="K60" s="12" t="s">
        <v>28</v>
      </c>
      <c r="L60" s="27"/>
    </row>
    <row r="61" spans="1:12" ht="38.25" x14ac:dyDescent="0.2">
      <c r="A61" s="9">
        <v>45694</v>
      </c>
      <c r="B61" s="3" t="s">
        <v>24</v>
      </c>
      <c r="C61" s="11">
        <v>905</v>
      </c>
      <c r="D61" s="46">
        <v>2</v>
      </c>
      <c r="E61" s="35" t="s">
        <v>27</v>
      </c>
      <c r="F61" s="37">
        <v>2214</v>
      </c>
      <c r="G61" s="37">
        <v>26040</v>
      </c>
      <c r="H61" s="37">
        <f t="shared" ref="H61" si="2">G61-F61</f>
        <v>23826</v>
      </c>
      <c r="I61" s="54"/>
      <c r="J61" s="28"/>
      <c r="K61" s="12" t="s">
        <v>28</v>
      </c>
      <c r="L61" s="27"/>
    </row>
    <row r="62" spans="1:12" ht="38.25" x14ac:dyDescent="0.2">
      <c r="A62" s="9">
        <v>45694</v>
      </c>
      <c r="B62" s="3" t="s">
        <v>24</v>
      </c>
      <c r="C62" s="11">
        <v>920</v>
      </c>
      <c r="D62" s="46">
        <v>2</v>
      </c>
      <c r="E62" s="35" t="s">
        <v>27</v>
      </c>
      <c r="F62" s="37">
        <v>30789</v>
      </c>
      <c r="G62" s="37">
        <v>362088</v>
      </c>
      <c r="H62" s="37">
        <f t="shared" si="1"/>
        <v>331299</v>
      </c>
      <c r="I62" s="54"/>
      <c r="J62" s="28"/>
      <c r="K62" s="12" t="s">
        <v>28</v>
      </c>
      <c r="L62" s="27"/>
    </row>
    <row r="63" spans="1:12" ht="38.25" x14ac:dyDescent="0.2">
      <c r="A63" s="9">
        <v>45694</v>
      </c>
      <c r="B63" s="3" t="s">
        <v>24</v>
      </c>
      <c r="C63" s="11">
        <v>926</v>
      </c>
      <c r="D63" s="46">
        <v>2</v>
      </c>
      <c r="E63" s="35" t="s">
        <v>27</v>
      </c>
      <c r="F63" s="37">
        <v>-267225</v>
      </c>
      <c r="G63" s="37">
        <v>-167272</v>
      </c>
      <c r="H63" s="37">
        <f t="shared" si="1"/>
        <v>99953</v>
      </c>
      <c r="I63" s="54"/>
      <c r="J63" s="28"/>
      <c r="K63" s="12" t="s">
        <v>28</v>
      </c>
      <c r="L63" s="27"/>
    </row>
    <row r="64" spans="1:12" ht="38.25" x14ac:dyDescent="0.2">
      <c r="A64" s="9">
        <v>45694</v>
      </c>
      <c r="B64" s="3" t="s">
        <v>24</v>
      </c>
      <c r="C64" s="11">
        <v>408.1</v>
      </c>
      <c r="D64" s="46">
        <v>2</v>
      </c>
      <c r="E64" s="35" t="s">
        <v>27</v>
      </c>
      <c r="F64" s="37">
        <v>-27804</v>
      </c>
      <c r="G64" s="37">
        <v>68428</v>
      </c>
      <c r="H64" s="37">
        <f t="shared" si="1"/>
        <v>96232</v>
      </c>
      <c r="I64" s="54"/>
      <c r="J64" s="28"/>
      <c r="K64" s="12" t="s">
        <v>28</v>
      </c>
      <c r="L64" s="8"/>
    </row>
    <row r="65" spans="1:12" ht="38.25" x14ac:dyDescent="0.2">
      <c r="A65" s="9">
        <v>45694</v>
      </c>
      <c r="B65" s="3" t="s">
        <v>24</v>
      </c>
      <c r="C65" s="11">
        <v>742</v>
      </c>
      <c r="D65" s="46" t="s">
        <v>26</v>
      </c>
      <c r="E65" s="35" t="s">
        <v>27</v>
      </c>
      <c r="F65" s="37">
        <v>97204</v>
      </c>
      <c r="G65" s="37">
        <v>101950</v>
      </c>
      <c r="H65" s="37">
        <f t="shared" si="1"/>
        <v>4746</v>
      </c>
      <c r="I65" s="54"/>
      <c r="J65" s="28"/>
      <c r="K65" s="12" t="s">
        <v>28</v>
      </c>
      <c r="L65" s="8"/>
    </row>
    <row r="66" spans="1:12" ht="38.25" x14ac:dyDescent="0.2">
      <c r="A66" s="9">
        <v>45694</v>
      </c>
      <c r="B66" s="3" t="s">
        <v>24</v>
      </c>
      <c r="C66" s="11">
        <v>920</v>
      </c>
      <c r="D66" s="46" t="s">
        <v>26</v>
      </c>
      <c r="E66" s="35" t="s">
        <v>27</v>
      </c>
      <c r="F66" s="37">
        <v>64191</v>
      </c>
      <c r="G66" s="37">
        <v>67325</v>
      </c>
      <c r="H66" s="37">
        <f t="shared" ref="H66:H126" si="3">G66-F66</f>
        <v>3134</v>
      </c>
      <c r="I66" s="54"/>
      <c r="J66" s="28"/>
      <c r="K66" s="12" t="s">
        <v>28</v>
      </c>
      <c r="L66" s="8"/>
    </row>
    <row r="67" spans="1:12" ht="38.25" x14ac:dyDescent="0.2">
      <c r="A67" s="9">
        <v>45694</v>
      </c>
      <c r="B67" s="3" t="s">
        <v>24</v>
      </c>
      <c r="C67" s="11">
        <v>926</v>
      </c>
      <c r="D67" s="46" t="s">
        <v>26</v>
      </c>
      <c r="E67" s="35" t="s">
        <v>27</v>
      </c>
      <c r="F67" s="37">
        <v>58426</v>
      </c>
      <c r="G67" s="37">
        <v>35260</v>
      </c>
      <c r="H67" s="37">
        <f t="shared" si="3"/>
        <v>-23166</v>
      </c>
      <c r="I67" s="54"/>
      <c r="J67" s="28"/>
      <c r="K67" s="12" t="s">
        <v>28</v>
      </c>
      <c r="L67" s="8"/>
    </row>
    <row r="68" spans="1:12" ht="38.25" x14ac:dyDescent="0.2">
      <c r="A68" s="9">
        <v>45694</v>
      </c>
      <c r="B68" s="3" t="s">
        <v>24</v>
      </c>
      <c r="C68" s="11">
        <v>408.1</v>
      </c>
      <c r="D68" s="46" t="s">
        <v>26</v>
      </c>
      <c r="E68" s="35" t="s">
        <v>27</v>
      </c>
      <c r="F68" s="37">
        <v>11214</v>
      </c>
      <c r="G68" s="37">
        <v>11817</v>
      </c>
      <c r="H68" s="37">
        <f t="shared" si="3"/>
        <v>603</v>
      </c>
      <c r="I68" s="54"/>
      <c r="J68" s="28"/>
      <c r="K68" s="12" t="s">
        <v>28</v>
      </c>
      <c r="L68" s="8"/>
    </row>
    <row r="69" spans="1:12" ht="38.25" x14ac:dyDescent="0.2">
      <c r="A69" s="9">
        <v>45694</v>
      </c>
      <c r="B69" s="3" t="s">
        <v>24</v>
      </c>
      <c r="C69" s="11">
        <v>716</v>
      </c>
      <c r="D69" s="46" t="s">
        <v>16</v>
      </c>
      <c r="E69" s="35" t="s">
        <v>27</v>
      </c>
      <c r="F69" s="37">
        <v>-10745</v>
      </c>
      <c r="G69" s="37">
        <v>-17491</v>
      </c>
      <c r="H69" s="37">
        <f t="shared" si="3"/>
        <v>-6746</v>
      </c>
      <c r="I69" s="54"/>
      <c r="J69" s="28"/>
      <c r="K69" s="12" t="s">
        <v>28</v>
      </c>
      <c r="L69" s="8"/>
    </row>
    <row r="70" spans="1:12" ht="38.25" x14ac:dyDescent="0.2">
      <c r="A70" s="9">
        <v>45694</v>
      </c>
      <c r="B70" s="3" t="s">
        <v>24</v>
      </c>
      <c r="C70" s="11">
        <v>722</v>
      </c>
      <c r="D70" s="46" t="s">
        <v>16</v>
      </c>
      <c r="E70" s="35" t="s">
        <v>27</v>
      </c>
      <c r="F70" s="37">
        <v>-9564</v>
      </c>
      <c r="G70" s="37">
        <v>-15570</v>
      </c>
      <c r="H70" s="37">
        <f t="shared" si="3"/>
        <v>-6006</v>
      </c>
      <c r="I70" s="54"/>
      <c r="J70" s="28"/>
      <c r="K70" s="12" t="s">
        <v>28</v>
      </c>
      <c r="L70" s="8"/>
    </row>
    <row r="71" spans="1:12" ht="38.25" x14ac:dyDescent="0.2">
      <c r="A71" s="9">
        <v>45694</v>
      </c>
      <c r="B71" s="3" t="s">
        <v>24</v>
      </c>
      <c r="C71" s="11">
        <v>732</v>
      </c>
      <c r="D71" s="46" t="s">
        <v>16</v>
      </c>
      <c r="E71" s="35" t="s">
        <v>27</v>
      </c>
      <c r="F71" s="37">
        <v>-948</v>
      </c>
      <c r="G71" s="37">
        <v>-1543</v>
      </c>
      <c r="H71" s="37">
        <f t="shared" si="3"/>
        <v>-595</v>
      </c>
      <c r="I71" s="54"/>
      <c r="J71" s="28"/>
      <c r="K71" s="12" t="s">
        <v>28</v>
      </c>
      <c r="L71" s="8"/>
    </row>
    <row r="72" spans="1:12" ht="38.25" x14ac:dyDescent="0.2">
      <c r="A72" s="9">
        <v>45694</v>
      </c>
      <c r="B72" s="3" t="s">
        <v>24</v>
      </c>
      <c r="C72" s="11">
        <v>742</v>
      </c>
      <c r="D72" s="46" t="s">
        <v>16</v>
      </c>
      <c r="E72" s="35" t="s">
        <v>27</v>
      </c>
      <c r="F72" s="37">
        <v>-305904</v>
      </c>
      <c r="G72" s="37">
        <v>-497982</v>
      </c>
      <c r="H72" s="37">
        <f t="shared" ref="H72:H74" si="4">G72-F72</f>
        <v>-192078</v>
      </c>
      <c r="I72" s="54"/>
      <c r="J72" s="28"/>
      <c r="K72" s="12" t="s">
        <v>28</v>
      </c>
      <c r="L72" s="8"/>
    </row>
    <row r="73" spans="1:12" ht="38.25" x14ac:dyDescent="0.2">
      <c r="A73" s="9">
        <v>45694</v>
      </c>
      <c r="B73" s="3" t="s">
        <v>24</v>
      </c>
      <c r="C73" s="11">
        <v>750</v>
      </c>
      <c r="D73" s="46" t="s">
        <v>16</v>
      </c>
      <c r="E73" s="35" t="s">
        <v>27</v>
      </c>
      <c r="F73" s="37">
        <v>-127</v>
      </c>
      <c r="G73" s="37">
        <v>-207</v>
      </c>
      <c r="H73" s="37">
        <f t="shared" si="4"/>
        <v>-80</v>
      </c>
      <c r="I73" s="54"/>
      <c r="J73" s="28"/>
      <c r="K73" s="12" t="s">
        <v>28</v>
      </c>
      <c r="L73" s="8"/>
    </row>
    <row r="74" spans="1:12" ht="38.25" x14ac:dyDescent="0.2">
      <c r="A74" s="9">
        <v>45694</v>
      </c>
      <c r="B74" s="3" t="s">
        <v>24</v>
      </c>
      <c r="C74" s="11">
        <v>752</v>
      </c>
      <c r="D74" s="46" t="s">
        <v>16</v>
      </c>
      <c r="E74" s="35" t="s">
        <v>27</v>
      </c>
      <c r="F74" s="37">
        <v>-19590</v>
      </c>
      <c r="G74" s="37">
        <v>-31890</v>
      </c>
      <c r="H74" s="37">
        <f t="shared" si="4"/>
        <v>-12300</v>
      </c>
      <c r="I74" s="54"/>
      <c r="J74" s="28"/>
      <c r="K74" s="12" t="s">
        <v>28</v>
      </c>
      <c r="L74" s="8"/>
    </row>
    <row r="75" spans="1:12" ht="38.25" x14ac:dyDescent="0.2">
      <c r="A75" s="9">
        <v>45694</v>
      </c>
      <c r="B75" s="3" t="s">
        <v>24</v>
      </c>
      <c r="C75" s="11">
        <v>903</v>
      </c>
      <c r="D75" s="46" t="s">
        <v>16</v>
      </c>
      <c r="E75" s="35" t="s">
        <v>27</v>
      </c>
      <c r="F75" s="37">
        <v>-184</v>
      </c>
      <c r="G75" s="37">
        <v>-300</v>
      </c>
      <c r="H75" s="37">
        <f t="shared" si="3"/>
        <v>-116</v>
      </c>
      <c r="I75" s="54"/>
      <c r="J75" s="28"/>
      <c r="K75" s="12" t="s">
        <v>28</v>
      </c>
      <c r="L75" s="8"/>
    </row>
    <row r="76" spans="1:12" ht="38.25" x14ac:dyDescent="0.2">
      <c r="A76" s="9">
        <v>45694</v>
      </c>
      <c r="B76" s="3" t="s">
        <v>24</v>
      </c>
      <c r="C76" s="11">
        <v>905</v>
      </c>
      <c r="D76" s="46" t="s">
        <v>16</v>
      </c>
      <c r="E76" s="35" t="s">
        <v>27</v>
      </c>
      <c r="F76" s="37">
        <v>-56</v>
      </c>
      <c r="G76" s="37">
        <v>-92</v>
      </c>
      <c r="H76" s="37">
        <f t="shared" si="3"/>
        <v>-36</v>
      </c>
      <c r="I76" s="54"/>
      <c r="J76" s="28"/>
      <c r="K76" s="12" t="s">
        <v>28</v>
      </c>
      <c r="L76" s="8"/>
    </row>
    <row r="77" spans="1:12" ht="38.25" x14ac:dyDescent="0.2">
      <c r="A77" s="9">
        <v>45694</v>
      </c>
      <c r="B77" s="3" t="s">
        <v>24</v>
      </c>
      <c r="C77" s="11">
        <v>920</v>
      </c>
      <c r="D77" s="46" t="s">
        <v>16</v>
      </c>
      <c r="E77" s="35" t="s">
        <v>27</v>
      </c>
      <c r="F77" s="37">
        <v>-89056</v>
      </c>
      <c r="G77" s="37">
        <v>-144975</v>
      </c>
      <c r="H77" s="37">
        <f t="shared" si="3"/>
        <v>-55919</v>
      </c>
      <c r="I77" s="54"/>
      <c r="J77" s="28"/>
      <c r="K77" s="12" t="s">
        <v>28</v>
      </c>
      <c r="L77" s="8"/>
    </row>
    <row r="78" spans="1:12" ht="36.75" customHeight="1" x14ac:dyDescent="0.2">
      <c r="A78" s="9">
        <v>45694</v>
      </c>
      <c r="B78" s="3" t="s">
        <v>24</v>
      </c>
      <c r="C78" s="11">
        <v>926</v>
      </c>
      <c r="D78" s="46" t="s">
        <v>16</v>
      </c>
      <c r="E78" s="35" t="s">
        <v>27</v>
      </c>
      <c r="F78" s="37">
        <v>-109945</v>
      </c>
      <c r="G78" s="37">
        <v>-189808</v>
      </c>
      <c r="H78" s="37">
        <f t="shared" si="3"/>
        <v>-79863</v>
      </c>
      <c r="I78" s="54"/>
      <c r="J78" s="28"/>
      <c r="K78" s="12" t="s">
        <v>28</v>
      </c>
      <c r="L78" s="8"/>
    </row>
    <row r="79" spans="1:12" ht="36.75" customHeight="1" x14ac:dyDescent="0.2">
      <c r="A79" s="9">
        <v>45694</v>
      </c>
      <c r="B79" s="3" t="s">
        <v>24</v>
      </c>
      <c r="C79" s="11">
        <v>408.1</v>
      </c>
      <c r="D79" s="46" t="s">
        <v>16</v>
      </c>
      <c r="E79" s="35" t="s">
        <v>27</v>
      </c>
      <c r="F79" s="37">
        <v>-32970</v>
      </c>
      <c r="G79" s="37">
        <v>-84422</v>
      </c>
      <c r="H79" s="37">
        <f t="shared" si="3"/>
        <v>-51452</v>
      </c>
      <c r="I79" s="54">
        <f>SUM(H14:H79)</f>
        <v>1224683</v>
      </c>
      <c r="J79" s="28"/>
      <c r="K79" s="12" t="s">
        <v>28</v>
      </c>
      <c r="L79" s="8"/>
    </row>
    <row r="80" spans="1:12" ht="36.75" customHeight="1" x14ac:dyDescent="0.2">
      <c r="A80" s="9">
        <v>45694</v>
      </c>
      <c r="B80" s="3" t="s">
        <v>29</v>
      </c>
      <c r="C80" s="11" t="s">
        <v>32</v>
      </c>
      <c r="D80" s="46">
        <v>1</v>
      </c>
      <c r="E80" s="35" t="s">
        <v>30</v>
      </c>
      <c r="F80" s="37">
        <v>282803866</v>
      </c>
      <c r="G80" s="37">
        <v>274988961</v>
      </c>
      <c r="H80" s="37">
        <f t="shared" si="3"/>
        <v>-7814905</v>
      </c>
      <c r="I80" s="54"/>
      <c r="J80" s="28"/>
      <c r="K80" s="12" t="s">
        <v>28</v>
      </c>
      <c r="L80" s="8"/>
    </row>
    <row r="81" spans="1:12" ht="36.75" customHeight="1" x14ac:dyDescent="0.2">
      <c r="A81" s="9">
        <v>45694</v>
      </c>
      <c r="B81" s="3" t="s">
        <v>29</v>
      </c>
      <c r="C81" s="11" t="s">
        <v>32</v>
      </c>
      <c r="D81" s="46">
        <v>2</v>
      </c>
      <c r="E81" s="35" t="s">
        <v>30</v>
      </c>
      <c r="F81" s="37">
        <v>135003503</v>
      </c>
      <c r="G81" s="37">
        <v>130706100</v>
      </c>
      <c r="H81" s="37">
        <f t="shared" si="3"/>
        <v>-4297403</v>
      </c>
      <c r="I81" s="54"/>
      <c r="J81" s="28"/>
      <c r="K81" s="12" t="s">
        <v>28</v>
      </c>
      <c r="L81" s="8"/>
    </row>
    <row r="82" spans="1:12" ht="36.75" customHeight="1" x14ac:dyDescent="0.2">
      <c r="A82" s="9">
        <v>45694</v>
      </c>
      <c r="B82" s="3" t="s">
        <v>29</v>
      </c>
      <c r="C82" s="11" t="s">
        <v>32</v>
      </c>
      <c r="D82" s="46" t="s">
        <v>26</v>
      </c>
      <c r="E82" s="35" t="s">
        <v>30</v>
      </c>
      <c r="F82" s="37">
        <v>22435415</v>
      </c>
      <c r="G82" s="37">
        <v>21725481</v>
      </c>
      <c r="H82" s="37">
        <f t="shared" si="3"/>
        <v>-709934</v>
      </c>
      <c r="I82" s="54"/>
      <c r="J82" s="28"/>
      <c r="K82" s="12" t="s">
        <v>28</v>
      </c>
      <c r="L82" s="8"/>
    </row>
    <row r="83" spans="1:12" ht="36.75" customHeight="1" x14ac:dyDescent="0.2">
      <c r="A83" s="9">
        <v>45694</v>
      </c>
      <c r="B83" s="3" t="s">
        <v>29</v>
      </c>
      <c r="C83" s="11" t="s">
        <v>32</v>
      </c>
      <c r="D83" s="46" t="s">
        <v>16</v>
      </c>
      <c r="E83" s="35" t="s">
        <v>30</v>
      </c>
      <c r="F83" s="37">
        <v>16885794</v>
      </c>
      <c r="G83" s="37">
        <v>15629733</v>
      </c>
      <c r="H83" s="37">
        <f t="shared" si="3"/>
        <v>-1256061</v>
      </c>
      <c r="I83" s="55">
        <f>SUM(H80:H83)*-1*I155</f>
        <v>918186.92165999999</v>
      </c>
      <c r="J83" s="28"/>
      <c r="K83" s="12" t="s">
        <v>28</v>
      </c>
      <c r="L83" s="8"/>
    </row>
    <row r="84" spans="1:12" ht="38.25" x14ac:dyDescent="0.2">
      <c r="A84" s="9">
        <v>45694</v>
      </c>
      <c r="B84" s="3" t="s">
        <v>33</v>
      </c>
      <c r="C84" s="11">
        <v>405</v>
      </c>
      <c r="D84" s="46">
        <v>2</v>
      </c>
      <c r="E84" s="35" t="s">
        <v>31</v>
      </c>
      <c r="F84" s="37">
        <v>845485</v>
      </c>
      <c r="G84" s="37">
        <v>0</v>
      </c>
      <c r="H84" s="37">
        <f t="shared" si="3"/>
        <v>-845485</v>
      </c>
      <c r="I84" s="54">
        <f>H84</f>
        <v>-845485</v>
      </c>
      <c r="J84" s="28"/>
      <c r="K84" s="12"/>
      <c r="L84" s="8"/>
    </row>
    <row r="85" spans="1:12" ht="51" x14ac:dyDescent="0.2">
      <c r="A85" s="9">
        <v>45694</v>
      </c>
      <c r="B85" s="3" t="s">
        <v>24</v>
      </c>
      <c r="C85" s="11">
        <v>408.1</v>
      </c>
      <c r="D85" s="46">
        <v>1</v>
      </c>
      <c r="E85" s="35" t="s">
        <v>34</v>
      </c>
      <c r="F85" s="37">
        <v>-57888</v>
      </c>
      <c r="G85" s="37">
        <v>-56953</v>
      </c>
      <c r="H85" s="37">
        <f t="shared" si="3"/>
        <v>935</v>
      </c>
      <c r="I85" s="54"/>
      <c r="J85" s="28"/>
      <c r="K85" s="12" t="s">
        <v>15</v>
      </c>
      <c r="L85" s="8"/>
    </row>
    <row r="86" spans="1:12" ht="51" x14ac:dyDescent="0.2">
      <c r="A86" s="9">
        <v>45694</v>
      </c>
      <c r="B86" s="3" t="s">
        <v>24</v>
      </c>
      <c r="C86" s="11">
        <v>672</v>
      </c>
      <c r="D86" s="46">
        <v>1</v>
      </c>
      <c r="E86" s="35" t="s">
        <v>34</v>
      </c>
      <c r="F86" s="37">
        <v>-109</v>
      </c>
      <c r="G86" s="37">
        <v>-111</v>
      </c>
      <c r="H86" s="37">
        <f t="shared" si="3"/>
        <v>-2</v>
      </c>
      <c r="I86" s="54"/>
      <c r="J86" s="28"/>
      <c r="K86" s="12" t="s">
        <v>15</v>
      </c>
      <c r="L86" s="8"/>
    </row>
    <row r="87" spans="1:12" ht="51" x14ac:dyDescent="0.2">
      <c r="A87" s="9">
        <v>45694</v>
      </c>
      <c r="B87" s="3" t="s">
        <v>24</v>
      </c>
      <c r="C87" s="11">
        <v>678</v>
      </c>
      <c r="D87" s="46">
        <v>1</v>
      </c>
      <c r="E87" s="35" t="s">
        <v>34</v>
      </c>
      <c r="F87" s="37">
        <v>646314</v>
      </c>
      <c r="G87" s="37">
        <v>646131</v>
      </c>
      <c r="H87" s="37">
        <f t="shared" si="3"/>
        <v>-183</v>
      </c>
      <c r="I87" s="54"/>
      <c r="J87" s="28"/>
      <c r="K87" s="12" t="s">
        <v>15</v>
      </c>
      <c r="L87" s="8"/>
    </row>
    <row r="88" spans="1:12" ht="51" x14ac:dyDescent="0.2">
      <c r="A88" s="9">
        <v>45694</v>
      </c>
      <c r="B88" s="3" t="s">
        <v>24</v>
      </c>
      <c r="C88" s="11">
        <v>920</v>
      </c>
      <c r="D88" s="46">
        <v>1</v>
      </c>
      <c r="E88" s="35" t="s">
        <v>34</v>
      </c>
      <c r="F88" s="37">
        <v>-1845921</v>
      </c>
      <c r="G88" s="37">
        <v>-1903285</v>
      </c>
      <c r="H88" s="37">
        <f t="shared" si="3"/>
        <v>-57364</v>
      </c>
      <c r="I88" s="54"/>
      <c r="J88" s="28"/>
      <c r="K88" s="12" t="s">
        <v>15</v>
      </c>
      <c r="L88" s="8"/>
    </row>
    <row r="89" spans="1:12" ht="51" x14ac:dyDescent="0.2">
      <c r="A89" s="9">
        <v>45694</v>
      </c>
      <c r="B89" s="3" t="s">
        <v>24</v>
      </c>
      <c r="C89" s="11">
        <v>923</v>
      </c>
      <c r="D89" s="46">
        <v>1</v>
      </c>
      <c r="E89" s="35" t="s">
        <v>34</v>
      </c>
      <c r="F89" s="37">
        <v>-816439</v>
      </c>
      <c r="G89" s="37">
        <v>-1897527</v>
      </c>
      <c r="H89" s="37">
        <f t="shared" si="3"/>
        <v>-1081088</v>
      </c>
      <c r="I89" s="54"/>
      <c r="J89" s="28"/>
      <c r="K89" s="12" t="s">
        <v>15</v>
      </c>
      <c r="L89" s="8"/>
    </row>
    <row r="90" spans="1:12" ht="51" x14ac:dyDescent="0.2">
      <c r="A90" s="9">
        <v>45694</v>
      </c>
      <c r="B90" s="3" t="s">
        <v>24</v>
      </c>
      <c r="C90" s="11">
        <v>923</v>
      </c>
      <c r="D90" s="46">
        <v>1</v>
      </c>
      <c r="E90" s="35" t="s">
        <v>34</v>
      </c>
      <c r="F90" s="37">
        <v>-5382643</v>
      </c>
      <c r="G90" s="37">
        <v>-5002034</v>
      </c>
      <c r="H90" s="37">
        <f t="shared" si="3"/>
        <v>380609</v>
      </c>
      <c r="I90" s="54"/>
      <c r="J90" s="28"/>
      <c r="K90" s="12" t="s">
        <v>15</v>
      </c>
      <c r="L90" s="8"/>
    </row>
    <row r="91" spans="1:12" ht="51" x14ac:dyDescent="0.2">
      <c r="A91" s="9">
        <v>45694</v>
      </c>
      <c r="B91" s="3" t="s">
        <v>24</v>
      </c>
      <c r="C91" s="11">
        <v>926</v>
      </c>
      <c r="D91" s="46">
        <v>1</v>
      </c>
      <c r="E91" s="35" t="s">
        <v>34</v>
      </c>
      <c r="F91" s="37">
        <v>3672804</v>
      </c>
      <c r="G91" s="37">
        <v>3676025</v>
      </c>
      <c r="H91" s="37">
        <f t="shared" si="3"/>
        <v>3221</v>
      </c>
      <c r="I91" s="54"/>
      <c r="J91" s="28"/>
      <c r="K91" s="12" t="s">
        <v>15</v>
      </c>
      <c r="L91" s="8"/>
    </row>
    <row r="92" spans="1:12" ht="51" x14ac:dyDescent="0.2">
      <c r="A92" s="9">
        <v>45694</v>
      </c>
      <c r="B92" s="3" t="s">
        <v>24</v>
      </c>
      <c r="C92" s="11">
        <v>926</v>
      </c>
      <c r="D92" s="46">
        <v>1</v>
      </c>
      <c r="E92" s="35" t="s">
        <v>34</v>
      </c>
      <c r="F92" s="37">
        <v>131806</v>
      </c>
      <c r="G92" s="37">
        <v>133017</v>
      </c>
      <c r="H92" s="37">
        <f t="shared" si="3"/>
        <v>1211</v>
      </c>
      <c r="I92" s="54"/>
      <c r="J92" s="28"/>
      <c r="K92" s="12" t="s">
        <v>15</v>
      </c>
      <c r="L92" s="8"/>
    </row>
    <row r="93" spans="1:12" ht="51" x14ac:dyDescent="0.2">
      <c r="A93" s="9">
        <v>45694</v>
      </c>
      <c r="B93" s="3" t="s">
        <v>24</v>
      </c>
      <c r="C93" s="11">
        <v>662</v>
      </c>
      <c r="D93" s="46">
        <v>2</v>
      </c>
      <c r="E93" s="35" t="s">
        <v>34</v>
      </c>
      <c r="F93" s="37">
        <v>-4487</v>
      </c>
      <c r="G93" s="37">
        <v>4576</v>
      </c>
      <c r="H93" s="37">
        <f t="shared" si="3"/>
        <v>9063</v>
      </c>
      <c r="I93" s="54"/>
      <c r="J93" s="28"/>
      <c r="K93" s="12" t="s">
        <v>15</v>
      </c>
      <c r="L93" s="8"/>
    </row>
    <row r="94" spans="1:12" ht="51" x14ac:dyDescent="0.2">
      <c r="A94" s="9">
        <v>45694</v>
      </c>
      <c r="B94" s="3" t="s">
        <v>24</v>
      </c>
      <c r="C94" s="11">
        <v>665</v>
      </c>
      <c r="D94" s="46">
        <v>2</v>
      </c>
      <c r="E94" s="35" t="s">
        <v>34</v>
      </c>
      <c r="F94" s="37">
        <v>-415</v>
      </c>
      <c r="G94" s="37">
        <v>-425</v>
      </c>
      <c r="H94" s="37">
        <f t="shared" si="3"/>
        <v>-10</v>
      </c>
      <c r="I94" s="54"/>
      <c r="J94" s="28"/>
      <c r="K94" s="12" t="s">
        <v>15</v>
      </c>
      <c r="L94" s="8"/>
    </row>
    <row r="95" spans="1:12" ht="51" x14ac:dyDescent="0.2">
      <c r="A95" s="9">
        <v>45694</v>
      </c>
      <c r="B95" s="3" t="s">
        <v>24</v>
      </c>
      <c r="C95" s="11">
        <v>672</v>
      </c>
      <c r="D95" s="46">
        <v>2</v>
      </c>
      <c r="E95" s="35" t="s">
        <v>34</v>
      </c>
      <c r="F95" s="37">
        <v>-48</v>
      </c>
      <c r="G95" s="37">
        <v>-49</v>
      </c>
      <c r="H95" s="37">
        <f t="shared" si="3"/>
        <v>-1</v>
      </c>
      <c r="I95" s="54"/>
      <c r="J95" s="28"/>
      <c r="K95" s="12" t="s">
        <v>15</v>
      </c>
      <c r="L95" s="8"/>
    </row>
    <row r="96" spans="1:12" ht="51" x14ac:dyDescent="0.2">
      <c r="A96" s="9">
        <v>45694</v>
      </c>
      <c r="B96" s="3" t="s">
        <v>24</v>
      </c>
      <c r="C96" s="11">
        <v>678</v>
      </c>
      <c r="D96" s="46">
        <v>2</v>
      </c>
      <c r="E96" s="35" t="s">
        <v>34</v>
      </c>
      <c r="F96" s="37">
        <v>279647</v>
      </c>
      <c r="G96" s="37">
        <v>279577</v>
      </c>
      <c r="H96" s="37">
        <f t="shared" si="3"/>
        <v>-70</v>
      </c>
      <c r="I96" s="54"/>
      <c r="J96" s="28"/>
      <c r="K96" s="12" t="s">
        <v>15</v>
      </c>
      <c r="L96" s="8"/>
    </row>
    <row r="97" spans="1:12" ht="51" x14ac:dyDescent="0.2">
      <c r="A97" s="9">
        <v>45694</v>
      </c>
      <c r="B97" s="3" t="s">
        <v>24</v>
      </c>
      <c r="C97" s="11">
        <v>920</v>
      </c>
      <c r="D97" s="46">
        <v>2</v>
      </c>
      <c r="E97" s="35" t="s">
        <v>34</v>
      </c>
      <c r="F97" s="37">
        <v>-776040</v>
      </c>
      <c r="G97" s="37">
        <v>-797951</v>
      </c>
      <c r="H97" s="37">
        <f t="shared" si="3"/>
        <v>-21911</v>
      </c>
      <c r="I97" s="54"/>
      <c r="J97" s="28"/>
      <c r="K97" s="12" t="s">
        <v>15</v>
      </c>
      <c r="L97" s="8"/>
    </row>
    <row r="98" spans="1:12" ht="51" x14ac:dyDescent="0.2">
      <c r="A98" s="9">
        <v>45694</v>
      </c>
      <c r="B98" s="3" t="s">
        <v>24</v>
      </c>
      <c r="C98" s="11">
        <v>923</v>
      </c>
      <c r="D98" s="46">
        <v>2</v>
      </c>
      <c r="E98" s="35" t="s">
        <v>34</v>
      </c>
      <c r="F98" s="37">
        <v>-967142</v>
      </c>
      <c r="G98" s="37">
        <v>-1380073</v>
      </c>
      <c r="H98" s="37">
        <f t="shared" si="3"/>
        <v>-412931</v>
      </c>
      <c r="I98" s="54"/>
      <c r="J98" s="28"/>
      <c r="K98" s="12" t="s">
        <v>15</v>
      </c>
      <c r="L98" s="8"/>
    </row>
    <row r="99" spans="1:12" ht="51" x14ac:dyDescent="0.2">
      <c r="A99" s="9">
        <v>45694</v>
      </c>
      <c r="B99" s="3" t="s">
        <v>24</v>
      </c>
      <c r="C99" s="11">
        <v>923</v>
      </c>
      <c r="D99" s="46">
        <v>2</v>
      </c>
      <c r="E99" s="35" t="s">
        <v>34</v>
      </c>
      <c r="F99" s="37">
        <v>-2404486</v>
      </c>
      <c r="G99" s="37">
        <v>-2259109</v>
      </c>
      <c r="H99" s="37">
        <f t="shared" si="3"/>
        <v>145377</v>
      </c>
      <c r="I99" s="54"/>
      <c r="J99" s="28"/>
      <c r="K99" s="12" t="s">
        <v>15</v>
      </c>
      <c r="L99" s="8"/>
    </row>
    <row r="100" spans="1:12" ht="51" x14ac:dyDescent="0.2">
      <c r="A100" s="9">
        <v>45694</v>
      </c>
      <c r="B100" s="3" t="s">
        <v>24</v>
      </c>
      <c r="C100" s="11">
        <v>926</v>
      </c>
      <c r="D100" s="46">
        <v>2</v>
      </c>
      <c r="E100" s="35" t="s">
        <v>34</v>
      </c>
      <c r="F100" s="37">
        <v>1465112</v>
      </c>
      <c r="G100" s="37">
        <v>1466342</v>
      </c>
      <c r="H100" s="37">
        <f t="shared" si="3"/>
        <v>1230</v>
      </c>
      <c r="I100" s="54"/>
      <c r="J100" s="28"/>
      <c r="K100" s="12" t="s">
        <v>15</v>
      </c>
      <c r="L100" s="8"/>
    </row>
    <row r="101" spans="1:12" ht="51" x14ac:dyDescent="0.2">
      <c r="A101" s="9">
        <v>45694</v>
      </c>
      <c r="B101" s="3" t="s">
        <v>24</v>
      </c>
      <c r="C101" s="11">
        <v>926</v>
      </c>
      <c r="D101" s="46">
        <v>2</v>
      </c>
      <c r="E101" s="35" t="s">
        <v>34</v>
      </c>
      <c r="F101" s="37">
        <v>47379</v>
      </c>
      <c r="G101" s="37">
        <v>47842</v>
      </c>
      <c r="H101" s="37">
        <f t="shared" si="3"/>
        <v>463</v>
      </c>
      <c r="I101" s="54"/>
      <c r="J101" s="28"/>
      <c r="K101" s="12" t="s">
        <v>15</v>
      </c>
      <c r="L101" s="8"/>
    </row>
    <row r="102" spans="1:12" ht="51" x14ac:dyDescent="0.2">
      <c r="A102" s="9">
        <v>45694</v>
      </c>
      <c r="B102" s="3" t="s">
        <v>24</v>
      </c>
      <c r="C102" s="11">
        <v>408.1</v>
      </c>
      <c r="D102" s="46" t="s">
        <v>26</v>
      </c>
      <c r="E102" s="35" t="s">
        <v>34</v>
      </c>
      <c r="F102" s="37">
        <v>-1201</v>
      </c>
      <c r="G102" s="37">
        <v>-1186</v>
      </c>
      <c r="H102" s="37">
        <f t="shared" si="3"/>
        <v>15</v>
      </c>
      <c r="I102" s="54"/>
      <c r="J102" s="28"/>
      <c r="K102" s="12" t="s">
        <v>15</v>
      </c>
      <c r="L102" s="8"/>
    </row>
    <row r="103" spans="1:12" ht="51" x14ac:dyDescent="0.2">
      <c r="A103" s="9">
        <v>45694</v>
      </c>
      <c r="B103" s="3" t="s">
        <v>24</v>
      </c>
      <c r="C103" s="11">
        <v>742</v>
      </c>
      <c r="D103" s="46" t="s">
        <v>26</v>
      </c>
      <c r="E103" s="35" t="s">
        <v>34</v>
      </c>
      <c r="F103" s="37">
        <v>-171</v>
      </c>
      <c r="G103" s="37">
        <v>-175</v>
      </c>
      <c r="H103" s="37">
        <f t="shared" si="3"/>
        <v>-4</v>
      </c>
      <c r="I103" s="54"/>
      <c r="J103" s="28"/>
      <c r="K103" s="12" t="s">
        <v>15</v>
      </c>
      <c r="L103" s="8"/>
    </row>
    <row r="104" spans="1:12" ht="51" x14ac:dyDescent="0.2">
      <c r="A104" s="9">
        <v>45694</v>
      </c>
      <c r="B104" s="3" t="s">
        <v>24</v>
      </c>
      <c r="C104" s="11">
        <v>752</v>
      </c>
      <c r="D104" s="46" t="s">
        <v>26</v>
      </c>
      <c r="E104" s="35" t="s">
        <v>34</v>
      </c>
      <c r="F104" s="37">
        <v>-1199</v>
      </c>
      <c r="G104" s="37">
        <v>-1202</v>
      </c>
      <c r="H104" s="37">
        <f t="shared" si="3"/>
        <v>-3</v>
      </c>
      <c r="I104" s="54"/>
      <c r="J104" s="28"/>
      <c r="K104" s="12" t="s">
        <v>15</v>
      </c>
      <c r="L104" s="8"/>
    </row>
    <row r="105" spans="1:12" ht="51" x14ac:dyDescent="0.2">
      <c r="A105" s="9">
        <v>45694</v>
      </c>
      <c r="B105" s="3" t="s">
        <v>24</v>
      </c>
      <c r="C105" s="48">
        <v>920</v>
      </c>
      <c r="D105" s="46" t="s">
        <v>26</v>
      </c>
      <c r="E105" s="35" t="s">
        <v>34</v>
      </c>
      <c r="F105" s="37">
        <v>-35828</v>
      </c>
      <c r="G105" s="37">
        <v>-36745</v>
      </c>
      <c r="H105" s="37">
        <f t="shared" si="3"/>
        <v>-917</v>
      </c>
      <c r="I105" s="54"/>
      <c r="J105" s="28"/>
      <c r="K105" s="12" t="s">
        <v>15</v>
      </c>
      <c r="L105" s="8"/>
    </row>
    <row r="106" spans="1:12" ht="51" x14ac:dyDescent="0.2">
      <c r="A106" s="9">
        <v>45694</v>
      </c>
      <c r="B106" s="3" t="s">
        <v>24</v>
      </c>
      <c r="C106" s="48">
        <v>923</v>
      </c>
      <c r="D106" s="46" t="s">
        <v>26</v>
      </c>
      <c r="E106" s="35" t="s">
        <v>34</v>
      </c>
      <c r="F106" s="37">
        <v>238752</v>
      </c>
      <c r="G106" s="37">
        <v>221485</v>
      </c>
      <c r="H106" s="37">
        <f t="shared" si="3"/>
        <v>-17267</v>
      </c>
      <c r="I106" s="54"/>
      <c r="J106" s="28"/>
      <c r="K106" s="12" t="s">
        <v>15</v>
      </c>
      <c r="L106" s="8"/>
    </row>
    <row r="107" spans="1:12" ht="51" x14ac:dyDescent="0.2">
      <c r="A107" s="9">
        <v>45694</v>
      </c>
      <c r="B107" s="3" t="s">
        <v>24</v>
      </c>
      <c r="C107" s="48">
        <v>923</v>
      </c>
      <c r="D107" s="46" t="s">
        <v>26</v>
      </c>
      <c r="E107" s="35" t="s">
        <v>34</v>
      </c>
      <c r="F107" s="37">
        <v>-62960</v>
      </c>
      <c r="G107" s="37">
        <v>-56881</v>
      </c>
      <c r="H107" s="37">
        <f t="shared" si="3"/>
        <v>6079</v>
      </c>
      <c r="I107" s="54"/>
      <c r="J107" s="28"/>
      <c r="K107" s="12" t="s">
        <v>15</v>
      </c>
      <c r="L107" s="8"/>
    </row>
    <row r="108" spans="1:12" ht="51" x14ac:dyDescent="0.2">
      <c r="A108" s="9">
        <v>45694</v>
      </c>
      <c r="B108" s="3" t="s">
        <v>24</v>
      </c>
      <c r="C108" s="48">
        <v>926</v>
      </c>
      <c r="D108" s="46" t="s">
        <v>26</v>
      </c>
      <c r="E108" s="35" t="s">
        <v>34</v>
      </c>
      <c r="F108" s="37">
        <v>64227</v>
      </c>
      <c r="G108" s="37">
        <v>64278</v>
      </c>
      <c r="H108" s="37">
        <f t="shared" si="3"/>
        <v>51</v>
      </c>
      <c r="I108" s="54"/>
      <c r="J108" s="28"/>
      <c r="K108" s="12" t="s">
        <v>15</v>
      </c>
      <c r="L108" s="8"/>
    </row>
    <row r="109" spans="1:12" ht="51" x14ac:dyDescent="0.2">
      <c r="A109" s="9">
        <v>45694</v>
      </c>
      <c r="B109" s="3" t="s">
        <v>24</v>
      </c>
      <c r="C109" s="48">
        <v>926</v>
      </c>
      <c r="D109" s="46" t="s">
        <v>26</v>
      </c>
      <c r="E109" s="35" t="s">
        <v>34</v>
      </c>
      <c r="F109" s="37">
        <v>1840</v>
      </c>
      <c r="G109" s="37">
        <v>1859</v>
      </c>
      <c r="H109" s="37">
        <f t="shared" si="3"/>
        <v>19</v>
      </c>
      <c r="I109" s="54"/>
      <c r="J109" s="28"/>
      <c r="K109" s="12" t="s">
        <v>15</v>
      </c>
      <c r="L109" s="8"/>
    </row>
    <row r="110" spans="1:12" ht="51" x14ac:dyDescent="0.2">
      <c r="A110" s="9">
        <v>45694</v>
      </c>
      <c r="B110" s="3" t="s">
        <v>24</v>
      </c>
      <c r="C110" s="48">
        <v>408.1</v>
      </c>
      <c r="D110" s="46" t="s">
        <v>16</v>
      </c>
      <c r="E110" s="35" t="s">
        <v>34</v>
      </c>
      <c r="F110" s="37">
        <v>-1472</v>
      </c>
      <c r="G110" s="37">
        <v>-1435</v>
      </c>
      <c r="H110" s="37">
        <f t="shared" si="3"/>
        <v>37</v>
      </c>
      <c r="I110" s="54"/>
      <c r="J110" s="28"/>
      <c r="K110" s="12" t="s">
        <v>15</v>
      </c>
      <c r="L110" s="8"/>
    </row>
    <row r="111" spans="1:12" ht="51" x14ac:dyDescent="0.2">
      <c r="A111" s="9">
        <v>45694</v>
      </c>
      <c r="B111" s="3" t="s">
        <v>24</v>
      </c>
      <c r="C111" s="48">
        <v>742</v>
      </c>
      <c r="D111" s="46" t="s">
        <v>16</v>
      </c>
      <c r="E111" s="35" t="s">
        <v>34</v>
      </c>
      <c r="F111" s="37">
        <v>-130</v>
      </c>
      <c r="G111" s="37">
        <v>-140</v>
      </c>
      <c r="H111" s="37">
        <f t="shared" si="3"/>
        <v>-10</v>
      </c>
      <c r="I111" s="54"/>
      <c r="J111" s="28"/>
      <c r="K111" s="12" t="s">
        <v>15</v>
      </c>
      <c r="L111" s="8"/>
    </row>
    <row r="112" spans="1:12" ht="51" x14ac:dyDescent="0.2">
      <c r="A112" s="9">
        <v>45694</v>
      </c>
      <c r="B112" s="3" t="s">
        <v>24</v>
      </c>
      <c r="C112" s="48">
        <v>752</v>
      </c>
      <c r="D112" s="46" t="s">
        <v>16</v>
      </c>
      <c r="E112" s="35" t="s">
        <v>34</v>
      </c>
      <c r="F112" s="37">
        <v>-1625</v>
      </c>
      <c r="G112" s="37">
        <v>-1632</v>
      </c>
      <c r="H112" s="37">
        <f t="shared" si="3"/>
        <v>-7</v>
      </c>
      <c r="I112" s="54"/>
      <c r="J112" s="28"/>
      <c r="K112" s="12" t="s">
        <v>15</v>
      </c>
      <c r="L112" s="8"/>
    </row>
    <row r="113" spans="1:12" ht="51" x14ac:dyDescent="0.2">
      <c r="A113" s="9">
        <v>45694</v>
      </c>
      <c r="B113" s="3" t="s">
        <v>24</v>
      </c>
      <c r="C113" s="48">
        <v>920</v>
      </c>
      <c r="D113" s="46" t="s">
        <v>16</v>
      </c>
      <c r="E113" s="35" t="s">
        <v>34</v>
      </c>
      <c r="F113" s="37">
        <v>-54524</v>
      </c>
      <c r="G113" s="37">
        <v>-56823</v>
      </c>
      <c r="H113" s="37">
        <f t="shared" si="3"/>
        <v>-2299</v>
      </c>
      <c r="I113" s="54"/>
      <c r="J113" s="28"/>
      <c r="K113" s="12" t="s">
        <v>15</v>
      </c>
      <c r="L113" s="8"/>
    </row>
    <row r="114" spans="1:12" ht="51" x14ac:dyDescent="0.2">
      <c r="A114" s="9">
        <v>45694</v>
      </c>
      <c r="B114" s="3" t="s">
        <v>24</v>
      </c>
      <c r="C114" s="48">
        <v>923</v>
      </c>
      <c r="D114" s="46" t="s">
        <v>16</v>
      </c>
      <c r="E114" s="35" t="s">
        <v>34</v>
      </c>
      <c r="F114" s="37">
        <v>-50584</v>
      </c>
      <c r="G114" s="37">
        <v>-35332</v>
      </c>
      <c r="H114" s="37">
        <f t="shared" si="3"/>
        <v>15252</v>
      </c>
      <c r="I114" s="54"/>
      <c r="J114" s="28"/>
      <c r="K114" s="12" t="s">
        <v>15</v>
      </c>
      <c r="L114" s="8"/>
    </row>
    <row r="115" spans="1:12" ht="51" x14ac:dyDescent="0.2">
      <c r="A115" s="9">
        <v>45694</v>
      </c>
      <c r="B115" s="3" t="s">
        <v>24</v>
      </c>
      <c r="C115" s="48">
        <v>923</v>
      </c>
      <c r="D115" s="46" t="s">
        <v>16</v>
      </c>
      <c r="E115" s="35" t="s">
        <v>34</v>
      </c>
      <c r="F115" s="37">
        <v>562204</v>
      </c>
      <c r="G115" s="37">
        <v>518881</v>
      </c>
      <c r="H115" s="37">
        <f t="shared" si="3"/>
        <v>-43323</v>
      </c>
      <c r="I115" s="54"/>
      <c r="J115" s="28"/>
      <c r="K115" s="12" t="s">
        <v>15</v>
      </c>
      <c r="L115" s="8"/>
    </row>
    <row r="116" spans="1:12" ht="51" x14ac:dyDescent="0.2">
      <c r="A116" s="9">
        <v>45694</v>
      </c>
      <c r="B116" s="3" t="s">
        <v>24</v>
      </c>
      <c r="C116" s="48">
        <v>926</v>
      </c>
      <c r="D116" s="46" t="s">
        <v>16</v>
      </c>
      <c r="E116" s="35" t="s">
        <v>34</v>
      </c>
      <c r="F116" s="37">
        <v>130125</v>
      </c>
      <c r="G116" s="37">
        <v>130254</v>
      </c>
      <c r="H116" s="37">
        <f t="shared" si="3"/>
        <v>129</v>
      </c>
      <c r="I116" s="54"/>
      <c r="J116" s="28"/>
      <c r="K116" s="12" t="s">
        <v>15</v>
      </c>
      <c r="L116" s="8"/>
    </row>
    <row r="117" spans="1:12" ht="51" x14ac:dyDescent="0.2">
      <c r="A117" s="9">
        <v>45694</v>
      </c>
      <c r="B117" s="3" t="s">
        <v>24</v>
      </c>
      <c r="C117" s="48">
        <v>926</v>
      </c>
      <c r="D117" s="46" t="s">
        <v>16</v>
      </c>
      <c r="E117" s="35" t="s">
        <v>34</v>
      </c>
      <c r="F117" s="37">
        <v>6095</v>
      </c>
      <c r="G117" s="37">
        <v>6143</v>
      </c>
      <c r="H117" s="37">
        <f t="shared" si="3"/>
        <v>48</v>
      </c>
      <c r="I117" s="54">
        <f>SUM(H85:H117)</f>
        <v>-1073651</v>
      </c>
      <c r="J117" s="28"/>
      <c r="K117" s="12" t="s">
        <v>15</v>
      </c>
      <c r="L117" s="8"/>
    </row>
    <row r="118" spans="1:12" ht="25.5" x14ac:dyDescent="0.2">
      <c r="A118" s="9">
        <v>45694</v>
      </c>
      <c r="B118" s="3" t="s">
        <v>35</v>
      </c>
      <c r="C118" s="48" t="s">
        <v>37</v>
      </c>
      <c r="D118" s="46">
        <v>1</v>
      </c>
      <c r="E118" s="35" t="s">
        <v>36</v>
      </c>
      <c r="F118" s="37">
        <v>22861359</v>
      </c>
      <c r="G118" s="37">
        <v>23181918</v>
      </c>
      <c r="H118" s="37">
        <f t="shared" si="3"/>
        <v>320559</v>
      </c>
      <c r="I118" s="54"/>
      <c r="J118" s="28"/>
      <c r="K118" s="12" t="s">
        <v>23</v>
      </c>
      <c r="L118" s="8"/>
    </row>
    <row r="119" spans="1:12" ht="25.5" x14ac:dyDescent="0.2">
      <c r="A119" s="9">
        <v>45694</v>
      </c>
      <c r="B119" s="3" t="s">
        <v>35</v>
      </c>
      <c r="C119" s="48" t="s">
        <v>38</v>
      </c>
      <c r="D119" s="46">
        <v>1</v>
      </c>
      <c r="E119" s="35" t="s">
        <v>36</v>
      </c>
      <c r="F119" s="37">
        <v>4219513</v>
      </c>
      <c r="G119" s="37">
        <v>4137169</v>
      </c>
      <c r="H119" s="37">
        <f t="shared" si="3"/>
        <v>-82344</v>
      </c>
      <c r="I119" s="54"/>
      <c r="J119" s="28"/>
      <c r="K119" s="12" t="s">
        <v>23</v>
      </c>
      <c r="L119" s="8"/>
    </row>
    <row r="120" spans="1:12" ht="25.5" x14ac:dyDescent="0.2">
      <c r="A120" s="9">
        <v>45694</v>
      </c>
      <c r="B120" s="3" t="s">
        <v>35</v>
      </c>
      <c r="C120" s="48" t="s">
        <v>39</v>
      </c>
      <c r="D120" s="46">
        <v>1</v>
      </c>
      <c r="E120" s="35" t="s">
        <v>36</v>
      </c>
      <c r="F120" s="37">
        <v>6274851</v>
      </c>
      <c r="G120" s="37">
        <v>6389358</v>
      </c>
      <c r="H120" s="37">
        <f t="shared" si="3"/>
        <v>114507</v>
      </c>
      <c r="I120" s="54"/>
      <c r="J120" s="28"/>
      <c r="K120" s="12" t="s">
        <v>23</v>
      </c>
      <c r="L120" s="8"/>
    </row>
    <row r="121" spans="1:12" ht="25.5" x14ac:dyDescent="0.2">
      <c r="A121" s="9">
        <v>45694</v>
      </c>
      <c r="B121" s="3" t="s">
        <v>35</v>
      </c>
      <c r="C121" s="48" t="s">
        <v>40</v>
      </c>
      <c r="D121" s="46">
        <v>1</v>
      </c>
      <c r="E121" s="35" t="s">
        <v>36</v>
      </c>
      <c r="F121" s="37">
        <v>1753631</v>
      </c>
      <c r="G121" s="37">
        <v>1780702</v>
      </c>
      <c r="H121" s="37">
        <f t="shared" si="3"/>
        <v>27071</v>
      </c>
      <c r="I121" s="54"/>
      <c r="J121" s="28"/>
      <c r="K121" s="12" t="s">
        <v>23</v>
      </c>
      <c r="L121" s="8"/>
    </row>
    <row r="122" spans="1:12" ht="25.5" x14ac:dyDescent="0.2">
      <c r="A122" s="9">
        <v>45694</v>
      </c>
      <c r="B122" s="3" t="s">
        <v>35</v>
      </c>
      <c r="C122" s="48" t="s">
        <v>37</v>
      </c>
      <c r="D122" s="46">
        <v>2</v>
      </c>
      <c r="E122" s="35" t="s">
        <v>36</v>
      </c>
      <c r="F122" s="37">
        <v>10324288</v>
      </c>
      <c r="G122" s="37">
        <v>11558455</v>
      </c>
      <c r="H122" s="37">
        <f t="shared" si="3"/>
        <v>1234167</v>
      </c>
      <c r="I122" s="54"/>
      <c r="J122" s="28"/>
      <c r="K122" s="12" t="s">
        <v>23</v>
      </c>
      <c r="L122" s="8"/>
    </row>
    <row r="123" spans="1:12" ht="25.5" x14ac:dyDescent="0.2">
      <c r="A123" s="9">
        <v>45694</v>
      </c>
      <c r="B123" s="3" t="s">
        <v>35</v>
      </c>
      <c r="C123" s="48" t="s">
        <v>38</v>
      </c>
      <c r="D123" s="46">
        <v>2</v>
      </c>
      <c r="E123" s="35" t="s">
        <v>36</v>
      </c>
      <c r="F123" s="37">
        <v>2307796</v>
      </c>
      <c r="G123" s="37">
        <v>2390311</v>
      </c>
      <c r="H123" s="37">
        <f t="shared" si="3"/>
        <v>82515</v>
      </c>
      <c r="I123" s="54"/>
      <c r="J123" s="28"/>
      <c r="K123" s="12" t="s">
        <v>23</v>
      </c>
      <c r="L123" s="8"/>
    </row>
    <row r="124" spans="1:12" ht="25.5" x14ac:dyDescent="0.2">
      <c r="A124" s="9">
        <v>45694</v>
      </c>
      <c r="B124" s="3" t="s">
        <v>35</v>
      </c>
      <c r="C124" s="48" t="s">
        <v>39</v>
      </c>
      <c r="D124" s="46">
        <v>2</v>
      </c>
      <c r="E124" s="35" t="s">
        <v>36</v>
      </c>
      <c r="F124" s="37">
        <v>2622841</v>
      </c>
      <c r="G124" s="37">
        <v>2963865</v>
      </c>
      <c r="H124" s="37">
        <f t="shared" si="3"/>
        <v>341024</v>
      </c>
      <c r="I124" s="54"/>
      <c r="J124" s="28"/>
      <c r="K124" s="12" t="s">
        <v>23</v>
      </c>
      <c r="L124" s="8"/>
    </row>
    <row r="125" spans="1:12" ht="25.5" x14ac:dyDescent="0.2">
      <c r="A125" s="9">
        <v>45694</v>
      </c>
      <c r="B125" s="3" t="s">
        <v>35</v>
      </c>
      <c r="C125" s="48" t="s">
        <v>40</v>
      </c>
      <c r="D125" s="46">
        <v>2</v>
      </c>
      <c r="E125" s="35" t="s">
        <v>36</v>
      </c>
      <c r="F125" s="37">
        <v>792477</v>
      </c>
      <c r="G125" s="37">
        <v>889066</v>
      </c>
      <c r="H125" s="37">
        <f t="shared" si="3"/>
        <v>96589</v>
      </c>
      <c r="I125" s="54"/>
      <c r="J125" s="28"/>
      <c r="K125" s="12" t="s">
        <v>23</v>
      </c>
      <c r="L125" s="8"/>
    </row>
    <row r="126" spans="1:12" ht="25.5" x14ac:dyDescent="0.2">
      <c r="A126" s="9">
        <v>45694</v>
      </c>
      <c r="B126" s="3" t="s">
        <v>35</v>
      </c>
      <c r="C126" s="48" t="s">
        <v>37</v>
      </c>
      <c r="D126" s="46" t="s">
        <v>26</v>
      </c>
      <c r="E126" s="35" t="s">
        <v>36</v>
      </c>
      <c r="F126" s="37">
        <v>561372</v>
      </c>
      <c r="G126" s="37">
        <v>568984</v>
      </c>
      <c r="H126" s="37">
        <f t="shared" si="3"/>
        <v>7612</v>
      </c>
      <c r="I126" s="54"/>
      <c r="J126" s="28"/>
      <c r="K126" s="12" t="s">
        <v>23</v>
      </c>
      <c r="L126" s="8"/>
    </row>
    <row r="127" spans="1:12" ht="25.5" x14ac:dyDescent="0.2">
      <c r="A127" s="9">
        <v>45694</v>
      </c>
      <c r="B127" s="3" t="s">
        <v>35</v>
      </c>
      <c r="C127" s="48" t="s">
        <v>38</v>
      </c>
      <c r="D127" s="46" t="s">
        <v>26</v>
      </c>
      <c r="E127" s="35" t="s">
        <v>36</v>
      </c>
      <c r="F127" s="37">
        <v>147291</v>
      </c>
      <c r="G127" s="37">
        <v>128029</v>
      </c>
      <c r="H127" s="37">
        <f t="shared" ref="H127:H133" si="5">G127-F127</f>
        <v>-19262</v>
      </c>
      <c r="I127" s="54"/>
      <c r="J127" s="28"/>
      <c r="K127" s="12" t="s">
        <v>23</v>
      </c>
      <c r="L127" s="8"/>
    </row>
    <row r="128" spans="1:12" ht="25.5" x14ac:dyDescent="0.2">
      <c r="A128" s="9">
        <v>45694</v>
      </c>
      <c r="B128" s="3" t="s">
        <v>35</v>
      </c>
      <c r="C128" s="48" t="s">
        <v>39</v>
      </c>
      <c r="D128" s="46" t="s">
        <v>26</v>
      </c>
      <c r="E128" s="35" t="s">
        <v>36</v>
      </c>
      <c r="F128" s="37">
        <v>45498</v>
      </c>
      <c r="G128" s="37">
        <v>28228</v>
      </c>
      <c r="H128" s="37">
        <f t="shared" si="5"/>
        <v>-17270</v>
      </c>
      <c r="I128" s="54"/>
      <c r="J128" s="28"/>
      <c r="K128" s="12" t="s">
        <v>23</v>
      </c>
      <c r="L128" s="8"/>
    </row>
    <row r="129" spans="1:15" ht="25.5" x14ac:dyDescent="0.2">
      <c r="A129" s="9">
        <v>45694</v>
      </c>
      <c r="B129" s="3" t="s">
        <v>35</v>
      </c>
      <c r="C129" s="48" t="s">
        <v>40</v>
      </c>
      <c r="D129" s="46" t="s">
        <v>26</v>
      </c>
      <c r="E129" s="35" t="s">
        <v>36</v>
      </c>
      <c r="F129" s="37">
        <v>43198</v>
      </c>
      <c r="G129" s="37">
        <v>43815</v>
      </c>
      <c r="H129" s="37">
        <f t="shared" si="5"/>
        <v>617</v>
      </c>
      <c r="I129" s="54"/>
      <c r="J129" s="28"/>
      <c r="K129" s="12" t="s">
        <v>23</v>
      </c>
      <c r="L129" s="8"/>
    </row>
    <row r="130" spans="1:15" ht="25.5" x14ac:dyDescent="0.2">
      <c r="A130" s="9">
        <v>45694</v>
      </c>
      <c r="B130" s="3" t="s">
        <v>35</v>
      </c>
      <c r="C130" s="48" t="s">
        <v>37</v>
      </c>
      <c r="D130" s="46" t="s">
        <v>16</v>
      </c>
      <c r="E130" s="35" t="s">
        <v>36</v>
      </c>
      <c r="F130" s="37">
        <v>1428504</v>
      </c>
      <c r="G130" s="37">
        <v>1153890</v>
      </c>
      <c r="H130" s="37">
        <f t="shared" si="5"/>
        <v>-274614</v>
      </c>
      <c r="I130" s="54"/>
      <c r="J130" s="28"/>
      <c r="K130" s="12" t="s">
        <v>23</v>
      </c>
    </row>
    <row r="131" spans="1:15" ht="25.5" x14ac:dyDescent="0.2">
      <c r="A131" s="9">
        <v>45694</v>
      </c>
      <c r="B131" s="3" t="s">
        <v>35</v>
      </c>
      <c r="C131" s="48" t="s">
        <v>38</v>
      </c>
      <c r="D131" s="46" t="s">
        <v>16</v>
      </c>
      <c r="E131" s="35" t="s">
        <v>36</v>
      </c>
      <c r="F131" s="37">
        <v>338889</v>
      </c>
      <c r="G131" s="37">
        <v>282025</v>
      </c>
      <c r="H131" s="37">
        <f t="shared" si="5"/>
        <v>-56864</v>
      </c>
      <c r="I131" s="54"/>
      <c r="J131" s="28"/>
      <c r="K131" s="12" t="s">
        <v>23</v>
      </c>
    </row>
    <row r="132" spans="1:15" ht="25.5" x14ac:dyDescent="0.2">
      <c r="A132" s="9">
        <v>45694</v>
      </c>
      <c r="B132" s="3" t="s">
        <v>35</v>
      </c>
      <c r="C132" s="48" t="s">
        <v>39</v>
      </c>
      <c r="D132" s="46" t="s">
        <v>16</v>
      </c>
      <c r="E132" s="35" t="s">
        <v>36</v>
      </c>
      <c r="F132" s="37">
        <v>578369</v>
      </c>
      <c r="G132" s="37">
        <v>535039</v>
      </c>
      <c r="H132" s="37">
        <f t="shared" si="5"/>
        <v>-43330</v>
      </c>
      <c r="I132" s="54"/>
      <c r="J132" s="28"/>
      <c r="K132" s="12" t="s">
        <v>23</v>
      </c>
    </row>
    <row r="133" spans="1:15" ht="25.5" x14ac:dyDescent="0.2">
      <c r="A133" s="9">
        <v>45694</v>
      </c>
      <c r="B133" s="3" t="s">
        <v>35</v>
      </c>
      <c r="C133" s="48" t="s">
        <v>40</v>
      </c>
      <c r="D133" s="46" t="s">
        <v>16</v>
      </c>
      <c r="E133" s="35" t="s">
        <v>36</v>
      </c>
      <c r="F133" s="37">
        <v>109842</v>
      </c>
      <c r="G133" s="37">
        <v>88739</v>
      </c>
      <c r="H133" s="37">
        <f t="shared" si="5"/>
        <v>-21103</v>
      </c>
      <c r="I133" s="56"/>
      <c r="J133" s="28"/>
      <c r="K133" s="12" t="s">
        <v>23</v>
      </c>
    </row>
    <row r="134" spans="1:15" ht="51" x14ac:dyDescent="0.2">
      <c r="A134" s="9">
        <v>45694</v>
      </c>
      <c r="B134" s="3" t="s">
        <v>24</v>
      </c>
      <c r="C134" s="11">
        <v>408.1</v>
      </c>
      <c r="D134" s="46" t="s">
        <v>16</v>
      </c>
      <c r="E134" s="35" t="s">
        <v>34</v>
      </c>
      <c r="F134" s="37">
        <v>-84422</v>
      </c>
      <c r="G134" s="37">
        <v>-54110</v>
      </c>
      <c r="H134" s="37">
        <f>G134-F134</f>
        <v>30312</v>
      </c>
      <c r="I134" s="54"/>
      <c r="J134" s="28"/>
      <c r="K134" s="12" t="s">
        <v>15</v>
      </c>
      <c r="L134" s="8"/>
    </row>
    <row r="135" spans="1:15" ht="51" x14ac:dyDescent="0.2">
      <c r="A135" s="9">
        <v>45694</v>
      </c>
      <c r="B135" s="3" t="s">
        <v>24</v>
      </c>
      <c r="C135" s="11">
        <v>408.1</v>
      </c>
      <c r="D135" s="46">
        <v>2</v>
      </c>
      <c r="E135" s="35" t="s">
        <v>34</v>
      </c>
      <c r="F135" s="37">
        <v>-25204</v>
      </c>
      <c r="G135" s="37">
        <v>-24847</v>
      </c>
      <c r="H135" s="37">
        <f>G135-F135</f>
        <v>357</v>
      </c>
      <c r="I135" s="54"/>
      <c r="J135" s="28"/>
      <c r="K135" s="12" t="s">
        <v>15</v>
      </c>
      <c r="L135" s="8"/>
    </row>
    <row r="136" spans="1:15" ht="51" x14ac:dyDescent="0.2">
      <c r="A136" s="9">
        <v>45694</v>
      </c>
      <c r="B136" s="3" t="s">
        <v>24</v>
      </c>
      <c r="C136" s="11">
        <v>662</v>
      </c>
      <c r="D136" s="46">
        <v>1</v>
      </c>
      <c r="E136" s="35" t="s">
        <v>34</v>
      </c>
      <c r="F136" s="37">
        <v>-10273</v>
      </c>
      <c r="G136" s="37">
        <v>-10508</v>
      </c>
      <c r="H136" s="37">
        <f>G136-F136</f>
        <v>-235</v>
      </c>
      <c r="I136" s="54"/>
      <c r="J136" s="28"/>
      <c r="K136" s="12" t="s">
        <v>15</v>
      </c>
      <c r="L136" s="8"/>
    </row>
    <row r="137" spans="1:15" ht="51" x14ac:dyDescent="0.2">
      <c r="A137" s="9">
        <v>45694</v>
      </c>
      <c r="B137" s="3" t="s">
        <v>24</v>
      </c>
      <c r="C137" s="11">
        <v>665</v>
      </c>
      <c r="D137" s="46">
        <v>1</v>
      </c>
      <c r="E137" s="35" t="s">
        <v>34</v>
      </c>
      <c r="F137" s="37">
        <v>-895</v>
      </c>
      <c r="G137" s="37">
        <v>-922</v>
      </c>
      <c r="H137" s="37">
        <f>G137-F137</f>
        <v>-27</v>
      </c>
      <c r="I137" s="54">
        <f>SUM(H134:H137)</f>
        <v>30407</v>
      </c>
      <c r="J137" s="28"/>
      <c r="K137" s="12" t="s">
        <v>15</v>
      </c>
      <c r="L137" s="8"/>
    </row>
    <row r="138" spans="1:15" ht="25.5" x14ac:dyDescent="0.2">
      <c r="A138" s="9">
        <v>45695</v>
      </c>
      <c r="B138" s="3" t="s">
        <v>35</v>
      </c>
      <c r="C138" s="48" t="s">
        <v>41</v>
      </c>
      <c r="D138" s="46">
        <v>1</v>
      </c>
      <c r="E138" s="35" t="s">
        <v>36</v>
      </c>
      <c r="F138" s="37">
        <v>22419042</v>
      </c>
      <c r="G138" s="37">
        <v>22759956</v>
      </c>
      <c r="H138" s="37">
        <f>G138-F138</f>
        <v>340914</v>
      </c>
      <c r="I138" s="54"/>
      <c r="J138" s="28"/>
      <c r="K138" s="12" t="s">
        <v>23</v>
      </c>
      <c r="L138" s="53">
        <v>-2910310</v>
      </c>
      <c r="M138" s="52">
        <v>-2817589</v>
      </c>
      <c r="N138" s="51">
        <f>M138-L138</f>
        <v>92721</v>
      </c>
      <c r="O138" t="s">
        <v>45</v>
      </c>
    </row>
    <row r="139" spans="1:15" ht="25.5" x14ac:dyDescent="0.2">
      <c r="A139" s="9">
        <v>45695</v>
      </c>
      <c r="B139" s="3" t="s">
        <v>35</v>
      </c>
      <c r="C139" s="48" t="s">
        <v>41</v>
      </c>
      <c r="D139" s="46">
        <v>2</v>
      </c>
      <c r="E139" s="35" t="s">
        <v>36</v>
      </c>
      <c r="F139" s="37">
        <v>8583563</v>
      </c>
      <c r="G139" s="37">
        <v>8712735</v>
      </c>
      <c r="H139" s="37">
        <f t="shared" ref="H139:H140" si="6">G139-F139</f>
        <v>129172</v>
      </c>
      <c r="I139" s="54"/>
      <c r="J139" s="28"/>
      <c r="K139" s="12" t="s">
        <v>23</v>
      </c>
      <c r="L139" s="53">
        <v>-316232</v>
      </c>
      <c r="M139" s="52">
        <v>-311881</v>
      </c>
      <c r="N139" s="51">
        <f>M139-L139</f>
        <v>4351</v>
      </c>
      <c r="O139" t="s">
        <v>45</v>
      </c>
    </row>
    <row r="140" spans="1:15" ht="25.5" x14ac:dyDescent="0.2">
      <c r="A140" s="9">
        <v>45695</v>
      </c>
      <c r="B140" s="3" t="s">
        <v>35</v>
      </c>
      <c r="C140" s="48" t="s">
        <v>41</v>
      </c>
      <c r="D140" s="46" t="s">
        <v>26</v>
      </c>
      <c r="E140" s="35" t="s">
        <v>36</v>
      </c>
      <c r="F140" s="37">
        <v>372366</v>
      </c>
      <c r="G140" s="37">
        <v>377919</v>
      </c>
      <c r="H140" s="37">
        <f t="shared" si="6"/>
        <v>5553</v>
      </c>
      <c r="I140" s="54"/>
      <c r="J140" s="28"/>
      <c r="K140" s="12" t="s">
        <v>23</v>
      </c>
      <c r="L140" s="53">
        <v>-13213</v>
      </c>
      <c r="M140" s="52">
        <v>-13031</v>
      </c>
      <c r="N140" s="51">
        <f>M140-L140</f>
        <v>182</v>
      </c>
      <c r="O140" t="s">
        <v>45</v>
      </c>
    </row>
    <row r="141" spans="1:15" ht="25.5" x14ac:dyDescent="0.2">
      <c r="A141" s="9">
        <v>45695</v>
      </c>
      <c r="B141" s="3" t="s">
        <v>35</v>
      </c>
      <c r="C141" s="48" t="s">
        <v>41</v>
      </c>
      <c r="D141" s="46" t="s">
        <v>16</v>
      </c>
      <c r="E141" s="35" t="s">
        <v>36</v>
      </c>
      <c r="F141" s="37">
        <v>926484</v>
      </c>
      <c r="G141" s="37">
        <v>939579</v>
      </c>
      <c r="H141" s="37">
        <f>G141-F141</f>
        <v>13095</v>
      </c>
      <c r="I141" s="54">
        <f>SUM(N138:N141)</f>
        <v>64055</v>
      </c>
      <c r="J141" s="28"/>
      <c r="K141" s="12" t="s">
        <v>23</v>
      </c>
      <c r="L141" s="53">
        <v>-6679512</v>
      </c>
      <c r="M141" s="52">
        <v>-6712711</v>
      </c>
      <c r="N141" s="51">
        <f>M141-L141</f>
        <v>-33199</v>
      </c>
      <c r="O141" t="s">
        <v>45</v>
      </c>
    </row>
    <row r="142" spans="1:15" ht="51" x14ac:dyDescent="0.2">
      <c r="A142" s="9">
        <v>45695</v>
      </c>
      <c r="B142" s="3" t="s">
        <v>42</v>
      </c>
      <c r="C142" s="48" t="s">
        <v>42</v>
      </c>
      <c r="D142" s="46" t="s">
        <v>43</v>
      </c>
      <c r="E142" s="35" t="s">
        <v>44</v>
      </c>
      <c r="F142" s="37"/>
      <c r="G142" s="37"/>
      <c r="H142" s="37">
        <f>G142-F142</f>
        <v>0</v>
      </c>
      <c r="I142" s="54"/>
      <c r="J142" s="28">
        <f>72205490</f>
        <v>72205490</v>
      </c>
      <c r="K142" s="12" t="s">
        <v>15</v>
      </c>
      <c r="L142" s="8"/>
    </row>
    <row r="143" spans="1:15" x14ac:dyDescent="0.2">
      <c r="H143" s="5"/>
      <c r="K143" s="8"/>
    </row>
    <row r="144" spans="1:15" x14ac:dyDescent="0.2">
      <c r="A144" s="10"/>
      <c r="B144" s="11"/>
      <c r="C144" s="46"/>
      <c r="D144" s="35"/>
      <c r="E144" s="37"/>
      <c r="F144" s="37"/>
      <c r="G144" s="37"/>
      <c r="H144" s="5"/>
      <c r="I144" s="5"/>
      <c r="J144" s="12"/>
      <c r="K144" s="8"/>
    </row>
    <row r="145" spans="1:11" x14ac:dyDescent="0.2">
      <c r="A145" s="3"/>
      <c r="B145" s="4"/>
      <c r="C145" s="45"/>
      <c r="D145" s="34"/>
      <c r="E145" s="41"/>
      <c r="F145" s="41"/>
      <c r="G145" s="41"/>
      <c r="H145" s="5"/>
      <c r="I145" s="6"/>
      <c r="J145" s="7"/>
      <c r="K145" s="8"/>
    </row>
    <row r="146" spans="1:11" x14ac:dyDescent="0.2">
      <c r="A146" s="3"/>
      <c r="B146" s="4"/>
      <c r="C146" s="45"/>
      <c r="D146" s="34"/>
      <c r="E146" s="62" t="s">
        <v>18</v>
      </c>
      <c r="F146" s="62"/>
      <c r="G146" s="62"/>
      <c r="H146" s="20">
        <f>J142-J4</f>
        <v>1694951</v>
      </c>
      <c r="I146" s="21"/>
      <c r="J146" s="7"/>
      <c r="K146" s="8"/>
    </row>
    <row r="147" spans="1:11" x14ac:dyDescent="0.2">
      <c r="A147" s="3"/>
      <c r="B147" s="4"/>
      <c r="C147" s="45"/>
      <c r="D147" s="34"/>
      <c r="E147" s="41"/>
      <c r="F147" s="41"/>
      <c r="G147" s="41"/>
      <c r="H147" s="26"/>
      <c r="I147" s="21"/>
      <c r="J147" s="3"/>
      <c r="K147" s="8"/>
    </row>
    <row r="148" spans="1:11" x14ac:dyDescent="0.2">
      <c r="A148" s="3"/>
      <c r="B148" s="63" t="s">
        <v>19</v>
      </c>
      <c r="C148" s="63"/>
      <c r="D148" s="63"/>
      <c r="E148" s="63"/>
      <c r="F148" s="63"/>
      <c r="G148" s="63"/>
      <c r="H148" s="22">
        <f>J4</f>
        <v>70510539</v>
      </c>
      <c r="I148" s="21"/>
      <c r="J148" s="3"/>
      <c r="K148" s="8"/>
    </row>
    <row r="149" spans="1:11" x14ac:dyDescent="0.2">
      <c r="A149" s="3"/>
      <c r="B149" s="4"/>
      <c r="C149" s="4"/>
      <c r="D149" s="34"/>
      <c r="E149" s="40"/>
      <c r="F149" s="40"/>
      <c r="G149" s="40"/>
      <c r="H149" s="22"/>
      <c r="I149" s="21"/>
      <c r="J149" s="3"/>
      <c r="K149" s="3"/>
    </row>
    <row r="150" spans="1:11" ht="13.5" thickBot="1" x14ac:dyDescent="0.25">
      <c r="A150" s="3"/>
      <c r="B150" s="4"/>
      <c r="C150" s="4"/>
      <c r="D150" s="58" t="s">
        <v>11</v>
      </c>
      <c r="E150" s="58"/>
      <c r="F150" s="58"/>
      <c r="G150" s="58"/>
      <c r="H150" s="23">
        <f>J142</f>
        <v>72205490</v>
      </c>
      <c r="I150" s="13"/>
      <c r="J150" s="8"/>
      <c r="K150" s="8"/>
    </row>
    <row r="151" spans="1:11" ht="13.5" thickTop="1" x14ac:dyDescent="0.2">
      <c r="A151" s="3"/>
      <c r="B151" s="4"/>
      <c r="C151" s="4"/>
      <c r="D151" s="34"/>
      <c r="E151" s="39"/>
      <c r="F151" s="39"/>
      <c r="G151" s="39"/>
      <c r="H151" s="24"/>
      <c r="I151" s="21"/>
      <c r="J151" s="3"/>
      <c r="K151" s="8"/>
    </row>
    <row r="152" spans="1:11" hidden="1" x14ac:dyDescent="0.2">
      <c r="A152" s="3"/>
      <c r="B152" s="4"/>
      <c r="C152" s="4"/>
      <c r="D152" s="34"/>
      <c r="E152" s="40"/>
      <c r="F152" s="40"/>
      <c r="G152" s="41" t="s">
        <v>12</v>
      </c>
      <c r="H152" s="25">
        <f>H150-H148</f>
        <v>1694951</v>
      </c>
      <c r="I152" s="14"/>
      <c r="J152" s="8"/>
      <c r="K152" s="8"/>
    </row>
    <row r="153" spans="1:11" x14ac:dyDescent="0.2">
      <c r="A153" s="3"/>
      <c r="B153" s="4"/>
      <c r="C153" s="4"/>
      <c r="D153" s="34"/>
      <c r="E153" s="40"/>
      <c r="F153" s="40"/>
      <c r="G153" s="41"/>
      <c r="H153" s="42"/>
      <c r="I153" s="14"/>
      <c r="J153" s="8"/>
      <c r="K153" s="8"/>
    </row>
    <row r="154" spans="1:11" x14ac:dyDescent="0.2">
      <c r="H154" s="50"/>
      <c r="I154" s="57" t="s">
        <v>46</v>
      </c>
    </row>
    <row r="155" spans="1:11" x14ac:dyDescent="0.2">
      <c r="I155" s="49">
        <v>6.522E-2</v>
      </c>
    </row>
  </sheetData>
  <mergeCells count="7">
    <mergeCell ref="D150:G150"/>
    <mergeCell ref="A1:C1"/>
    <mergeCell ref="A2:C2"/>
    <mergeCell ref="E4:I4"/>
    <mergeCell ref="F6:G6"/>
    <mergeCell ref="E146:G146"/>
    <mergeCell ref="B148:G14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Changes</vt:lpstr>
    </vt:vector>
  </TitlesOfParts>
  <Company>MOPSC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westhc</dc:creator>
  <cp:lastModifiedBy>Vaught, Dianna</cp:lastModifiedBy>
  <cp:lastPrinted>2016-02-01T17:39:20Z</cp:lastPrinted>
  <dcterms:created xsi:type="dcterms:W3CDTF">2010-07-28T13:53:32Z</dcterms:created>
  <dcterms:modified xsi:type="dcterms:W3CDTF">2025-02-18T21:19:32Z</dcterms:modified>
</cp:coreProperties>
</file>