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8_{43D1C1FD-6449-4545-A6F2-9E9958A49270}" xr6:coauthVersionLast="47" xr6:coauthVersionMax="47" xr10:uidLastSave="{00000000-0000-0000-0000-000000000000}"/>
  <bookViews>
    <workbookView xWindow="-110" yWindow="-110" windowWidth="22780" windowHeight="14540" tabRatio="863" firstSheet="4" activeTab="8" xr2:uid="{00000000-000D-0000-FFFF-FFFF00000000}"/>
  </bookViews>
  <sheets>
    <sheet name="1_Index" sheetId="19" r:id="rId1"/>
    <sheet name="2_Costs" sheetId="42" r:id="rId2"/>
    <sheet name="3_NET (as filed) Energy Savings" sheetId="31" r:id="rId3"/>
    <sheet name="4_Net (as filed) Demand Savings" sheetId="32" r:id="rId4"/>
    <sheet name="5_Gross Benefits By Year" sheetId="39" r:id="rId5"/>
    <sheet name="6_Net Benefits By Year" sheetId="38" r:id="rId6"/>
    <sheet name="7_DSIM" sheetId="29" r:id="rId7"/>
    <sheet name="8_Cost Effectiveness" sheetId="34" r:id="rId8"/>
    <sheet name="9_OptOut CONF" sheetId="44" r:id="rId9"/>
    <sheet name="10_&gt;20% Cost Variances" sheetId="43" r:id="rId10"/>
    <sheet name="11_Market Transf" sheetId="11" r:id="rId11"/>
    <sheet name="12_EM&amp;V Annual Report" sheetId="23" r:id="rId12"/>
  </sheets>
  <definedNames>
    <definedName name="_xlnm.Print_Area" localSheetId="0">'1_Index'!$A$1:$I$46</definedName>
    <definedName name="_xlnm.Print_Area" localSheetId="9">'10_&gt;20% Cost Variances'!$B$6:$D$20</definedName>
    <definedName name="_xlnm.Print_Area" localSheetId="10">'11_Market Transf'!$B$1:$E$21</definedName>
    <definedName name="_xlnm.Print_Area" localSheetId="11">'12_EM&amp;V Annual Report'!$B$2:$F$10</definedName>
    <definedName name="_xlnm.Print_Area" localSheetId="1">'2_Costs'!$B$6:$F$95</definedName>
    <definedName name="_xlnm.Print_Area" localSheetId="2">'3_NET (as filed) Energy Savings'!$A$1:$H$72</definedName>
    <definedName name="_xlnm.Print_Area" localSheetId="3">'4_Net (as filed) Demand Savings'!$A$1:$H$78</definedName>
    <definedName name="_xlnm.Print_Area" localSheetId="4">'5_Gross Benefits By Year'!$B$6:$F$84</definedName>
    <definedName name="_xlnm.Print_Area" localSheetId="5">'6_Net Benefits By Year'!$B$6:$F$85</definedName>
    <definedName name="_xlnm.Print_Area" localSheetId="6">'7_DSIM'!$B$2:$G$21</definedName>
    <definedName name="_xlnm.Print_Area" localSheetId="7">'8_Cost Effectiveness'!$B$2:$Q$73</definedName>
    <definedName name="_xlnm.Print_Titles" localSheetId="9">'10_&gt;20% Cost Variances'!$B:$B,'10_&gt;20% Cost Variances'!$1:$5</definedName>
    <definedName name="_xlnm.Print_Titles" localSheetId="10">'11_Market Transf'!$B:$B,'11_Market Transf'!$2:$5</definedName>
    <definedName name="_xlnm.Print_Titles" localSheetId="1">'2_Costs'!$B:$B,'2_Costs'!$1:$5</definedName>
    <definedName name="_xlnm.Print_Titles" localSheetId="2">'3_NET (as filed) Energy Savings'!$D:$D,'3_NET (as filed) Energy Savings'!$1:$6</definedName>
    <definedName name="_xlnm.Print_Titles" localSheetId="3">'4_Net (as filed) Demand Savings'!$D:$D,'4_Net (as filed) Demand Savings'!$2:$6</definedName>
    <definedName name="_xlnm.Print_Titles" localSheetId="4">'5_Gross Benefits By Year'!$B:$B,'5_Gross Benefits By Year'!$2:$5</definedName>
    <definedName name="_xlnm.Print_Titles" localSheetId="5">'6_Net Benefits By Year'!$B:$B,'6_Net Benefits By Year'!$1:$5</definedName>
    <definedName name="_xlnm.Print_Titles" localSheetId="6">'7_DSIM'!$B:$B</definedName>
    <definedName name="_xlnm.Print_Titles" localSheetId="7">'8_Cost Effectiveness'!$B:$B,'8_Cost Effectiveness'!$2:$6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3" l="1"/>
  <c r="E7" i="23"/>
  <c r="D7" i="23"/>
  <c r="D20" i="39" l="1"/>
  <c r="D17" i="39"/>
  <c r="D15" i="39"/>
  <c r="D11" i="39"/>
  <c r="D24" i="39" l="1"/>
  <c r="D33" i="38"/>
  <c r="D40" i="38"/>
  <c r="D41" i="38"/>
  <c r="E27" i="38"/>
  <c r="F27" i="38"/>
  <c r="E28" i="38"/>
  <c r="F28" i="38"/>
  <c r="E29" i="38"/>
  <c r="F29" i="38"/>
  <c r="E31" i="38"/>
  <c r="F31" i="38"/>
  <c r="E32" i="38"/>
  <c r="F32" i="38"/>
  <c r="E33" i="38"/>
  <c r="F33" i="38"/>
  <c r="E35" i="38"/>
  <c r="E36" i="38" s="1"/>
  <c r="F35" i="38"/>
  <c r="F36" i="38" s="1"/>
  <c r="E37" i="38"/>
  <c r="F37" i="38"/>
  <c r="E38" i="38"/>
  <c r="F38" i="38"/>
  <c r="E40" i="38"/>
  <c r="F40" i="38"/>
  <c r="E41" i="38"/>
  <c r="F41" i="38"/>
  <c r="D38" i="38"/>
  <c r="D37" i="38"/>
  <c r="D35" i="38"/>
  <c r="D36" i="38" s="1"/>
  <c r="D32" i="38"/>
  <c r="D31" i="38"/>
  <c r="D28" i="38"/>
  <c r="D29" i="38"/>
  <c r="D27" i="38"/>
  <c r="E8" i="38"/>
  <c r="F8" i="38"/>
  <c r="E9" i="38"/>
  <c r="F9" i="38"/>
  <c r="E10" i="38"/>
  <c r="F10" i="38"/>
  <c r="E12" i="38"/>
  <c r="F12" i="38"/>
  <c r="E13" i="38"/>
  <c r="F13" i="38"/>
  <c r="E14" i="38"/>
  <c r="F14" i="38"/>
  <c r="E16" i="38"/>
  <c r="E17" i="38" s="1"/>
  <c r="F16" i="38"/>
  <c r="F17" i="38" s="1"/>
  <c r="E18" i="38"/>
  <c r="F18" i="38"/>
  <c r="E19" i="38"/>
  <c r="F19" i="38"/>
  <c r="E21" i="38"/>
  <c r="F21" i="38"/>
  <c r="E22" i="38"/>
  <c r="F22" i="38"/>
  <c r="F80" i="39"/>
  <c r="E80" i="39"/>
  <c r="F61" i="39"/>
  <c r="E61" i="39"/>
  <c r="F42" i="39"/>
  <c r="E42" i="39"/>
  <c r="F23" i="39"/>
  <c r="E23" i="39"/>
  <c r="E20" i="38" l="1"/>
  <c r="D39" i="38"/>
  <c r="D42" i="38"/>
  <c r="E42" i="38"/>
  <c r="F42" i="38"/>
  <c r="F34" i="38"/>
  <c r="D30" i="38"/>
  <c r="E39" i="38"/>
  <c r="E34" i="38"/>
  <c r="D34" i="38"/>
  <c r="F30" i="38"/>
  <c r="E30" i="38"/>
  <c r="F39" i="38"/>
  <c r="E15" i="38"/>
  <c r="F15" i="38"/>
  <c r="E11" i="38"/>
  <c r="F23" i="38"/>
  <c r="F11" i="38"/>
  <c r="F20" i="38"/>
  <c r="E23" i="38"/>
  <c r="E43" i="38" l="1"/>
  <c r="D43" i="38"/>
  <c r="F24" i="38"/>
  <c r="F43" i="38"/>
  <c r="E24" i="38"/>
  <c r="E13" i="29"/>
  <c r="F13" i="29"/>
  <c r="G13" i="29"/>
  <c r="E16" i="29"/>
  <c r="E10" i="29"/>
  <c r="D55" i="34" l="1"/>
  <c r="D40" i="34"/>
  <c r="D41" i="42"/>
  <c r="E41" i="42"/>
  <c r="F41" i="42"/>
  <c r="D37" i="42"/>
  <c r="E37" i="42"/>
  <c r="F37" i="42"/>
  <c r="F49" i="42"/>
  <c r="E49" i="42"/>
  <c r="D49" i="42"/>
  <c r="F46" i="42"/>
  <c r="E46" i="42"/>
  <c r="D46" i="42"/>
  <c r="F43" i="42"/>
  <c r="E43" i="42"/>
  <c r="D43" i="42"/>
  <c r="F50" i="42" l="1"/>
  <c r="D50" i="42"/>
  <c r="E50" i="42"/>
  <c r="F23" i="42" l="1"/>
  <c r="E23" i="42"/>
  <c r="F20" i="42"/>
  <c r="E20" i="42"/>
  <c r="F17" i="42"/>
  <c r="E17" i="42"/>
  <c r="F15" i="42"/>
  <c r="E15" i="42"/>
  <c r="F11" i="42"/>
  <c r="E11" i="42"/>
  <c r="D21" i="38"/>
  <c r="D19" i="38"/>
  <c r="D18" i="38"/>
  <c r="D16" i="38"/>
  <c r="D14" i="38"/>
  <c r="D13" i="38"/>
  <c r="D12" i="38"/>
  <c r="D10" i="38"/>
  <c r="D15" i="38" l="1"/>
  <c r="D20" i="42"/>
  <c r="F24" i="42"/>
  <c r="D15" i="42"/>
  <c r="E24" i="42"/>
  <c r="E72" i="42" l="1"/>
  <c r="E76" i="42"/>
  <c r="E79" i="42"/>
  <c r="E86" i="42"/>
  <c r="E85" i="42"/>
  <c r="E80" i="42"/>
  <c r="E77" i="42"/>
  <c r="E83" i="42"/>
  <c r="E78" i="42"/>
  <c r="E73" i="42"/>
  <c r="E74" i="42"/>
  <c r="E82" i="42"/>
  <c r="E75" i="42"/>
  <c r="E81" i="42"/>
  <c r="E87" i="42"/>
  <c r="E84" i="42"/>
  <c r="E88" i="42"/>
  <c r="F74" i="42"/>
  <c r="F85" i="42"/>
  <c r="F80" i="42"/>
  <c r="F78" i="42"/>
  <c r="F76" i="42"/>
  <c r="F86" i="42"/>
  <c r="F83" i="42"/>
  <c r="F77" i="42"/>
  <c r="F73" i="42"/>
  <c r="F82" i="42"/>
  <c r="F72" i="42"/>
  <c r="F75" i="42"/>
  <c r="F84" i="42"/>
  <c r="F87" i="42"/>
  <c r="F79" i="42"/>
  <c r="F81" i="42"/>
  <c r="F88" i="42"/>
  <c r="E27" i="42"/>
  <c r="E69" i="42"/>
  <c r="E62" i="42"/>
  <c r="E54" i="42"/>
  <c r="E59" i="42"/>
  <c r="E64" i="42"/>
  <c r="E61" i="42"/>
  <c r="E66" i="42"/>
  <c r="E58" i="42"/>
  <c r="E63" i="42"/>
  <c r="E55" i="42"/>
  <c r="E67" i="42"/>
  <c r="E60" i="42"/>
  <c r="E65" i="42"/>
  <c r="E57" i="42"/>
  <c r="E56" i="42"/>
  <c r="E68" i="42"/>
  <c r="E53" i="42"/>
  <c r="F27" i="42"/>
  <c r="F59" i="42"/>
  <c r="F64" i="42"/>
  <c r="F56" i="42"/>
  <c r="F61" i="42"/>
  <c r="F53" i="42"/>
  <c r="F63" i="42"/>
  <c r="F68" i="42"/>
  <c r="F67" i="42"/>
  <c r="F60" i="42"/>
  <c r="F65" i="42"/>
  <c r="F57" i="42"/>
  <c r="F69" i="42"/>
  <c r="F62" i="42"/>
  <c r="F54" i="42"/>
  <c r="F66" i="42"/>
  <c r="F58" i="42"/>
  <c r="F55" i="42"/>
  <c r="D9" i="38" l="1"/>
  <c r="D11" i="42" l="1"/>
  <c r="D8" i="38"/>
  <c r="D11" i="38" s="1"/>
  <c r="D23" i="42"/>
  <c r="D22" i="38"/>
  <c r="D23" i="38" s="1"/>
  <c r="Q67" i="34"/>
  <c r="P67" i="34"/>
  <c r="O67" i="34"/>
  <c r="N67" i="34"/>
  <c r="Q66" i="34"/>
  <c r="P66" i="34"/>
  <c r="O66" i="34"/>
  <c r="N66" i="34"/>
  <c r="Q65" i="34"/>
  <c r="P65" i="34"/>
  <c r="O65" i="34"/>
  <c r="N65" i="34"/>
  <c r="Q64" i="34"/>
  <c r="P64" i="34"/>
  <c r="O64" i="34"/>
  <c r="N64" i="34"/>
  <c r="Q63" i="34"/>
  <c r="P63" i="34"/>
  <c r="O63" i="34"/>
  <c r="N63" i="34"/>
  <c r="Q62" i="34"/>
  <c r="P62" i="34"/>
  <c r="O62" i="34"/>
  <c r="N62" i="34"/>
  <c r="Q61" i="34"/>
  <c r="P61" i="34"/>
  <c r="O61" i="34"/>
  <c r="N61" i="34"/>
  <c r="Q60" i="34"/>
  <c r="P60" i="34"/>
  <c r="O60" i="34"/>
  <c r="N60" i="34"/>
  <c r="Q59" i="34"/>
  <c r="P59" i="34"/>
  <c r="O59" i="34"/>
  <c r="N59" i="34"/>
  <c r="Q58" i="34"/>
  <c r="P58" i="34"/>
  <c r="O58" i="34"/>
  <c r="N58" i="34"/>
  <c r="Q57" i="34"/>
  <c r="P57" i="34"/>
  <c r="O57" i="34"/>
  <c r="N57" i="34"/>
  <c r="Q56" i="34"/>
  <c r="P56" i="34"/>
  <c r="O56" i="34"/>
  <c r="N56" i="34"/>
  <c r="Q55" i="34"/>
  <c r="P55" i="34"/>
  <c r="O55" i="34"/>
  <c r="N55" i="34"/>
  <c r="L67" i="34"/>
  <c r="K67" i="34"/>
  <c r="J67" i="34"/>
  <c r="I67" i="34"/>
  <c r="L66" i="34"/>
  <c r="K66" i="34"/>
  <c r="J66" i="34"/>
  <c r="I66" i="34"/>
  <c r="L65" i="34"/>
  <c r="K65" i="34"/>
  <c r="J65" i="34"/>
  <c r="I65" i="34"/>
  <c r="L64" i="34"/>
  <c r="K64" i="34"/>
  <c r="J64" i="34"/>
  <c r="I64" i="34"/>
  <c r="L63" i="34"/>
  <c r="K63" i="34"/>
  <c r="J63" i="34"/>
  <c r="I63" i="34"/>
  <c r="L62" i="34"/>
  <c r="K62" i="34"/>
  <c r="J62" i="34"/>
  <c r="I62" i="34"/>
  <c r="L61" i="34"/>
  <c r="K61" i="34"/>
  <c r="J61" i="34"/>
  <c r="I61" i="34"/>
  <c r="L60" i="34"/>
  <c r="K60" i="34"/>
  <c r="J60" i="34"/>
  <c r="I60" i="34"/>
  <c r="L59" i="34"/>
  <c r="K59" i="34"/>
  <c r="J59" i="34"/>
  <c r="I59" i="34"/>
  <c r="L58" i="34"/>
  <c r="K58" i="34"/>
  <c r="J58" i="34"/>
  <c r="I58" i="34"/>
  <c r="L57" i="34"/>
  <c r="K57" i="34"/>
  <c r="J57" i="34"/>
  <c r="I57" i="34"/>
  <c r="L56" i="34"/>
  <c r="K56" i="34"/>
  <c r="J56" i="34"/>
  <c r="I56" i="34"/>
  <c r="L55" i="34"/>
  <c r="K55" i="34"/>
  <c r="J55" i="34"/>
  <c r="I55" i="34"/>
  <c r="G67" i="34"/>
  <c r="F67" i="34"/>
  <c r="E67" i="34"/>
  <c r="D67" i="34"/>
  <c r="G66" i="34"/>
  <c r="E66" i="34"/>
  <c r="D66" i="34"/>
  <c r="G65" i="34"/>
  <c r="E65" i="34"/>
  <c r="D65" i="34"/>
  <c r="G64" i="34"/>
  <c r="E64" i="34"/>
  <c r="D64" i="34"/>
  <c r="G63" i="34"/>
  <c r="F63" i="34"/>
  <c r="E63" i="34"/>
  <c r="D63" i="34"/>
  <c r="G62" i="34"/>
  <c r="F62" i="34"/>
  <c r="E62" i="34"/>
  <c r="D62" i="34"/>
  <c r="G61" i="34"/>
  <c r="F61" i="34"/>
  <c r="E61" i="34"/>
  <c r="D61" i="34"/>
  <c r="G60" i="34"/>
  <c r="F60" i="34"/>
  <c r="E60" i="34"/>
  <c r="D60" i="34"/>
  <c r="G58" i="34"/>
  <c r="F58" i="34"/>
  <c r="E58" i="34"/>
  <c r="D58" i="34"/>
  <c r="G57" i="34"/>
  <c r="F57" i="34"/>
  <c r="E57" i="34"/>
  <c r="D57" i="34"/>
  <c r="G56" i="34"/>
  <c r="F56" i="34"/>
  <c r="E56" i="34"/>
  <c r="D56" i="34"/>
  <c r="G55" i="34"/>
  <c r="F55" i="34"/>
  <c r="E55" i="34"/>
  <c r="Q52" i="34"/>
  <c r="P52" i="34"/>
  <c r="O52" i="34"/>
  <c r="N52" i="34"/>
  <c r="Q51" i="34"/>
  <c r="P51" i="34"/>
  <c r="O51" i="34"/>
  <c r="N51" i="34"/>
  <c r="Q50" i="34"/>
  <c r="P50" i="34"/>
  <c r="O50" i="34"/>
  <c r="N50" i="34"/>
  <c r="Q49" i="34"/>
  <c r="P49" i="34"/>
  <c r="O49" i="34"/>
  <c r="N49" i="34"/>
  <c r="Q48" i="34"/>
  <c r="P48" i="34"/>
  <c r="O48" i="34"/>
  <c r="N48" i="34"/>
  <c r="Q47" i="34"/>
  <c r="P47" i="34"/>
  <c r="O47" i="34"/>
  <c r="N47" i="34"/>
  <c r="Q46" i="34"/>
  <c r="P46" i="34"/>
  <c r="O46" i="34"/>
  <c r="N46" i="34"/>
  <c r="Q45" i="34"/>
  <c r="P45" i="34"/>
  <c r="O45" i="34"/>
  <c r="N45" i="34"/>
  <c r="Q44" i="34"/>
  <c r="P44" i="34"/>
  <c r="O44" i="34"/>
  <c r="N44" i="34"/>
  <c r="Q43" i="34"/>
  <c r="P43" i="34"/>
  <c r="O43" i="34"/>
  <c r="N43" i="34"/>
  <c r="Q42" i="34"/>
  <c r="P42" i="34"/>
  <c r="O42" i="34"/>
  <c r="N42" i="34"/>
  <c r="Q41" i="34"/>
  <c r="P41" i="34"/>
  <c r="O41" i="34"/>
  <c r="N41" i="34"/>
  <c r="Q40" i="34"/>
  <c r="P40" i="34"/>
  <c r="O40" i="34"/>
  <c r="N40" i="34"/>
  <c r="L52" i="34"/>
  <c r="K52" i="34"/>
  <c r="J52" i="34"/>
  <c r="I52" i="34"/>
  <c r="L51" i="34"/>
  <c r="K51" i="34"/>
  <c r="J51" i="34"/>
  <c r="I51" i="34"/>
  <c r="L50" i="34"/>
  <c r="K50" i="34"/>
  <c r="J50" i="34"/>
  <c r="I50" i="34"/>
  <c r="L49" i="34"/>
  <c r="K49" i="34"/>
  <c r="J49" i="34"/>
  <c r="I49" i="34"/>
  <c r="L48" i="34"/>
  <c r="K48" i="34"/>
  <c r="J48" i="34"/>
  <c r="I48" i="34"/>
  <c r="L47" i="34"/>
  <c r="K47" i="34"/>
  <c r="J47" i="34"/>
  <c r="I47" i="34"/>
  <c r="L46" i="34"/>
  <c r="K46" i="34"/>
  <c r="J46" i="34"/>
  <c r="I46" i="34"/>
  <c r="L45" i="34"/>
  <c r="K45" i="34"/>
  <c r="J45" i="34"/>
  <c r="I45" i="34"/>
  <c r="L44" i="34"/>
  <c r="K44" i="34"/>
  <c r="J44" i="34"/>
  <c r="I44" i="34"/>
  <c r="L43" i="34"/>
  <c r="K43" i="34"/>
  <c r="J43" i="34"/>
  <c r="I43" i="34"/>
  <c r="L42" i="34"/>
  <c r="K42" i="34"/>
  <c r="J42" i="34"/>
  <c r="I42" i="34"/>
  <c r="L41" i="34"/>
  <c r="K41" i="34"/>
  <c r="J41" i="34"/>
  <c r="I41" i="34"/>
  <c r="L40" i="34"/>
  <c r="K40" i="34"/>
  <c r="J40" i="34"/>
  <c r="I40" i="34"/>
  <c r="G52" i="34"/>
  <c r="F52" i="34"/>
  <c r="E52" i="34"/>
  <c r="D52" i="34"/>
  <c r="G51" i="34"/>
  <c r="F51" i="34"/>
  <c r="E51" i="34"/>
  <c r="D51" i="34"/>
  <c r="G50" i="34"/>
  <c r="F50" i="34"/>
  <c r="E50" i="34"/>
  <c r="D50" i="34"/>
  <c r="G49" i="34"/>
  <c r="F49" i="34"/>
  <c r="E49" i="34"/>
  <c r="D49" i="34"/>
  <c r="G48" i="34"/>
  <c r="F48" i="34"/>
  <c r="E48" i="34"/>
  <c r="D48" i="34"/>
  <c r="G47" i="34"/>
  <c r="F47" i="34"/>
  <c r="E47" i="34"/>
  <c r="D47" i="34"/>
  <c r="G46" i="34"/>
  <c r="F46" i="34"/>
  <c r="E46" i="34"/>
  <c r="D46" i="34"/>
  <c r="G45" i="34"/>
  <c r="F45" i="34"/>
  <c r="E45" i="34"/>
  <c r="D45" i="34"/>
  <c r="G44" i="34"/>
  <c r="F44" i="34"/>
  <c r="E44" i="34"/>
  <c r="D44" i="34"/>
  <c r="G43" i="34"/>
  <c r="F43" i="34"/>
  <c r="E43" i="34"/>
  <c r="D43" i="34"/>
  <c r="G42" i="34"/>
  <c r="F42" i="34"/>
  <c r="E42" i="34"/>
  <c r="D42" i="34"/>
  <c r="G41" i="34"/>
  <c r="F41" i="34"/>
  <c r="E41" i="34"/>
  <c r="D41" i="34"/>
  <c r="G40" i="34"/>
  <c r="F40" i="34"/>
  <c r="E40" i="34"/>
  <c r="D20" i="38"/>
  <c r="D17" i="38"/>
  <c r="F39" i="39"/>
  <c r="E39" i="39"/>
  <c r="D39" i="39"/>
  <c r="F36" i="39"/>
  <c r="E36" i="39"/>
  <c r="D36" i="39"/>
  <c r="F34" i="39"/>
  <c r="E34" i="39"/>
  <c r="D34" i="39"/>
  <c r="F30" i="39"/>
  <c r="E30" i="39"/>
  <c r="D30" i="39"/>
  <c r="F20" i="39"/>
  <c r="E20" i="39"/>
  <c r="F17" i="39"/>
  <c r="E17" i="39"/>
  <c r="F15" i="39"/>
  <c r="E15" i="39"/>
  <c r="F11" i="39"/>
  <c r="E11" i="39"/>
  <c r="D65" i="39"/>
  <c r="F19" i="32"/>
  <c r="H16" i="32"/>
  <c r="G16" i="32"/>
  <c r="F16" i="32"/>
  <c r="H14" i="32"/>
  <c r="G14" i="32"/>
  <c r="G11" i="32"/>
  <c r="G19" i="31"/>
  <c r="F19" i="31"/>
  <c r="H16" i="31"/>
  <c r="G16" i="31"/>
  <c r="F16" i="31"/>
  <c r="H14" i="31"/>
  <c r="G14" i="31"/>
  <c r="H11" i="31"/>
  <c r="D24" i="38" l="1"/>
  <c r="E24" i="39"/>
  <c r="E62" i="39" s="1"/>
  <c r="F24" i="39"/>
  <c r="F47" i="39" s="1"/>
  <c r="E75" i="38"/>
  <c r="E77" i="38"/>
  <c r="E73" i="38"/>
  <c r="E68" i="38"/>
  <c r="E62" i="38"/>
  <c r="E55" i="38"/>
  <c r="E50" i="38"/>
  <c r="E46" i="38"/>
  <c r="E69" i="38"/>
  <c r="E51" i="38"/>
  <c r="E76" i="38"/>
  <c r="E72" i="38"/>
  <c r="E67" i="38"/>
  <c r="E58" i="38"/>
  <c r="E54" i="38"/>
  <c r="E49" i="38"/>
  <c r="E74" i="38"/>
  <c r="E56" i="38"/>
  <c r="E47" i="38"/>
  <c r="D43" i="39"/>
  <c r="D81" i="39" s="1"/>
  <c r="E43" i="39"/>
  <c r="F43" i="39"/>
  <c r="F68" i="39"/>
  <c r="D66" i="39"/>
  <c r="D75" i="39"/>
  <c r="D55" i="39"/>
  <c r="D46" i="39"/>
  <c r="D76" i="39"/>
  <c r="D49" i="39"/>
  <c r="D72" i="39"/>
  <c r="D51" i="39"/>
  <c r="D68" i="39"/>
  <c r="D57" i="39"/>
  <c r="D48" i="39"/>
  <c r="D50" i="39"/>
  <c r="D47" i="39"/>
  <c r="D77" i="39"/>
  <c r="D56" i="39"/>
  <c r="D53" i="39"/>
  <c r="D74" i="39"/>
  <c r="D54" i="39"/>
  <c r="D58" i="39"/>
  <c r="D70" i="39"/>
  <c r="D67" i="39"/>
  <c r="D73" i="39"/>
  <c r="H11" i="32"/>
  <c r="G11" i="31"/>
  <c r="G20" i="31" s="1"/>
  <c r="G53" i="31" s="1"/>
  <c r="H19" i="31"/>
  <c r="H20" i="31" s="1"/>
  <c r="F11" i="31"/>
  <c r="F14" i="31"/>
  <c r="G19" i="32"/>
  <c r="G20" i="32" s="1"/>
  <c r="H19" i="32"/>
  <c r="F14" i="32"/>
  <c r="F11" i="32"/>
  <c r="F65" i="39" l="1"/>
  <c r="F51" i="39"/>
  <c r="F81" i="39"/>
  <c r="F69" i="39"/>
  <c r="F75" i="39"/>
  <c r="F54" i="39"/>
  <c r="F55" i="39"/>
  <c r="F57" i="39"/>
  <c r="F70" i="39"/>
  <c r="F76" i="39"/>
  <c r="F62" i="39"/>
  <c r="F50" i="39"/>
  <c r="F77" i="39"/>
  <c r="F73" i="39"/>
  <c r="F48" i="39"/>
  <c r="F53" i="39"/>
  <c r="F58" i="39"/>
  <c r="F74" i="39"/>
  <c r="E68" i="39"/>
  <c r="E50" i="39"/>
  <c r="E58" i="39"/>
  <c r="E56" i="39"/>
  <c r="E77" i="39"/>
  <c r="E69" i="39"/>
  <c r="E65" i="39"/>
  <c r="E70" i="39"/>
  <c r="E72" i="39"/>
  <c r="E73" i="39"/>
  <c r="E48" i="39"/>
  <c r="E75" i="39"/>
  <c r="E51" i="39"/>
  <c r="E57" i="39"/>
  <c r="E76" i="39"/>
  <c r="E49" i="39"/>
  <c r="E46" i="39"/>
  <c r="E53" i="39"/>
  <c r="E74" i="39"/>
  <c r="E67" i="39"/>
  <c r="F67" i="39"/>
  <c r="F66" i="39"/>
  <c r="F56" i="39"/>
  <c r="E54" i="39"/>
  <c r="F46" i="39"/>
  <c r="F72" i="39"/>
  <c r="F49" i="39"/>
  <c r="D81" i="38"/>
  <c r="D80" i="38"/>
  <c r="D79" i="38"/>
  <c r="D78" i="38"/>
  <c r="D61" i="38"/>
  <c r="D60" i="38"/>
  <c r="D59" i="38"/>
  <c r="D52" i="38"/>
  <c r="E81" i="39"/>
  <c r="E55" i="39"/>
  <c r="E47" i="39"/>
  <c r="E66" i="39"/>
  <c r="D62" i="39"/>
  <c r="E65" i="38"/>
  <c r="E48" i="38"/>
  <c r="E53" i="38"/>
  <c r="E57" i="38"/>
  <c r="E66" i="38"/>
  <c r="E81" i="38"/>
  <c r="E70" i="38"/>
  <c r="F51" i="38"/>
  <c r="F68" i="38"/>
  <c r="F58" i="38"/>
  <c r="F56" i="38"/>
  <c r="F50" i="38"/>
  <c r="F66" i="38"/>
  <c r="F81" i="38"/>
  <c r="F49" i="38"/>
  <c r="F53" i="38"/>
  <c r="F77" i="38"/>
  <c r="F48" i="38"/>
  <c r="F72" i="38"/>
  <c r="F69" i="38"/>
  <c r="F65" i="38"/>
  <c r="F57" i="38"/>
  <c r="F76" i="38"/>
  <c r="F47" i="38"/>
  <c r="F62" i="38"/>
  <c r="F75" i="38"/>
  <c r="F46" i="38"/>
  <c r="F74" i="38"/>
  <c r="F67" i="38"/>
  <c r="F73" i="38"/>
  <c r="F54" i="38"/>
  <c r="F70" i="38"/>
  <c r="F55" i="38"/>
  <c r="D76" i="38"/>
  <c r="D73" i="38"/>
  <c r="D62" i="38"/>
  <c r="D50" i="38"/>
  <c r="D48" i="38"/>
  <c r="D74" i="38"/>
  <c r="D65" i="38"/>
  <c r="D57" i="38"/>
  <c r="D51" i="38"/>
  <c r="D58" i="38"/>
  <c r="D69" i="38"/>
  <c r="D53" i="38"/>
  <c r="D72" i="38"/>
  <c r="D56" i="38"/>
  <c r="D49" i="38"/>
  <c r="D55" i="38"/>
  <c r="D77" i="38"/>
  <c r="D67" i="38"/>
  <c r="D47" i="38"/>
  <c r="D68" i="38"/>
  <c r="D54" i="38"/>
  <c r="D75" i="38"/>
  <c r="D66" i="38"/>
  <c r="D70" i="38"/>
  <c r="H20" i="32"/>
  <c r="H63" i="32" s="1"/>
  <c r="H60" i="32"/>
  <c r="H68" i="32"/>
  <c r="G58" i="32"/>
  <c r="G62" i="32"/>
  <c r="G67" i="32"/>
  <c r="G63" i="32"/>
  <c r="G55" i="32"/>
  <c r="G51" i="32"/>
  <c r="G47" i="32"/>
  <c r="G43" i="32"/>
  <c r="G54" i="32"/>
  <c r="G50" i="32"/>
  <c r="G46" i="32"/>
  <c r="G53" i="32"/>
  <c r="G49" i="32"/>
  <c r="G45" i="32"/>
  <c r="G52" i="32"/>
  <c r="G48" i="32"/>
  <c r="G44" i="32"/>
  <c r="G59" i="32"/>
  <c r="G68" i="32"/>
  <c r="H51" i="32"/>
  <c r="H47" i="32"/>
  <c r="H43" i="32"/>
  <c r="H50" i="32"/>
  <c r="H46" i="32"/>
  <c r="H53" i="32"/>
  <c r="H45" i="32"/>
  <c r="H52" i="32"/>
  <c r="H48" i="32"/>
  <c r="G60" i="32"/>
  <c r="H50" i="31"/>
  <c r="H44" i="31"/>
  <c r="H48" i="31"/>
  <c r="H46" i="31"/>
  <c r="H40" i="31"/>
  <c r="H42" i="31"/>
  <c r="H38" i="31"/>
  <c r="H53" i="31"/>
  <c r="H39" i="31"/>
  <c r="H49" i="31"/>
  <c r="H47" i="31"/>
  <c r="H45" i="31"/>
  <c r="H43" i="31"/>
  <c r="H41" i="31"/>
  <c r="G57" i="31"/>
  <c r="H55" i="31"/>
  <c r="G63" i="31"/>
  <c r="H57" i="31"/>
  <c r="H63" i="31"/>
  <c r="H62" i="31"/>
  <c r="H54" i="31"/>
  <c r="F20" i="31"/>
  <c r="F58" i="31" s="1"/>
  <c r="G55" i="31"/>
  <c r="G47" i="31"/>
  <c r="G43" i="31"/>
  <c r="G39" i="31"/>
  <c r="G50" i="31"/>
  <c r="G46" i="31"/>
  <c r="G42" i="31"/>
  <c r="G38" i="31"/>
  <c r="G49" i="31"/>
  <c r="G45" i="31"/>
  <c r="G41" i="31"/>
  <c r="G48" i="31"/>
  <c r="G44" i="31"/>
  <c r="G40" i="31"/>
  <c r="H34" i="32"/>
  <c r="H64" i="32" s="1"/>
  <c r="H62" i="32"/>
  <c r="F34" i="32"/>
  <c r="F36" i="32"/>
  <c r="H36" i="32"/>
  <c r="H66" i="32" s="1"/>
  <c r="H65" i="32"/>
  <c r="G36" i="32"/>
  <c r="G66" i="32" s="1"/>
  <c r="G65" i="32"/>
  <c r="G29" i="31"/>
  <c r="G59" i="31" s="1"/>
  <c r="G58" i="31"/>
  <c r="G26" i="31"/>
  <c r="G56" i="31" s="1"/>
  <c r="G54" i="31"/>
  <c r="F31" i="31"/>
  <c r="G31" i="31"/>
  <c r="G61" i="31" s="1"/>
  <c r="G60" i="31"/>
  <c r="F34" i="31"/>
  <c r="H31" i="31"/>
  <c r="H61" i="31" s="1"/>
  <c r="H60" i="31"/>
  <c r="H34" i="31"/>
  <c r="H64" i="31" s="1"/>
  <c r="F29" i="31"/>
  <c r="H29" i="31"/>
  <c r="H58" i="31"/>
  <c r="H26" i="31"/>
  <c r="H56" i="31" s="1"/>
  <c r="G34" i="31"/>
  <c r="G64" i="31" s="1"/>
  <c r="G62" i="31"/>
  <c r="G34" i="32"/>
  <c r="G64" i="32" s="1"/>
  <c r="F20" i="32"/>
  <c r="F67" i="32" s="1"/>
  <c r="H39" i="32"/>
  <c r="H69" i="32" s="1"/>
  <c r="H31" i="32"/>
  <c r="H61" i="32" s="1"/>
  <c r="F26" i="31"/>
  <c r="G31" i="32"/>
  <c r="G61" i="32" s="1"/>
  <c r="G39" i="32"/>
  <c r="G69" i="32" s="1"/>
  <c r="F39" i="32"/>
  <c r="F31" i="32"/>
  <c r="H55" i="32" l="1"/>
  <c r="H49" i="32"/>
  <c r="H59" i="32"/>
  <c r="H58" i="32"/>
  <c r="H44" i="32"/>
  <c r="H54" i="32"/>
  <c r="H67" i="32"/>
  <c r="F63" i="32"/>
  <c r="F48" i="32"/>
  <c r="F68" i="32"/>
  <c r="F59" i="32"/>
  <c r="F58" i="32"/>
  <c r="F50" i="32"/>
  <c r="F65" i="32"/>
  <c r="F44" i="32"/>
  <c r="F43" i="32"/>
  <c r="F60" i="32"/>
  <c r="F45" i="32"/>
  <c r="F52" i="32"/>
  <c r="F53" i="32"/>
  <c r="F47" i="32"/>
  <c r="F55" i="31"/>
  <c r="F42" i="31"/>
  <c r="F54" i="31"/>
  <c r="F43" i="31"/>
  <c r="F40" i="31"/>
  <c r="F47" i="31"/>
  <c r="F48" i="31"/>
  <c r="F45" i="31"/>
  <c r="F60" i="31"/>
  <c r="F39" i="31"/>
  <c r="F53" i="31"/>
  <c r="F38" i="31"/>
  <c r="F54" i="32"/>
  <c r="F69" i="32"/>
  <c r="F49" i="32"/>
  <c r="F64" i="32"/>
  <c r="F51" i="32"/>
  <c r="F66" i="32"/>
  <c r="F46" i="32"/>
  <c r="F61" i="32"/>
  <c r="F44" i="31"/>
  <c r="F59" i="31"/>
  <c r="F41" i="31"/>
  <c r="F56" i="31"/>
  <c r="G35" i="31"/>
  <c r="G65" i="31" s="1"/>
  <c r="F49" i="31"/>
  <c r="F35" i="31"/>
  <c r="H35" i="31"/>
  <c r="H65" i="31" s="1"/>
  <c r="H59" i="31"/>
  <c r="F46" i="31"/>
  <c r="F61" i="31"/>
  <c r="F40" i="32"/>
  <c r="H40" i="32"/>
  <c r="H70" i="32" s="1"/>
  <c r="G40" i="32"/>
  <c r="G70" i="32" s="1"/>
  <c r="F55" i="32" l="1"/>
  <c r="F70" i="32"/>
  <c r="F65" i="31"/>
  <c r="F50" i="31"/>
  <c r="D17" i="42" l="1"/>
  <c r="D24" i="42" s="1"/>
  <c r="N7" i="34"/>
  <c r="I7" i="34"/>
  <c r="D7" i="34"/>
  <c r="F7" i="38"/>
  <c r="F26" i="38" s="1"/>
  <c r="E7" i="38"/>
  <c r="E26" i="38" s="1"/>
  <c r="D7" i="38"/>
  <c r="D26" i="38" s="1"/>
  <c r="F7" i="39"/>
  <c r="F26" i="39" s="1"/>
  <c r="E7" i="39"/>
  <c r="E64" i="39" s="1"/>
  <c r="D7" i="39"/>
  <c r="D45" i="39" s="1"/>
  <c r="H7" i="32"/>
  <c r="H57" i="32" s="1"/>
  <c r="G7" i="32"/>
  <c r="G57" i="32" s="1"/>
  <c r="F7" i="32"/>
  <c r="F57" i="32" s="1"/>
  <c r="H7" i="31"/>
  <c r="H37" i="31" s="1"/>
  <c r="G7" i="31"/>
  <c r="G37" i="31" s="1"/>
  <c r="D5" i="23"/>
  <c r="D4" i="23"/>
  <c r="D3" i="23"/>
  <c r="D2" i="23"/>
  <c r="D5" i="34"/>
  <c r="D4" i="34"/>
  <c r="D3" i="34"/>
  <c r="D2" i="34"/>
  <c r="D5" i="38"/>
  <c r="D4" i="38"/>
  <c r="D3" i="38"/>
  <c r="D2" i="38"/>
  <c r="D5" i="39"/>
  <c r="D4" i="39"/>
  <c r="D3" i="39"/>
  <c r="D2" i="39"/>
  <c r="F5" i="32"/>
  <c r="F4" i="32"/>
  <c r="F3" i="32"/>
  <c r="F2" i="32"/>
  <c r="F71" i="42"/>
  <c r="E71" i="42"/>
  <c r="D71" i="42"/>
  <c r="F52" i="42"/>
  <c r="E52" i="42"/>
  <c r="D52" i="42"/>
  <c r="F33" i="42"/>
  <c r="E33" i="42"/>
  <c r="D33" i="42"/>
  <c r="F7" i="31"/>
  <c r="F22" i="31" s="1"/>
  <c r="F4" i="31"/>
  <c r="F5" i="31"/>
  <c r="F3" i="31"/>
  <c r="F2" i="31"/>
  <c r="D77" i="42" l="1"/>
  <c r="D85" i="42"/>
  <c r="D76" i="42"/>
  <c r="D72" i="42"/>
  <c r="D80" i="42"/>
  <c r="D86" i="42"/>
  <c r="D83" i="42"/>
  <c r="D74" i="42"/>
  <c r="D73" i="42"/>
  <c r="D81" i="42"/>
  <c r="D75" i="42"/>
  <c r="D79" i="42"/>
  <c r="D84" i="42"/>
  <c r="D82" i="42"/>
  <c r="D87" i="42"/>
  <c r="D88" i="42"/>
  <c r="D53" i="42"/>
  <c r="D65" i="42"/>
  <c r="D57" i="42"/>
  <c r="D69" i="42"/>
  <c r="D62" i="42"/>
  <c r="D54" i="42"/>
  <c r="D59" i="42"/>
  <c r="D56" i="42"/>
  <c r="D68" i="42"/>
  <c r="D66" i="42"/>
  <c r="D58" i="42"/>
  <c r="D63" i="42"/>
  <c r="D55" i="42"/>
  <c r="D67" i="42"/>
  <c r="D60" i="42"/>
  <c r="D64" i="42"/>
  <c r="D61" i="42"/>
  <c r="H42" i="32"/>
  <c r="H27" i="32"/>
  <c r="F64" i="38"/>
  <c r="F45" i="38"/>
  <c r="F27" i="32"/>
  <c r="F42" i="32"/>
  <c r="E26" i="39"/>
  <c r="F45" i="39"/>
  <c r="E45" i="39"/>
  <c r="E64" i="38"/>
  <c r="E45" i="38"/>
  <c r="D64" i="38"/>
  <c r="D45" i="38"/>
  <c r="F64" i="39"/>
  <c r="D26" i="39"/>
  <c r="D64" i="39"/>
  <c r="D27" i="42"/>
  <c r="G42" i="32"/>
  <c r="G27" i="32"/>
  <c r="G22" i="31"/>
  <c r="F37" i="31"/>
  <c r="G52" i="31"/>
  <c r="F52" i="31"/>
  <c r="H22" i="31"/>
  <c r="H52" i="31"/>
  <c r="D46" i="38" l="1"/>
</calcChain>
</file>

<file path=xl/sharedStrings.xml><?xml version="1.0" encoding="utf-8"?>
<sst xmlns="http://schemas.openxmlformats.org/spreadsheetml/2006/main" count="666" uniqueCount="223">
  <si>
    <t xml:space="preserve">This report includes cost and savings data through 12/31/2025 only </t>
  </si>
  <si>
    <t>Ameren Missouri</t>
  </si>
  <si>
    <t>Electric Utility Demand-Side Programs Investment Mechanisms Filing and Submission Requirements</t>
  </si>
  <si>
    <t>Index of Annual Report Information</t>
  </si>
  <si>
    <t>Information</t>
  </si>
  <si>
    <t>Workbook Tab</t>
  </si>
  <si>
    <t>Responding to Requirement</t>
  </si>
  <si>
    <t>Index</t>
  </si>
  <si>
    <t xml:space="preserve">Affidavit </t>
  </si>
  <si>
    <t>Attachment B to Pleading</t>
  </si>
  <si>
    <t>(9)(A)</t>
  </si>
  <si>
    <t>Relationship of Programs to IRP Filing</t>
  </si>
  <si>
    <t>(9)(B)11</t>
  </si>
  <si>
    <t>Costs</t>
  </si>
  <si>
    <t>(9)(B)1</t>
  </si>
  <si>
    <t xml:space="preserve">Energy Savings </t>
  </si>
  <si>
    <t>(9)(B)2,3</t>
  </si>
  <si>
    <t>Peak Demand Savings</t>
  </si>
  <si>
    <t>Gross Benefits</t>
  </si>
  <si>
    <t>(9)(B)6</t>
  </si>
  <si>
    <t>Net Benefits</t>
  </si>
  <si>
    <t>(9)(B)8</t>
  </si>
  <si>
    <t>DSIM Performance Measures</t>
  </si>
  <si>
    <t>(9)(B)1,11</t>
  </si>
  <si>
    <t>Cost Effectiveness</t>
  </si>
  <si>
    <t>(9)(B)7</t>
  </si>
  <si>
    <t xml:space="preserve">Opt-out Customer List </t>
  </si>
  <si>
    <t>(5)(A)9</t>
  </si>
  <si>
    <t>20% Cost Variances</t>
  </si>
  <si>
    <t>(9)(B)5</t>
  </si>
  <si>
    <t>Market Transformation</t>
  </si>
  <si>
    <t>(9)(B)4</t>
  </si>
  <si>
    <t>EM&amp;V Annual Report</t>
  </si>
  <si>
    <t>(9)(B)10</t>
  </si>
  <si>
    <t>Response to (9)(B)11:</t>
  </si>
  <si>
    <t xml:space="preserve">Ameren Missouri                                                                DSM Advisory Annual Report:                                                           Program Costs                                                  </t>
  </si>
  <si>
    <t>Utility: Ameren Missouri</t>
  </si>
  <si>
    <t>Report Date: 3/31/2026</t>
  </si>
  <si>
    <t>Period:  01/01/2025 - 12/31/2025</t>
  </si>
  <si>
    <t>Portfolio Start Date: 01/01/2025</t>
  </si>
  <si>
    <t>Programs' Costs Recorded ($)</t>
  </si>
  <si>
    <t>Program Year 1 (PY25)</t>
  </si>
  <si>
    <t>Program Year 2 (PY26)</t>
  </si>
  <si>
    <t>Program Year 3 (PY27)</t>
  </si>
  <si>
    <t>Res Multi Family IE + Codelivery MFIE</t>
  </si>
  <si>
    <t>Res Single Family IE + Codelivery SFIE</t>
  </si>
  <si>
    <t>Biz Social Services IE</t>
  </si>
  <si>
    <t>Income Eligible Subtotal</t>
  </si>
  <si>
    <t>Res Smart Thermostats</t>
  </si>
  <si>
    <t xml:space="preserve">Res Pay As You Save (PAYS) </t>
  </si>
  <si>
    <t>Res General Expense</t>
  </si>
  <si>
    <t>Residential Subtotal</t>
  </si>
  <si>
    <t>Biz Energy Efficiency</t>
  </si>
  <si>
    <t>Business Subtotal</t>
  </si>
  <si>
    <t>Res Demand Response</t>
  </si>
  <si>
    <r>
      <t xml:space="preserve">Biz Demand Response </t>
    </r>
    <r>
      <rPr>
        <i/>
        <sz val="14"/>
        <color rgb="FFFF0000"/>
        <rFont val="Calibri"/>
        <family val="2"/>
        <scheme val="minor"/>
      </rPr>
      <t>(lagging PY: June to May)</t>
    </r>
  </si>
  <si>
    <t>Demand Response Subtotal</t>
  </si>
  <si>
    <r>
      <t xml:space="preserve">EM&amp;V </t>
    </r>
    <r>
      <rPr>
        <i/>
        <sz val="14"/>
        <color rgb="FFFF0000"/>
        <rFont val="Calibri"/>
        <family val="2"/>
        <scheme val="minor"/>
      </rPr>
      <t>(costs lag calendar year)</t>
    </r>
  </si>
  <si>
    <t>Other (Marketing, Incremental Labor, Potential Study)</t>
  </si>
  <si>
    <t>EM&amp;V &amp; Other Portfolio Subtotal</t>
  </si>
  <si>
    <r>
      <t xml:space="preserve">Total (Costs) </t>
    </r>
    <r>
      <rPr>
        <b/>
        <i/>
        <sz val="14"/>
        <color rgb="FFFF0000"/>
        <rFont val="Calibri"/>
        <family val="2"/>
        <scheme val="minor"/>
      </rPr>
      <t>(A,C,D)</t>
    </r>
  </si>
  <si>
    <t>Statewide Feasibility Study (budget separate from PY budgets)</t>
  </si>
  <si>
    <t>Total</t>
  </si>
  <si>
    <t>Set-up costs prior to Program Year 2 (PY26)</t>
  </si>
  <si>
    <t>Adjusted Total (Costs)</t>
  </si>
  <si>
    <t>PAYS Interest to nonparticipants (not reflected in costs above)</t>
  </si>
  <si>
    <t>PAYS write-offs</t>
  </si>
  <si>
    <t>* Interest corrections not included here</t>
  </si>
  <si>
    <t>Programs' Costs Budgets ($) MEEIA Plan</t>
  </si>
  <si>
    <r>
      <t xml:space="preserve">Total (Costs) </t>
    </r>
    <r>
      <rPr>
        <b/>
        <i/>
        <sz val="14"/>
        <color rgb="FFFF0000"/>
        <rFont val="Calibri"/>
        <family val="2"/>
        <scheme val="minor"/>
      </rPr>
      <t>(B)</t>
    </r>
  </si>
  <si>
    <t>Programs' Costs vs. Budgets ($) Variance</t>
  </si>
  <si>
    <t>Programs' Costs vs. Budgets (%) Variance</t>
  </si>
  <si>
    <t>N/A</t>
  </si>
  <si>
    <r>
      <t>Total</t>
    </r>
    <r>
      <rPr>
        <b/>
        <i/>
        <sz val="14"/>
        <color rgb="FFFF0000"/>
        <rFont val="Calibri"/>
        <family val="2"/>
        <scheme val="minor"/>
      </rPr>
      <t xml:space="preserve"> (E)</t>
    </r>
  </si>
  <si>
    <t>(A) The financial information contained within this report may contain immaterial revisions from other company financial statements.  Costs are separated by program year (PY), rather than by calendar year. PY costs represent year-end General Ledger data as of 12/31/25; material costs still expected for EM&amp;V (majority of evaluation has not yet begun) and Business Demand Response (unlike other programs, the season is not calendar year, but is instead 6/1/25-5/31/26 to align with MISO seasons; as a result, costs above correspond to summer and fall, but not yet for winter and spring seasons)</t>
  </si>
  <si>
    <t>(B) Filed costs do not reflect permitted budget shifts from PAYS program.</t>
  </si>
  <si>
    <t>(C) Filed program costs and actual program costs are not fully comparable; marketing as reflected in the Filed Costs per Attachment B was included in other portfolio costs, whereas marketing in Actual Costs were charged to specific programs to support more precise cost cap tracking.</t>
  </si>
  <si>
    <t>(D) Actual costs are not comparable for cost caps because portfolio costs are allocated in the cost cap tracking process, which is not reflected here.</t>
  </si>
  <si>
    <t xml:space="preserve"> </t>
  </si>
  <si>
    <t>(E) Percent variance is listed as "N/A" when the MEEIA Plan filing amount for the Program Year is zero (quotient is undefined).</t>
  </si>
  <si>
    <t xml:space="preserve">Ameren Missouri                                                                DSM Advisory Annual Report:                                                           Energy Savings (Net as Filed)                                       </t>
  </si>
  <si>
    <r>
      <t xml:space="preserve">N/G     </t>
    </r>
    <r>
      <rPr>
        <b/>
        <sz val="10"/>
        <color theme="1"/>
        <rFont val="Calibri"/>
        <family val="2"/>
        <scheme val="minor"/>
      </rPr>
      <t xml:space="preserve">   (as filed)</t>
    </r>
  </si>
  <si>
    <r>
      <t xml:space="preserve">N/G        </t>
    </r>
    <r>
      <rPr>
        <b/>
        <sz val="10"/>
        <color theme="1"/>
        <rFont val="Calibri"/>
        <family val="2"/>
        <scheme val="minor"/>
      </rPr>
      <t>(as filed)</t>
    </r>
  </si>
  <si>
    <t>Programs' Energy Savings (MWh)</t>
  </si>
  <si>
    <r>
      <t xml:space="preserve">Res Multi Family IE </t>
    </r>
    <r>
      <rPr>
        <b/>
        <i/>
        <sz val="14"/>
        <color rgb="FFFF0000"/>
        <rFont val="Calibri"/>
        <family val="2"/>
        <scheme val="minor"/>
      </rPr>
      <t>(C)</t>
    </r>
  </si>
  <si>
    <r>
      <t xml:space="preserve">Res Single Family IE </t>
    </r>
    <r>
      <rPr>
        <b/>
        <i/>
        <sz val="14"/>
        <color rgb="FFFF0000"/>
        <rFont val="Calibri"/>
        <family val="2"/>
        <scheme val="minor"/>
      </rPr>
      <t>(C)</t>
    </r>
  </si>
  <si>
    <r>
      <t xml:space="preserve">Biz Social Services IE </t>
    </r>
    <r>
      <rPr>
        <b/>
        <i/>
        <sz val="14"/>
        <color rgb="FFFF0000"/>
        <rFont val="Calibri"/>
        <family val="2"/>
        <scheme val="minor"/>
      </rPr>
      <t>(C)</t>
    </r>
  </si>
  <si>
    <r>
      <t xml:space="preserve">Res Smart Thermostats </t>
    </r>
    <r>
      <rPr>
        <b/>
        <i/>
        <sz val="14"/>
        <color rgb="FFFF0000"/>
        <rFont val="Calibri"/>
        <family val="2"/>
        <scheme val="minor"/>
      </rPr>
      <t>(C)</t>
    </r>
  </si>
  <si>
    <r>
      <t xml:space="preserve">Res Pay As You Save (PAYS) </t>
    </r>
    <r>
      <rPr>
        <b/>
        <i/>
        <sz val="14"/>
        <color rgb="FFFF0000"/>
        <rFont val="Calibri"/>
        <family val="2"/>
        <scheme val="minor"/>
      </rPr>
      <t>(C)</t>
    </r>
  </si>
  <si>
    <r>
      <t xml:space="preserve">Biz Demand Response </t>
    </r>
    <r>
      <rPr>
        <sz val="14"/>
        <color rgb="FFFF0000"/>
        <rFont val="Calibri"/>
        <family val="2"/>
        <scheme val="minor"/>
      </rPr>
      <t>- Summer (Jun-Aug)</t>
    </r>
  </si>
  <si>
    <r>
      <t xml:space="preserve">Total (MWh) </t>
    </r>
    <r>
      <rPr>
        <b/>
        <i/>
        <sz val="14"/>
        <color rgb="FFFF0000"/>
        <rFont val="Calibri"/>
        <family val="2"/>
        <scheme val="minor"/>
      </rPr>
      <t>(A,B,C)</t>
    </r>
  </si>
  <si>
    <t>Programs' Energy Savings Goal (MWh)  MEEIA Plan</t>
  </si>
  <si>
    <t>Res Multi Family IE</t>
  </si>
  <si>
    <t>Res Single Family IE</t>
  </si>
  <si>
    <t>Res Pay As You Save (PAYS)</t>
  </si>
  <si>
    <r>
      <t xml:space="preserve">Total (MWh) </t>
    </r>
    <r>
      <rPr>
        <b/>
        <i/>
        <sz val="14"/>
        <color rgb="FFFF0000"/>
        <rFont val="Calibri"/>
        <family val="2"/>
        <scheme val="minor"/>
      </rPr>
      <t>(C)</t>
    </r>
  </si>
  <si>
    <t>Programs' Energy Savings vs. Goal Variance (MWh)</t>
  </si>
  <si>
    <t>Programs' Energy Savings vs. Goal (%) Variance</t>
  </si>
  <si>
    <r>
      <t>Total</t>
    </r>
    <r>
      <rPr>
        <b/>
        <i/>
        <sz val="14"/>
        <color rgb="FFFF0000"/>
        <rFont val="Calibri"/>
        <family val="2"/>
        <scheme val="minor"/>
      </rPr>
      <t xml:space="preserve"> (D)</t>
    </r>
  </si>
  <si>
    <t>(A) The financial information contained within this report may contain immaterial revisions from other company financial statements.  PY savings represent contractor reporting as of 1/31/26.</t>
  </si>
  <si>
    <t>(B) The MWh above have the same Net to Gross values applied as that shown in the stipulated agreement.  EM&amp;V results are not included in this report.</t>
  </si>
  <si>
    <t>(C) Filed savings and actual savings are not fully comparable; Net MWh savings in Attachment B had a toggle to include/exclude thermostat measure savings in each program.  The PDF version of Attachment B that was officially filed included the thermostat measure savings in other programs.  However, savings represented here as actuals, excludes thermostat measure savings (showing only TD eligible savings).</t>
  </si>
  <si>
    <t>(D) Percent variance is listed as "N/A" when the MEEIA Plan filing amount for the Program Year is zero (quotient is undefined).</t>
  </si>
  <si>
    <t xml:space="preserve">Ameren Missouri                                                                DSM Advisory Annual Report:                                             Demand Savings </t>
  </si>
  <si>
    <t>Programs' Demand Savings (MW)</t>
  </si>
  <si>
    <r>
      <t>Total (MW)</t>
    </r>
    <r>
      <rPr>
        <b/>
        <i/>
        <sz val="14"/>
        <color rgb="FFFF0000"/>
        <rFont val="Calibri"/>
        <family val="2"/>
        <scheme val="minor"/>
      </rPr>
      <t xml:space="preserve"> (A,B,C)</t>
    </r>
  </si>
  <si>
    <t>Biz Demand Response - Winter (Dec-Feb) *</t>
  </si>
  <si>
    <t>Biz Demand Response - Spring (Mar-May) *</t>
  </si>
  <si>
    <t>* Values not comparable to filed Biz Demand Response savings; Appendix A savings represented Summer season MW</t>
  </si>
  <si>
    <t>Programs' Demand Savings Goal (MW) MEEIA Plan</t>
  </si>
  <si>
    <r>
      <t xml:space="preserve">Total (MW) </t>
    </r>
    <r>
      <rPr>
        <b/>
        <i/>
        <sz val="14"/>
        <color rgb="FFFF0000"/>
        <rFont val="Calibri"/>
        <family val="2"/>
        <scheme val="minor"/>
      </rPr>
      <t>(C)</t>
    </r>
  </si>
  <si>
    <t>Programs' Demand Savings vs. Goal Variance (MW)</t>
  </si>
  <si>
    <t>Programs' Demand Savings vs. Goal (%) Variance</t>
  </si>
  <si>
    <r>
      <t xml:space="preserve">Total </t>
    </r>
    <r>
      <rPr>
        <b/>
        <i/>
        <sz val="14"/>
        <color rgb="FFFF0000"/>
        <rFont val="Calibri"/>
        <family val="2"/>
        <scheme val="minor"/>
      </rPr>
      <t>(D)</t>
    </r>
  </si>
  <si>
    <t>(B) The MW above have the same Net to Gross values applied as that shown in the stipulated agreement.  EM&amp;V results are not included in this report.</t>
  </si>
  <si>
    <t>(C) Filed savings and actual savings are not fully comparable; Net MW savings in Attachment B had a toggle to include/exclude thermostat measure savings in each program.  The PDF version of Attachment B that was officially filed included the thermostat measure savings in other programs.  However, savings represented here as actuals, excludes thermostat measure savings (showing only TD eligible savings).</t>
  </si>
  <si>
    <t>Ameren Missouri                                                                DSM Advisory Annual Report:                                                                                Gross Benefits</t>
  </si>
  <si>
    <t>Programs' Gross Benefits (Recorded)</t>
  </si>
  <si>
    <r>
      <t xml:space="preserve">Res Multi Family IE </t>
    </r>
    <r>
      <rPr>
        <b/>
        <i/>
        <sz val="14"/>
        <color rgb="FFFF0000"/>
        <rFont val="Calibri"/>
        <family val="2"/>
        <scheme val="minor"/>
      </rPr>
      <t>(A)</t>
    </r>
  </si>
  <si>
    <r>
      <t xml:space="preserve">Res Single Family IE </t>
    </r>
    <r>
      <rPr>
        <b/>
        <i/>
        <sz val="14"/>
        <color rgb="FFFF0000"/>
        <rFont val="Calibri"/>
        <family val="2"/>
        <scheme val="minor"/>
      </rPr>
      <t>(A)</t>
    </r>
  </si>
  <si>
    <r>
      <t xml:space="preserve">Biz Social Services IE </t>
    </r>
    <r>
      <rPr>
        <b/>
        <i/>
        <sz val="14"/>
        <color rgb="FFFF0000"/>
        <rFont val="Calibri"/>
        <family val="2"/>
        <scheme val="minor"/>
      </rPr>
      <t>(A)</t>
    </r>
  </si>
  <si>
    <r>
      <t xml:space="preserve">Res Smart Thermostats </t>
    </r>
    <r>
      <rPr>
        <b/>
        <i/>
        <sz val="14"/>
        <color rgb="FFFF0000"/>
        <rFont val="Calibri"/>
        <family val="2"/>
        <scheme val="minor"/>
      </rPr>
      <t>(A)</t>
    </r>
  </si>
  <si>
    <r>
      <t xml:space="preserve">Res Pay As You Save (PAYS) </t>
    </r>
    <r>
      <rPr>
        <b/>
        <i/>
        <sz val="14"/>
        <color rgb="FFFF0000"/>
        <rFont val="Calibri"/>
        <family val="2"/>
        <scheme val="minor"/>
      </rPr>
      <t>(A)</t>
    </r>
  </si>
  <si>
    <r>
      <t>Yearly Total Program (Gross Benefits)</t>
    </r>
    <r>
      <rPr>
        <b/>
        <i/>
        <sz val="14"/>
        <color rgb="FFFF0000"/>
        <rFont val="Calibri"/>
        <family val="2"/>
        <scheme val="minor"/>
      </rPr>
      <t xml:space="preserve"> (A)</t>
    </r>
  </si>
  <si>
    <t>Programs' Gross Benefits  (Approved Plan)</t>
  </si>
  <si>
    <t>Yearly Total Program (Gross Benefits)</t>
  </si>
  <si>
    <t>Programs' Gross Benefits ($) Variance</t>
  </si>
  <si>
    <r>
      <t>Res Multi Family IE</t>
    </r>
    <r>
      <rPr>
        <b/>
        <i/>
        <sz val="14"/>
        <color rgb="FFFF0000"/>
        <rFont val="Calibri"/>
        <family val="2"/>
        <scheme val="minor"/>
      </rPr>
      <t xml:space="preserve"> </t>
    </r>
  </si>
  <si>
    <t>Programs' Gross Benefits (%) Variance</t>
  </si>
  <si>
    <r>
      <t>Yearly Total Program Gross Benefits)</t>
    </r>
    <r>
      <rPr>
        <b/>
        <i/>
        <sz val="14"/>
        <color rgb="FFFF0000"/>
        <rFont val="Calibri"/>
        <family val="2"/>
        <scheme val="minor"/>
      </rPr>
      <t xml:space="preserve"> (B)</t>
    </r>
  </si>
  <si>
    <t>(A) Filed saving and actual savings are not fully comparable; Net MWh savings, in the Attachment B had a toggle to include/exclude thermostat measure savings in each program.  The PDF version of Attachment B that was officially filed, included the thermostat measure savings in other programs.  However, benefits represented here as actuals, excludes thermostat measure benefits.</t>
  </si>
  <si>
    <t>(B) Percent variance is listed as "N/A" when the MEEIA Plan filing amount for the Program Year is zero (quotient is undefined).</t>
  </si>
  <si>
    <t>Ameren Missouri                                                                DSM Advisory Annual Report:                                                                                       Net Benefits</t>
  </si>
  <si>
    <t>Programs' Net Benefits (Recorded)</t>
  </si>
  <si>
    <t>Programs' Net Benefits  (Approved Plan)</t>
  </si>
  <si>
    <t>Programs' Net Benefits ($) Variance</t>
  </si>
  <si>
    <t>(B) The "Costs" here are in nominal dollars as opposed to Net Present Value - The Gross Benefits are in 2025 dollars.</t>
  </si>
  <si>
    <t xml:space="preserve">Ameren Missouri                                                                DSM Advisory Annual Report:                                                                                                                                             DSIM Performance Measures   </t>
  </si>
  <si>
    <t xml:space="preserve"> DSM Programs' Costs</t>
  </si>
  <si>
    <t>Calendar Year 1 (CY25)</t>
  </si>
  <si>
    <t>Calendar Year 2 (CY26)</t>
  </si>
  <si>
    <t>Calendar Year 3 (CY27)</t>
  </si>
  <si>
    <t>Billed Programs' Costs</t>
  </si>
  <si>
    <r>
      <t xml:space="preserve">Actual Programs' Costs </t>
    </r>
    <r>
      <rPr>
        <b/>
        <i/>
        <sz val="14"/>
        <color rgb="FFFF0000"/>
        <rFont val="Calibri"/>
        <family val="2"/>
        <scheme val="minor"/>
      </rPr>
      <t>(A,B)</t>
    </r>
  </si>
  <si>
    <t xml:space="preserve">Variance </t>
  </si>
  <si>
    <t>Interest for DSM Programs' Cost Recovery</t>
  </si>
  <si>
    <t>Throughput Disincentive</t>
  </si>
  <si>
    <t>Billed Throughput Disincentive</t>
  </si>
  <si>
    <t>Actual Throughput Disincentive</t>
  </si>
  <si>
    <t>Interest for Programs' Throughput Disincentive Recovery</t>
  </si>
  <si>
    <t>(A) The financial information contained within this report may contain immaterial revisions from other company financial statements.</t>
  </si>
  <si>
    <t>(B) Program Costs totals above include PAYS interest applicable to MEEIA and PAYS write-offs; whereas Program Cost summary excludes these factors.</t>
  </si>
  <si>
    <t>Ameren Missouri                                                                DSM Advisory Annual Report:                                                                                    Cost Effectiveness Tests</t>
  </si>
  <si>
    <t xml:space="preserve">Deemed Cost Effectiveness Tests 
(Ameren run model)                                                           </t>
  </si>
  <si>
    <t>Total Resource Cost</t>
  </si>
  <si>
    <t>Utility Cost Test</t>
  </si>
  <si>
    <t>Participant Test</t>
  </si>
  <si>
    <t>Non-Participant Test</t>
  </si>
  <si>
    <r>
      <t>Demand Response Subtotal</t>
    </r>
    <r>
      <rPr>
        <b/>
        <i/>
        <sz val="14"/>
        <color rgb="FFFF0000"/>
        <rFont val="Calibri"/>
        <family val="2"/>
        <scheme val="minor"/>
      </rPr>
      <t xml:space="preserve"> (C)</t>
    </r>
  </si>
  <si>
    <t>Program Effectiveness Tests 
(Approved Plan)</t>
  </si>
  <si>
    <t>na</t>
  </si>
  <si>
    <t>Portfolio</t>
  </si>
  <si>
    <t>Plan vs. Deemed Cost Effectiveness Variance</t>
  </si>
  <si>
    <t>Plan vs. Deemed Cost Effectiveness (%) Variance</t>
  </si>
  <si>
    <t>(D) The financial information contained within this report may contain immaterial revisions from other company financial statements.</t>
  </si>
  <si>
    <t xml:space="preserve">Ameren Missouri                                                       DSM Advisory Annual Report:                                     &gt;20% Program Cost                                                           Variance Explanation </t>
  </si>
  <si>
    <t>Program Year 1 (20% Variance)</t>
  </si>
  <si>
    <t>Program</t>
  </si>
  <si>
    <r>
      <t>Variance Explanation</t>
    </r>
    <r>
      <rPr>
        <b/>
        <sz val="14"/>
        <color rgb="FFFF0000"/>
        <rFont val="Calibri"/>
        <family val="2"/>
        <scheme val="minor"/>
      </rPr>
      <t xml:space="preserve"> </t>
    </r>
    <r>
      <rPr>
        <b/>
        <i/>
        <sz val="14"/>
        <color rgb="FFFF0000"/>
        <rFont val="Calibri"/>
        <family val="2"/>
        <scheme val="minor"/>
      </rPr>
      <t>(A)</t>
    </r>
  </si>
  <si>
    <t>Res Multi Family Income Eligible</t>
  </si>
  <si>
    <t>Budgets shifted from PAYS</t>
  </si>
  <si>
    <t>Res Single Family Income Eligible</t>
  </si>
  <si>
    <t>Biz Social Services Income Eligible</t>
  </si>
  <si>
    <t>Within 20%</t>
  </si>
  <si>
    <t>Program adoption is lower than required to meet filed goals; unusable budget shifted to other programs</t>
  </si>
  <si>
    <t>Biz Demand Response</t>
  </si>
  <si>
    <t xml:space="preserve">(A) Variance explanations provided when costs vary by at least 20% of filed costs by program.  </t>
  </si>
  <si>
    <t>Ameren Missouri                                                                DSM Advisory Annual Report:                             Market Transformation</t>
  </si>
  <si>
    <t>Program Year 1</t>
  </si>
  <si>
    <t>Program Name</t>
  </si>
  <si>
    <t>Quantitative</t>
  </si>
  <si>
    <t>Qualitative</t>
  </si>
  <si>
    <t>Energy Star Room Air Conditioners: 0</t>
  </si>
  <si>
    <t xml:space="preserve">2025 Evaluation Report:  
</t>
  </si>
  <si>
    <t>Energy Star Room Air Purifiers: 0</t>
  </si>
  <si>
    <t>Program Year 2025 evaluation has not yet begun; statewide evaluator not yet final.</t>
  </si>
  <si>
    <t>Heat Pump Water Heaters: 0</t>
  </si>
  <si>
    <t>Pool Pumps: 0</t>
  </si>
  <si>
    <t>Thermostats: 9,009 (online only)</t>
  </si>
  <si>
    <t>Power Strips: 0 Advanced Tier 1; 0 Advanced Tier 2</t>
  </si>
  <si>
    <t>Number of Retailers:</t>
  </si>
  <si>
    <t>Number of Individual Stores: 1 online marketplace</t>
  </si>
  <si>
    <t>Number Retailer Companies: 3 thermostat manufacturers (Google, Sensi &amp; Ecobee)</t>
  </si>
  <si>
    <t>In-store demonstration events: 0</t>
  </si>
  <si>
    <t>Ameren Missouri                                                                DSM Advisory Annual Report:                                                    EM&amp;V Report Summary                                                 (EO-2023-0136)</t>
  </si>
  <si>
    <t>Status</t>
  </si>
  <si>
    <t>EM&amp;V Report will be filed in EFIS (EO-2023-0136)</t>
  </si>
  <si>
    <t>Program Year Complete; Statewide Evaluation Not Yet Begun</t>
  </si>
  <si>
    <t>Not Begun</t>
  </si>
  <si>
    <r>
      <t xml:space="preserve">Yearly Total Program (Gross Benefits) </t>
    </r>
    <r>
      <rPr>
        <b/>
        <i/>
        <sz val="14"/>
        <color rgb="FFFF0000"/>
        <rFont val="Calibri"/>
        <family val="2"/>
        <scheme val="minor"/>
      </rPr>
      <t>(A)</t>
    </r>
  </si>
  <si>
    <t>Programs' Net Benefits (%) Variance</t>
  </si>
  <si>
    <t>(C) Percent variance is listed as "N/A" when the MEEIA Plan filing amount for the Program Year is zero (quotient is undefined).</t>
  </si>
  <si>
    <r>
      <t xml:space="preserve">Portfolio (includes BTL costs) </t>
    </r>
    <r>
      <rPr>
        <b/>
        <i/>
        <sz val="14"/>
        <color rgb="FFFF0000"/>
        <rFont val="Calibri"/>
        <family val="2"/>
        <scheme val="minor"/>
      </rPr>
      <t>(D)</t>
    </r>
  </si>
  <si>
    <t>(C) Actuals exclude incentive dollars from the TRC calculation for Demand Response to align with most recent evaluations, which treated these as transfer payments between participants and non-participants.</t>
  </si>
  <si>
    <r>
      <t>Portfolio</t>
    </r>
    <r>
      <rPr>
        <b/>
        <i/>
        <sz val="14"/>
        <color rgb="FFFF0000"/>
        <rFont val="Calibri"/>
        <family val="2"/>
        <scheme val="minor"/>
      </rPr>
      <t xml:space="preserve"> (E)</t>
    </r>
  </si>
  <si>
    <r>
      <t xml:space="preserve">Yearly Total Program (Net Benefits) </t>
    </r>
    <r>
      <rPr>
        <b/>
        <i/>
        <sz val="14"/>
        <color rgb="FFFF0000"/>
        <rFont val="Calibri"/>
        <family val="2"/>
        <scheme val="minor"/>
      </rPr>
      <t>(A,B)</t>
    </r>
  </si>
  <si>
    <r>
      <t xml:space="preserve">Yearly Total Program (Net Benefits) </t>
    </r>
    <r>
      <rPr>
        <b/>
        <i/>
        <sz val="14"/>
        <color rgb="FFFF0000"/>
        <rFont val="Calibri"/>
        <family val="2"/>
        <scheme val="minor"/>
      </rPr>
      <t>(C)</t>
    </r>
  </si>
  <si>
    <t>Yearly Total Program (Net Benefits)</t>
  </si>
  <si>
    <r>
      <t xml:space="preserve">Yearly Total Program (Net Benefits) </t>
    </r>
    <r>
      <rPr>
        <b/>
        <i/>
        <sz val="14"/>
        <color rgb="FFFF0000"/>
        <rFont val="Calibri"/>
        <family val="2"/>
        <scheme val="minor"/>
      </rPr>
      <t>(A)</t>
    </r>
  </si>
  <si>
    <t>Period:  01/01/2025 - 12/31/2025 (PY25)</t>
  </si>
  <si>
    <r>
      <t>Biz Demand Response</t>
    </r>
    <r>
      <rPr>
        <sz val="14"/>
        <color rgb="FFFF0000"/>
        <rFont val="Calibri"/>
        <family val="2"/>
        <scheme val="minor"/>
      </rPr>
      <t xml:space="preserve"> - Fall (Sep-Nov) *</t>
    </r>
    <r>
      <rPr>
        <b/>
        <i/>
        <sz val="14"/>
        <color rgb="FFFF0000"/>
        <rFont val="Calibri"/>
        <family val="2"/>
        <scheme val="minor"/>
      </rPr>
      <t xml:space="preserve"> (E) </t>
    </r>
  </si>
  <si>
    <t xml:space="preserve">(E) Program Year 1 (PY25) Business Demand Response Fall MW savings is from a test event for a subset of customers </t>
  </si>
  <si>
    <r>
      <t xml:space="preserve">Biz Demand Response </t>
    </r>
    <r>
      <rPr>
        <sz val="14"/>
        <color rgb="FFFF0000"/>
        <rFont val="Calibri"/>
        <family val="2"/>
        <scheme val="minor"/>
      </rPr>
      <t>- Summer capability</t>
    </r>
  </si>
  <si>
    <r>
      <t xml:space="preserve">Biz Demand Response </t>
    </r>
    <r>
      <rPr>
        <sz val="14"/>
        <color rgb="FFFF0000"/>
        <rFont val="Calibri"/>
        <family val="2"/>
        <scheme val="minor"/>
      </rPr>
      <t xml:space="preserve">- Summer capability </t>
    </r>
    <r>
      <rPr>
        <b/>
        <i/>
        <sz val="14"/>
        <color rgb="FFFF0000"/>
        <rFont val="Calibri"/>
        <family val="2"/>
        <scheme val="minor"/>
      </rPr>
      <t>(B)</t>
    </r>
  </si>
  <si>
    <t xml:space="preserve">(B) Biz Demand Response is no longer on a calendar year and now aligned with MISO seasons; therefore costs have not yet been incurred for the Winter and Spring Seasons.  The results as shown are overstated due to the cost that are yet to be incurred in this program.  </t>
  </si>
  <si>
    <t>Program Year (6/1/25-5/31/26) lags calendar year and other programs (costs for winter and spring seasons not yet included, therefore, with costs recorded only included through 12/31/25, costs currently appear significantly less than the filed costs at this time)</t>
  </si>
  <si>
    <t>Residential Smart Thermostats</t>
  </si>
  <si>
    <t>The Smart Thermostat program is offered to support enrollment in the Residential Demand Response Program.</t>
  </si>
  <si>
    <t>Demand Side Programs Annual Report per 20 CSR 4240-20.093(9)</t>
  </si>
  <si>
    <t xml:space="preserve">Rule 4 CSR 240-20.094(4)(I)3  states, in relevant part, that the Commission can approve demand-side programs or program plans that it finds have met the filing and submission requirements of the MEEIA rules and "[a]re included in the electric utility’s preferred plan or have been analyzed through the integration process required by 4 CSR 240-22.060 to determine the impact of the demand-side program and program plans on the net present value of revenue requirements of the electric utility." The MEEIA 4 Plan is reflected in the Company's 2023 IRP triennial filing and the 2023 Market Potential Study analysis and supported by indicative market pricing through a formal request for proposal process. </t>
  </si>
  <si>
    <t>THIS TAB IS CONFIDENTIAL IN ITS ENTIRETY</t>
  </si>
  <si>
    <t>PUBLIC</t>
  </si>
  <si>
    <t>20 CSR 4240-2.135(2)(A)1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</si>
</sst>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quot;$&quot;* #,##0.00_);_(&quot;$&quot;* \(#,##0.00\);_(&quot;$&quot;* &quot;-&quot;_);_(@_)"/>
    <numFmt numFmtId="167" formatCode="_(* #,##0.00_);_(* \(#,##0.00\);_(* &quot;-&quot;_);_(@_)"/>
    <numFmt numFmtId="168" formatCode="_(* #,##0_);_(* \(#,##0\);_(* &quot;-&quot;??_);_(@_)"/>
    <numFmt numFmtId="169" formatCode="_(\$* #,##0_);_(\$* \(#,##0\);_(\$* \-??_);_(@_)"/>
    <numFmt numFmtId="170" formatCode="_(* #,##0.00_);_(* \(#,##0.00\);_(* \-??_);_(@_)"/>
  </numFmts>
  <fonts count="117" x14ac:knownFonts="1">
    <font>
      <sz val="11"/>
      <color theme="1"/>
      <name val="Calibri"/>
      <family val="2"/>
      <scheme val="minor"/>
    </font>
    <font>
      <b/>
      <sz val="11"/>
      <color theme="1"/>
      <name val="Calibri"/>
      <family val="2"/>
      <scheme val="minor"/>
    </font>
    <font>
      <b/>
      <sz val="10"/>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16"/>
      <color theme="1"/>
      <name val="Calibri"/>
      <family val="2"/>
      <scheme val="minor"/>
    </font>
    <font>
      <b/>
      <sz val="18"/>
      <color theme="1"/>
      <name val="Calibri"/>
      <family val="2"/>
      <scheme val="minor"/>
    </font>
    <font>
      <b/>
      <sz val="14"/>
      <color theme="0" tint="-0.14999847407452621"/>
      <name val="Calibri"/>
      <family val="2"/>
      <scheme val="minor"/>
    </font>
    <font>
      <b/>
      <sz val="11"/>
      <color indexed="8"/>
      <name val="Calibri"/>
      <family val="2"/>
    </font>
    <font>
      <b/>
      <sz val="11"/>
      <color theme="3"/>
      <name val="Calibri"/>
      <family val="2"/>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i/>
      <sz val="11"/>
      <color indexed="23"/>
      <name val="Calibri"/>
      <family val="2"/>
    </font>
    <font>
      <i/>
      <sz val="10"/>
      <color rgb="FF7F7F7F"/>
      <name val="Calibri"/>
      <family val="2"/>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b/>
      <sz val="11"/>
      <color indexed="63"/>
      <name val="Calibri"/>
      <family val="2"/>
    </font>
    <font>
      <b/>
      <sz val="10"/>
      <color rgb="FF3F3F3F"/>
      <name val="Calibri"/>
      <family val="2"/>
    </font>
    <font>
      <b/>
      <sz val="18"/>
      <color indexed="56"/>
      <name val="Cambria"/>
      <family val="2"/>
    </font>
    <font>
      <b/>
      <sz val="10"/>
      <color theme="1"/>
      <name val="Calibri"/>
      <family val="2"/>
    </font>
    <font>
      <sz val="11"/>
      <color indexed="10"/>
      <name val="Calibri"/>
      <family val="2"/>
    </font>
    <font>
      <sz val="10"/>
      <color rgb="FFFF0000"/>
      <name val="Calibri"/>
      <family val="2"/>
    </font>
    <font>
      <sz val="10"/>
      <color rgb="FF000000"/>
      <name val="Times New Roman"/>
      <family val="1"/>
    </font>
    <font>
      <b/>
      <sz val="11"/>
      <name val="Calibri"/>
      <family val="2"/>
      <scheme val="minor"/>
    </font>
    <font>
      <sz val="16"/>
      <color theme="1"/>
      <name val="Calibri"/>
      <family val="2"/>
      <scheme val="minor"/>
    </font>
    <font>
      <sz val="18"/>
      <color theme="1"/>
      <name val="Calibri"/>
      <family val="2"/>
      <scheme val="minor"/>
    </font>
    <font>
      <b/>
      <sz val="15"/>
      <color theme="1"/>
      <name val="Calibri"/>
      <family val="2"/>
      <scheme val="minor"/>
    </font>
    <font>
      <sz val="15"/>
      <color theme="1"/>
      <name val="Calibri"/>
      <family val="2"/>
      <scheme val="minor"/>
    </font>
    <font>
      <b/>
      <sz val="16"/>
      <name val="Calibri"/>
      <family val="2"/>
      <scheme val="minor"/>
    </font>
    <font>
      <b/>
      <i/>
      <sz val="11"/>
      <color theme="1"/>
      <name val="Calibri"/>
      <family val="2"/>
      <scheme val="minor"/>
    </font>
    <font>
      <sz val="11"/>
      <color rgb="FF00B050"/>
      <name val="Calibri"/>
      <family val="2"/>
      <scheme val="minor"/>
    </font>
    <font>
      <sz val="14"/>
      <color theme="0" tint="-0.499984740745262"/>
      <name val="Calibri"/>
      <family val="2"/>
      <scheme val="minor"/>
    </font>
    <font>
      <b/>
      <i/>
      <sz val="11"/>
      <color indexed="8"/>
      <name val="Calibri"/>
      <family val="2"/>
      <scheme val="minor"/>
    </font>
    <font>
      <b/>
      <i/>
      <sz val="11"/>
      <name val="Calibri"/>
      <family val="2"/>
      <scheme val="minor"/>
    </font>
    <font>
      <b/>
      <i/>
      <sz val="14"/>
      <color rgb="FFFF0000"/>
      <name val="Calibri"/>
      <family val="2"/>
      <scheme val="minor"/>
    </font>
    <font>
      <sz val="13"/>
      <color theme="1"/>
      <name val="Calibri"/>
      <family val="2"/>
      <scheme val="minor"/>
    </font>
    <font>
      <b/>
      <sz val="13"/>
      <color theme="1"/>
      <name val="Calibri"/>
      <family val="2"/>
      <scheme val="minor"/>
    </font>
    <font>
      <sz val="11"/>
      <color theme="0" tint="-0.34998626667073579"/>
      <name val="Calibri"/>
      <family val="2"/>
      <scheme val="minor"/>
    </font>
    <font>
      <sz val="13"/>
      <name val="Calibri"/>
      <family val="2"/>
      <scheme val="minor"/>
    </font>
    <font>
      <sz val="8"/>
      <name val="Calibri"/>
      <family val="2"/>
      <scheme val="minor"/>
    </font>
    <font>
      <sz val="13"/>
      <color rgb="FFFF0000"/>
      <name val="Calibri"/>
      <family val="2"/>
      <scheme val="minor"/>
    </font>
    <font>
      <b/>
      <sz val="14"/>
      <color rgb="FF000000"/>
      <name val="Calibri"/>
      <family val="2"/>
      <scheme val="minor"/>
    </font>
    <font>
      <b/>
      <sz val="14"/>
      <color theme="0" tint="-0.499984740745262"/>
      <name val="Calibri"/>
      <family val="2"/>
      <scheme val="minor"/>
    </font>
    <font>
      <sz val="10"/>
      <color theme="1"/>
      <name val="Calibri"/>
      <family val="2"/>
      <scheme val="minor"/>
    </font>
    <font>
      <sz val="11"/>
      <color rgb="FF000000"/>
      <name val="Calibri"/>
      <family val="2"/>
      <scheme val="minor"/>
    </font>
    <font>
      <sz val="11"/>
      <color theme="1"/>
      <name val="Calibri Light"/>
      <family val="2"/>
    </font>
    <font>
      <sz val="18"/>
      <color theme="3"/>
      <name val="Cambria"/>
      <family val="2"/>
      <scheme val="major"/>
    </font>
    <font>
      <sz val="10"/>
      <color theme="1"/>
      <name val="Arial"/>
      <family val="2"/>
    </font>
    <font>
      <sz val="11"/>
      <name val="Calibri"/>
      <family val="2"/>
    </font>
    <font>
      <sz val="11"/>
      <color rgb="FF9C5700"/>
      <name val="Calibri"/>
      <family val="2"/>
      <scheme val="minor"/>
    </font>
    <font>
      <u/>
      <sz val="10"/>
      <color indexed="12"/>
      <name val="Arial"/>
      <family val="2"/>
    </font>
    <font>
      <i/>
      <sz val="14"/>
      <color rgb="FFFF0000"/>
      <name val="Calibri"/>
      <family val="2"/>
      <scheme val="minor"/>
    </font>
    <font>
      <i/>
      <sz val="11"/>
      <name val="Calibri"/>
      <family val="2"/>
      <scheme val="minor"/>
    </font>
    <font>
      <b/>
      <sz val="11"/>
      <color rgb="FFED0000"/>
      <name val="Calibri"/>
      <family val="2"/>
      <scheme val="minor"/>
    </font>
    <font>
      <b/>
      <sz val="14"/>
      <color rgb="FFFF0000"/>
      <name val="Calibri"/>
      <family val="2"/>
      <scheme val="minor"/>
    </font>
    <font>
      <sz val="11"/>
      <color rgb="FFCFDDED"/>
      <name val="Calibri"/>
      <family val="2"/>
      <scheme val="minor"/>
    </font>
    <font>
      <b/>
      <sz val="11"/>
      <color rgb="FFCFDDED"/>
      <name val="Calibri"/>
      <family val="2"/>
      <scheme val="minor"/>
    </font>
    <font>
      <sz val="11"/>
      <color rgb="FFF1D4D3"/>
      <name val="Calibri"/>
      <family val="2"/>
      <scheme val="minor"/>
    </font>
    <font>
      <b/>
      <sz val="11"/>
      <color rgb="FFF1D4D3"/>
      <name val="Calibri"/>
      <family val="2"/>
      <scheme val="minor"/>
    </font>
    <font>
      <sz val="11"/>
      <color rgb="FFE1EACC"/>
      <name val="Calibri"/>
      <family val="2"/>
      <scheme val="minor"/>
    </font>
    <font>
      <b/>
      <sz val="11"/>
      <color rgb="FFE1EACC"/>
      <name val="Calibri"/>
      <family val="2"/>
      <scheme val="minor"/>
    </font>
    <font>
      <sz val="36"/>
      <color theme="1"/>
      <name val="Calibri"/>
      <family val="2"/>
      <scheme val="minor"/>
    </font>
  </fonts>
  <fills count="6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E1EACC"/>
        <bgColor indexed="64"/>
      </patternFill>
    </fill>
    <fill>
      <patternFill patternType="solid">
        <fgColor rgb="FFCFDDED"/>
        <bgColor indexed="64"/>
      </patternFill>
    </fill>
    <fill>
      <patternFill patternType="solid">
        <fgColor rgb="FFEDCAC9"/>
        <bgColor indexed="64"/>
      </patternFill>
    </fill>
    <fill>
      <patternFill patternType="solid">
        <fgColor rgb="FFFDDFC7"/>
        <bgColor indexed="64"/>
      </patternFill>
    </fill>
    <fill>
      <patternFill patternType="solid">
        <fgColor rgb="FFF1D4D3"/>
        <bgColor indexed="64"/>
      </patternFill>
    </fill>
    <fill>
      <patternFill patternType="solid">
        <fgColor theme="7" tint="0.79998168889431442"/>
        <bgColor indexed="64"/>
      </patternFill>
    </fill>
    <fill>
      <patternFill patternType="solid">
        <fgColor rgb="FFE4DFEC"/>
        <bgColor indexed="64"/>
      </patternFill>
    </fill>
  </fills>
  <borders count="98">
    <border>
      <left/>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right/>
      <top style="thin">
        <color theme="0"/>
      </top>
      <bottom style="medium">
        <color auto="1"/>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style="medium">
        <color indexed="64"/>
      </bottom>
      <diagonal/>
    </border>
    <border>
      <left style="medium">
        <color auto="1"/>
      </left>
      <right style="thin">
        <color auto="1"/>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medium">
        <color auto="1"/>
      </top>
      <bottom/>
      <diagonal/>
    </border>
    <border>
      <left/>
      <right style="medium">
        <color indexed="64"/>
      </right>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theme="0"/>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top style="thin">
        <color theme="0"/>
      </top>
      <bottom/>
      <diagonal/>
    </border>
    <border>
      <left style="thin">
        <color auto="1"/>
      </left>
      <right style="thin">
        <color indexed="64"/>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thin">
        <color theme="0"/>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21858">
    <xf numFmtId="0" fontId="0" fillId="0" borderId="0"/>
    <xf numFmtId="9" fontId="10" fillId="0" borderId="0" applyFon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1" applyNumberFormat="0" applyAlignment="0" applyProtection="0"/>
    <xf numFmtId="0" fontId="26" fillId="8" borderId="12" applyNumberFormat="0" applyAlignment="0" applyProtection="0"/>
    <xf numFmtId="0" fontId="27" fillId="8" borderId="11" applyNumberFormat="0" applyAlignment="0" applyProtection="0"/>
    <xf numFmtId="0" fontId="28" fillId="0" borderId="13" applyNumberFormat="0" applyFill="0" applyAlignment="0" applyProtection="0"/>
    <xf numFmtId="0" fontId="29" fillId="9" borderId="14" applyNumberFormat="0" applyAlignment="0" applyProtection="0"/>
    <xf numFmtId="0" fontId="11" fillId="0" borderId="0" applyNumberFormat="0" applyFill="0" applyBorder="0" applyAlignment="0" applyProtection="0"/>
    <xf numFmtId="0" fontId="10" fillId="10" borderId="15" applyNumberFormat="0" applyFont="0" applyAlignment="0" applyProtection="0"/>
    <xf numFmtId="0" fontId="30" fillId="0" borderId="0" applyNumberFormat="0" applyFill="0" applyBorder="0" applyAlignment="0" applyProtection="0"/>
    <xf numFmtId="0" fontId="1" fillId="0" borderId="16"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10" fillId="0" borderId="0"/>
    <xf numFmtId="0" fontId="10" fillId="0" borderId="0"/>
    <xf numFmtId="0" fontId="34" fillId="0" borderId="0"/>
    <xf numFmtId="44" fontId="34" fillId="0" borderId="0" applyFont="0" applyFill="0" applyBorder="0" applyAlignment="0" applyProtection="0"/>
    <xf numFmtId="42"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0" fontId="34" fillId="35" borderId="0" applyNumberFormat="0" applyAlignment="0">
      <alignment horizontal="right"/>
    </xf>
    <xf numFmtId="0" fontId="34" fillId="36" borderId="0" applyNumberFormat="0" applyAlignment="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9" fontId="34"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34" fillId="0" borderId="0"/>
    <xf numFmtId="0" fontId="33" fillId="0" borderId="0"/>
    <xf numFmtId="0" fontId="32" fillId="0" borderId="0"/>
    <xf numFmtId="9" fontId="34" fillId="0" borderId="0" applyFont="0" applyFill="0" applyBorder="0" applyProtection="0"/>
    <xf numFmtId="43" fontId="32" fillId="0" borderId="0" applyFont="0" applyFill="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10" fillId="12"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44" fillId="12"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10" fillId="12"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10" fillId="1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44" fillId="1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10" fillId="1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10" fillId="2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44" fillId="2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10" fillId="2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10"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44"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10"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10" fillId="28"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44" fillId="28"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10" fillId="28"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0" fillId="3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44" fillId="3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0" fillId="3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0" fillId="1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44" fillId="1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0" fillId="1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10" fillId="17"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44" fillId="17"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10" fillId="17"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10" fillId="21"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44" fillId="21"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10" fillId="21"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10" fillId="2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44" fillId="2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10" fillId="2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0" fillId="29"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44" fillId="29"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0" fillId="29"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10" fillId="3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44" fillId="3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10" fillId="3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6" fillId="14"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31" fillId="14"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6" fillId="18"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31" fillId="18"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6" fillId="22"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31" fillId="22"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6" fillId="26"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31" fillId="26"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6" fillId="30"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31" fillId="30"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6" fillId="34"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31" fillId="34"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6" fillId="1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31" fillId="1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6" fillId="15"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31" fillId="15"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6" fillId="19"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31" fillId="19"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6" fillId="23"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31" fillId="23"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6" fillId="27"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31" fillId="27"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6" fillId="3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31" fillId="3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8" fillId="5"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23" fillId="5"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50" fillId="8" borderId="11"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27" fillId="8" borderId="11"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49" fillId="55" borderId="25"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2" fillId="9" borderId="14"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29" fillId="9" borderId="14"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0" fontId="51" fillId="56" borderId="26" applyNumberFormat="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3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34" fillId="0" borderId="0" applyFont="0" applyFill="0" applyBorder="0" applyAlignment="0" applyProtection="0"/>
    <xf numFmtId="0" fontId="10" fillId="0" borderId="0"/>
    <xf numFmtId="0" fontId="10" fillId="0" borderId="0"/>
    <xf numFmtId="0" fontId="10" fillId="0" borderId="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37" fontId="3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2" fontId="3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6" fontId="37" fillId="0" borderId="0" applyFont="0" applyFill="0" applyBorder="0" applyAlignment="0" applyProtection="0"/>
    <xf numFmtId="44" fontId="34" fillId="0" borderId="0" applyFont="0" applyFill="0" applyBorder="0" applyAlignment="0" applyProtection="0"/>
    <xf numFmtId="6" fontId="3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6" fontId="37"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0" fontId="34" fillId="35" borderId="0" applyNumberFormat="0" applyAlignment="0">
      <alignment horizontal="right"/>
    </xf>
    <xf numFmtId="0" fontId="34" fillId="36" borderId="0" applyNumberFormat="0" applyAlignment="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0"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6" fillId="4"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2" fillId="4"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8" fillId="0" borderId="8"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19" fillId="0" borderId="8"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60" fillId="0" borderId="9"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20" fillId="0" borderId="9"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59" fillId="0" borderId="28"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43" fillId="0" borderId="10"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21" fillId="0" borderId="10"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29"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3"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6" fillId="7" borderId="11"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25" fillId="7" borderId="11"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5" fillId="42" borderId="25" applyNumberFormat="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8" fillId="0" borderId="13"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28" fillId="0" borderId="13"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7" fillId="0" borderId="30" applyNumberFormat="0" applyFill="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70" fillId="6"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24" fillId="6"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7" fillId="0" borderId="0"/>
    <xf numFmtId="0" fontId="34" fillId="0" borderId="0"/>
    <xf numFmtId="0" fontId="34"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2" fillId="0" borderId="0"/>
    <xf numFmtId="0" fontId="32" fillId="0" borderId="0"/>
    <xf numFmtId="0" fontId="34" fillId="0" borderId="0"/>
    <xf numFmtId="0" fontId="34" fillId="0" borderId="0"/>
    <xf numFmtId="0" fontId="34"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2" fillId="0" borderId="0"/>
    <xf numFmtId="0" fontId="34" fillId="0" borderId="0"/>
    <xf numFmtId="0" fontId="34" fillId="0" borderId="0"/>
    <xf numFmtId="0" fontId="33"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3"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10" fillId="0" borderId="0"/>
    <xf numFmtId="0" fontId="32"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34" fillId="0" borderId="0"/>
    <xf numFmtId="0" fontId="32" fillId="0" borderId="0"/>
    <xf numFmtId="0" fontId="34"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4" fillId="0" borderId="0"/>
    <xf numFmtId="0" fontId="34" fillId="0" borderId="0"/>
    <xf numFmtId="0" fontId="34"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32" fillId="0" borderId="0"/>
    <xf numFmtId="0" fontId="10" fillId="0" borderId="0"/>
    <xf numFmtId="0" fontId="10" fillId="0" borderId="0"/>
    <xf numFmtId="0" fontId="10"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34" fillId="0" borderId="0"/>
    <xf numFmtId="0" fontId="33" fillId="0" borderId="0"/>
    <xf numFmtId="0" fontId="34" fillId="0" borderId="0"/>
    <xf numFmtId="0" fontId="34" fillId="0" borderId="0"/>
    <xf numFmtId="0" fontId="34"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7" fillId="0" borderId="0"/>
    <xf numFmtId="0" fontId="37" fillId="0" borderId="0"/>
    <xf numFmtId="0" fontId="37" fillId="0" borderId="0"/>
    <xf numFmtId="0" fontId="32" fillId="0" borderId="0"/>
    <xf numFmtId="0" fontId="32" fillId="0" borderId="0"/>
    <xf numFmtId="0" fontId="34" fillId="0" borderId="0"/>
    <xf numFmtId="0" fontId="34" fillId="0" borderId="0"/>
    <xf numFmtId="0" fontId="33" fillId="0" borderId="0"/>
    <xf numFmtId="0" fontId="34"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3" fillId="0" borderId="0"/>
    <xf numFmtId="0" fontId="10" fillId="0" borderId="0"/>
    <xf numFmtId="0" fontId="10" fillId="0" borderId="0"/>
    <xf numFmtId="0" fontId="10" fillId="0" borderId="0"/>
    <xf numFmtId="0" fontId="33" fillId="0" borderId="0"/>
    <xf numFmtId="0" fontId="34" fillId="0" borderId="0"/>
    <xf numFmtId="0" fontId="33"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4" fillId="0" borderId="0"/>
    <xf numFmtId="0" fontId="34" fillId="0" borderId="0"/>
    <xf numFmtId="0" fontId="33" fillId="0" borderId="0"/>
    <xf numFmtId="0" fontId="34"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3" fillId="0" borderId="0"/>
    <xf numFmtId="0" fontId="33" fillId="0" borderId="0"/>
    <xf numFmtId="0" fontId="34" fillId="0" borderId="0"/>
    <xf numFmtId="0" fontId="33"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3" fillId="0" borderId="0"/>
    <xf numFmtId="0" fontId="32" fillId="0" borderId="0"/>
    <xf numFmtId="0" fontId="32"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3"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4" fillId="0" borderId="0"/>
    <xf numFmtId="0" fontId="34"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10" fillId="10" borderId="15"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32" fillId="58" borderId="31" applyNumberFormat="0" applyFont="0" applyAlignment="0" applyProtection="0"/>
    <xf numFmtId="0" fontId="10" fillId="10" borderId="15"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34" fillId="58" borderId="31" applyNumberFormat="0" applyFon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2" fillId="8" borderId="1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26" fillId="8" borderId="1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0" fontId="71" fillId="55" borderId="32"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74" fillId="0" borderId="16"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1" fillId="0" borderId="16"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7" fillId="0" borderId="0"/>
    <xf numFmtId="0" fontId="32"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99" fillId="0" borderId="0"/>
    <xf numFmtId="0" fontId="98" fillId="0" borderId="0"/>
    <xf numFmtId="0" fontId="100" fillId="0" borderId="0"/>
    <xf numFmtId="0" fontId="10" fillId="0" borderId="0"/>
    <xf numFmtId="0" fontId="10" fillId="0" borderId="0"/>
    <xf numFmtId="43" fontId="10" fillId="0" borderId="0" applyFont="0" applyFill="0" applyBorder="0" applyAlignment="0" applyProtection="0"/>
    <xf numFmtId="0" fontId="101" fillId="0" borderId="0" applyNumberFormat="0" applyFill="0" applyBorder="0" applyAlignment="0" applyProtection="0"/>
    <xf numFmtId="0" fontId="99" fillId="0" borderId="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6" borderId="0" applyNumberFormat="0" applyBorder="0" applyAlignment="0" applyProtection="0"/>
    <xf numFmtId="0" fontId="45" fillId="47" borderId="0" applyNumberFormat="0" applyBorder="0" applyAlignment="0" applyProtection="0"/>
    <xf numFmtId="0" fontId="31" fillId="14" borderId="0" applyNumberFormat="0" applyBorder="0" applyAlignment="0" applyProtection="0"/>
    <xf numFmtId="0" fontId="45" fillId="44" borderId="0" applyNumberFormat="0" applyBorder="0" applyAlignment="0" applyProtection="0"/>
    <xf numFmtId="0" fontId="31" fillId="18" borderId="0" applyNumberFormat="0" applyBorder="0" applyAlignment="0" applyProtection="0"/>
    <xf numFmtId="0" fontId="45" fillId="45" borderId="0" applyNumberFormat="0" applyBorder="0" applyAlignment="0" applyProtection="0"/>
    <xf numFmtId="0" fontId="31" fillId="22" borderId="0" applyNumberFormat="0" applyBorder="0" applyAlignment="0" applyProtection="0"/>
    <xf numFmtId="0" fontId="45" fillId="48" borderId="0" applyNumberFormat="0" applyBorder="0" applyAlignment="0" applyProtection="0"/>
    <xf numFmtId="0" fontId="31" fillId="26" borderId="0" applyNumberFormat="0" applyBorder="0" applyAlignment="0" applyProtection="0"/>
    <xf numFmtId="0" fontId="45" fillId="49" borderId="0" applyNumberFormat="0" applyBorder="0" applyAlignment="0" applyProtection="0"/>
    <xf numFmtId="0" fontId="31" fillId="30" borderId="0" applyNumberFormat="0" applyBorder="0" applyAlignment="0" applyProtection="0"/>
    <xf numFmtId="0" fontId="45" fillId="50" borderId="0" applyNumberFormat="0" applyBorder="0" applyAlignment="0" applyProtection="0"/>
    <xf numFmtId="0" fontId="31" fillId="34"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23" fillId="5" borderId="0" applyNumberFormat="0" applyBorder="0" applyAlignment="0" applyProtection="0"/>
    <xf numFmtId="0" fontId="49" fillId="55" borderId="74" applyNumberFormat="0" applyAlignment="0" applyProtection="0"/>
    <xf numFmtId="0" fontId="27" fillId="8" borderId="11" applyNumberFormat="0" applyAlignment="0" applyProtection="0"/>
    <xf numFmtId="0" fontId="29" fillId="9" borderId="14" applyNumberFormat="0" applyAlignment="0" applyProtection="0"/>
    <xf numFmtId="41" fontId="34" fillId="0" borderId="0" applyFont="0" applyFill="0" applyBorder="0" applyAlignment="0" applyProtection="0"/>
    <xf numFmtId="169" fontId="34"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9" fontId="34" fillId="0" borderId="0" applyFill="0" applyBorder="0" applyAlignment="0" applyProtection="0"/>
    <xf numFmtId="169" fontId="34" fillId="0" borderId="0" applyFill="0" applyBorder="0" applyAlignment="0" applyProtection="0"/>
    <xf numFmtId="169" fontId="34" fillId="0" borderId="0" applyFill="0" applyBorder="0" applyAlignment="0" applyProtection="0"/>
    <xf numFmtId="169" fontId="34"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170" fontId="34" fillId="0" borderId="0" applyFill="0" applyBorder="0" applyAlignment="0" applyProtection="0"/>
    <xf numFmtId="170" fontId="34" fillId="0" borderId="0" applyFill="0" applyBorder="0" applyAlignment="0" applyProtection="0"/>
    <xf numFmtId="170" fontId="34" fillId="0" borderId="0" applyFill="0" applyBorder="0" applyAlignment="0" applyProtection="0"/>
    <xf numFmtId="170" fontId="34" fillId="0" borderId="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0"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2" fillId="4" borderId="0" applyNumberFormat="0" applyBorder="0" applyAlignment="0" applyProtection="0"/>
    <xf numFmtId="0" fontId="19" fillId="0" borderId="8" applyNumberFormat="0" applyFill="0" applyAlignment="0" applyProtection="0"/>
    <xf numFmtId="0" fontId="20" fillId="0" borderId="9" applyNumberFormat="0" applyFill="0" applyAlignment="0" applyProtection="0"/>
    <xf numFmtId="0" fontId="61" fillId="0" borderId="75"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65" fillId="42" borderId="74" applyNumberFormat="0" applyAlignment="0" applyProtection="0"/>
    <xf numFmtId="0" fontId="25" fillId="7" borderId="11" applyNumberFormat="0" applyAlignment="0" applyProtection="0"/>
    <xf numFmtId="0" fontId="28" fillId="0" borderId="13" applyNumberFormat="0" applyFill="0" applyAlignment="0" applyProtection="0"/>
    <xf numFmtId="0" fontId="69" fillId="57" borderId="0" applyNumberFormat="0" applyBorder="0" applyAlignment="0" applyProtection="0"/>
    <xf numFmtId="0" fontId="24" fillId="6" borderId="0" applyNumberFormat="0" applyBorder="0" applyAlignment="0" applyProtection="0"/>
    <xf numFmtId="0" fontId="10" fillId="0" borderId="0"/>
    <xf numFmtId="0" fontId="102" fillId="0" borderId="0"/>
    <xf numFmtId="0" fontId="103" fillId="0" borderId="0"/>
    <xf numFmtId="0" fontId="10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0" fillId="0" borderId="0"/>
    <xf numFmtId="0" fontId="32" fillId="58" borderId="76" applyNumberFormat="0" applyFont="0" applyAlignment="0" applyProtection="0"/>
    <xf numFmtId="0" fontId="71" fillId="55" borderId="77" applyNumberFormat="0" applyAlignment="0" applyProtection="0"/>
    <xf numFmtId="0" fontId="26" fillId="8" borderId="12" applyNumberFormat="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01" fillId="0" borderId="0" applyNumberFormat="0" applyFill="0" applyBorder="0" applyAlignment="0" applyProtection="0"/>
    <xf numFmtId="0" fontId="42" fillId="0" borderId="78" applyNumberFormat="0" applyFill="0" applyAlignment="0" applyProtection="0"/>
    <xf numFmtId="0" fontId="1" fillId="0" borderId="16"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42" fillId="0" borderId="78" applyNumberFormat="0" applyFill="0" applyAlignment="0" applyProtection="0"/>
    <xf numFmtId="0" fontId="11" fillId="0" borderId="0" applyNumberFormat="0" applyFill="0" applyBorder="0" applyAlignment="0" applyProtection="0"/>
    <xf numFmtId="0" fontId="10" fillId="0" borderId="0"/>
    <xf numFmtId="44" fontId="10" fillId="0" borderId="0" applyFont="0" applyFill="0" applyBorder="0" applyAlignment="0" applyProtection="0"/>
    <xf numFmtId="0" fontId="104" fillId="6" borderId="0" applyNumberFormat="0" applyBorder="0" applyAlignment="0" applyProtection="0"/>
    <xf numFmtId="0" fontId="10" fillId="10" borderId="15" applyNumberFormat="0" applyFont="0" applyAlignment="0" applyProtection="0"/>
    <xf numFmtId="44" fontId="10" fillId="0" borderId="0" applyFont="0" applyFill="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44" fontId="10" fillId="0" borderId="0" applyFon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5" fillId="0" borderId="0" applyNumberFormat="0" applyFill="0" applyBorder="0" applyAlignment="0" applyProtection="0">
      <alignment vertical="top"/>
      <protection locked="0"/>
    </xf>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99" fillId="0" borderId="0"/>
    <xf numFmtId="0" fontId="10" fillId="0" borderId="0"/>
    <xf numFmtId="0" fontId="10" fillId="10" borderId="15"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41" fontId="34" fillId="0" borderId="0" applyFont="0" applyFill="0" applyBorder="0" applyAlignment="0" applyProtection="0"/>
    <xf numFmtId="169" fontId="34" fillId="0" borderId="0" applyFill="0" applyBorder="0" applyAlignment="0" applyProtection="0"/>
    <xf numFmtId="43" fontId="34" fillId="0" borderId="0" applyFont="0" applyFill="0" applyBorder="0" applyAlignment="0" applyProtection="0"/>
    <xf numFmtId="169" fontId="34" fillId="0" borderId="0" applyFill="0" applyBorder="0" applyAlignment="0" applyProtection="0"/>
    <xf numFmtId="169" fontId="34" fillId="0" borderId="0" applyFill="0" applyBorder="0" applyAlignment="0" applyProtection="0"/>
    <xf numFmtId="169" fontId="34" fillId="0" borderId="0" applyFill="0" applyBorder="0" applyAlignment="0" applyProtection="0"/>
    <xf numFmtId="169" fontId="34" fillId="0" borderId="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170" fontId="34" fillId="0" borderId="0" applyFill="0" applyBorder="0" applyAlignment="0" applyProtection="0"/>
    <xf numFmtId="170" fontId="34" fillId="0" borderId="0" applyFill="0" applyBorder="0" applyAlignment="0" applyProtection="0"/>
    <xf numFmtId="170" fontId="34" fillId="0" borderId="0" applyFill="0" applyBorder="0" applyAlignment="0" applyProtection="0"/>
    <xf numFmtId="170" fontId="34" fillId="0" borderId="0" applyFill="0" applyBorder="0" applyAlignment="0" applyProtection="0"/>
    <xf numFmtId="44" fontId="34" fillId="0" borderId="0" applyFont="0" applyFill="0" applyBorder="0" applyAlignment="0" applyProtection="0"/>
    <xf numFmtId="0" fontId="34" fillId="0" borderId="0"/>
    <xf numFmtId="9" fontId="34"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cellStyleXfs>
  <cellXfs count="790">
    <xf numFmtId="0" fontId="0" fillId="0" borderId="0" xfId="0"/>
    <xf numFmtId="0" fontId="2" fillId="0" borderId="0" xfId="0" applyFont="1"/>
    <xf numFmtId="0" fontId="3" fillId="0" borderId="0" xfId="0" applyFont="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0" fontId="7" fillId="0" borderId="0" xfId="0" applyFont="1" applyAlignment="1">
      <alignment horizontal="center" vertical="center" wrapText="1"/>
    </xf>
    <xf numFmtId="42" fontId="7" fillId="0" borderId="0" xfId="0" applyNumberFormat="1" applyFont="1"/>
    <xf numFmtId="0" fontId="5" fillId="0" borderId="0" xfId="0" applyFont="1"/>
    <xf numFmtId="0" fontId="9" fillId="0" borderId="0" xfId="0" applyFont="1" applyAlignment="1">
      <alignment horizontal="center" vertical="center" wrapText="1"/>
    </xf>
    <xf numFmtId="42" fontId="0" fillId="0" borderId="0" xfId="0" applyNumberFormat="1"/>
    <xf numFmtId="42" fontId="9" fillId="0" borderId="1" xfId="0" applyNumberFormat="1" applyFont="1" applyBorder="1"/>
    <xf numFmtId="37" fontId="38" fillId="0" borderId="0" xfId="0" applyNumberFormat="1" applyFont="1" applyAlignment="1">
      <alignment horizontal="center"/>
    </xf>
    <xf numFmtId="42" fontId="7" fillId="0" borderId="1" xfId="0" applyNumberFormat="1" applyFont="1" applyBorder="1"/>
    <xf numFmtId="0" fontId="7" fillId="0" borderId="0" xfId="0" applyFont="1"/>
    <xf numFmtId="0" fontId="6" fillId="0" borderId="0" xfId="0" applyFont="1"/>
    <xf numFmtId="42" fontId="9" fillId="0" borderId="0" xfId="0" applyNumberFormat="1" applyFont="1"/>
    <xf numFmtId="0" fontId="1"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 xfId="0" applyBorder="1"/>
    <xf numFmtId="0" fontId="14" fillId="0" borderId="0" xfId="0" applyFont="1" applyAlignment="1">
      <alignment horizontal="left"/>
    </xf>
    <xf numFmtId="0" fontId="0" fillId="0" borderId="7" xfId="0" applyBorder="1"/>
    <xf numFmtId="0" fontId="7" fillId="0" borderId="0" xfId="0" applyFont="1" applyAlignment="1">
      <alignment horizontal="left"/>
    </xf>
    <xf numFmtId="0" fontId="15" fillId="0" borderId="0" xfId="0" applyFont="1" applyAlignment="1">
      <alignment horizontal="left"/>
    </xf>
    <xf numFmtId="0" fontId="0" fillId="3" borderId="0" xfId="0" applyFill="1"/>
    <xf numFmtId="0" fontId="0" fillId="0" borderId="0" xfId="0" applyAlignment="1">
      <alignment horizontal="left"/>
    </xf>
    <xf numFmtId="3" fontId="0" fillId="0" borderId="0" xfId="0" applyNumberFormat="1"/>
    <xf numFmtId="37" fontId="41" fillId="0" borderId="0" xfId="0" applyNumberFormat="1" applyFont="1" applyAlignment="1">
      <alignment horizontal="center"/>
    </xf>
    <xf numFmtId="42" fontId="9" fillId="3" borderId="0" xfId="0" applyNumberFormat="1" applyFont="1" applyFill="1"/>
    <xf numFmtId="0" fontId="7" fillId="0" borderId="0" xfId="0" applyFont="1" applyAlignment="1">
      <alignment wrapText="1"/>
    </xf>
    <xf numFmtId="14" fontId="0" fillId="0" borderId="0" xfId="0" applyNumberFormat="1"/>
    <xf numFmtId="3" fontId="0" fillId="0" borderId="0" xfId="0" applyNumberFormat="1" applyAlignment="1">
      <alignment horizontal="center"/>
    </xf>
    <xf numFmtId="166" fontId="7" fillId="3" borderId="0" xfId="0" applyNumberFormat="1" applyFont="1" applyFill="1"/>
    <xf numFmtId="0" fontId="12" fillId="0" borderId="0" xfId="0" applyFont="1" applyAlignment="1">
      <alignment horizontal="left"/>
    </xf>
    <xf numFmtId="0" fontId="7" fillId="0" borderId="0" xfId="0" applyFont="1" applyAlignment="1">
      <alignment vertical="top" wrapText="1"/>
    </xf>
    <xf numFmtId="0" fontId="13" fillId="0" borderId="0" xfId="0" applyFont="1" applyAlignment="1">
      <alignment horizontal="left"/>
    </xf>
    <xf numFmtId="0" fontId="7" fillId="0" borderId="0" xfId="0" applyFont="1" applyAlignment="1">
      <alignment horizontal="center"/>
    </xf>
    <xf numFmtId="0" fontId="1" fillId="0" borderId="2" xfId="0" applyFont="1" applyBorder="1"/>
    <xf numFmtId="166" fontId="7" fillId="0" borderId="0" xfId="0" applyNumberFormat="1" applyFont="1"/>
    <xf numFmtId="0" fontId="0" fillId="3" borderId="3" xfId="0" applyFill="1" applyBorder="1"/>
    <xf numFmtId="0" fontId="0" fillId="0" borderId="0" xfId="0" applyAlignment="1">
      <alignment wrapText="1"/>
    </xf>
    <xf numFmtId="0" fontId="0" fillId="0" borderId="6" xfId="0" applyBorder="1"/>
    <xf numFmtId="0" fontId="0" fillId="0" borderId="3" xfId="0" applyBorder="1"/>
    <xf numFmtId="0" fontId="0" fillId="0" borderId="2" xfId="0" applyBorder="1"/>
    <xf numFmtId="0" fontId="0" fillId="0" borderId="3" xfId="0" applyBorder="1" applyAlignment="1">
      <alignment horizontal="center"/>
    </xf>
    <xf numFmtId="0" fontId="0" fillId="0" borderId="24" xfId="0" applyBorder="1"/>
    <xf numFmtId="0" fontId="0" fillId="0" borderId="35" xfId="0" applyBorder="1"/>
    <xf numFmtId="0" fontId="0" fillId="0" borderId="24" xfId="0" applyBorder="1" applyAlignment="1">
      <alignment horizontal="center"/>
    </xf>
    <xf numFmtId="0" fontId="1" fillId="0" borderId="0" xfId="0" applyFont="1" applyAlignment="1">
      <alignment horizontal="left"/>
    </xf>
    <xf numFmtId="0" fontId="16" fillId="0" borderId="0" xfId="0" applyFont="1"/>
    <xf numFmtId="10" fontId="0" fillId="0" borderId="0" xfId="1" applyNumberFormat="1" applyFont="1" applyFill="1" applyBorder="1" applyAlignment="1">
      <alignment horizontal="center"/>
    </xf>
    <xf numFmtId="0" fontId="0" fillId="0" borderId="0" xfId="0" applyAlignment="1">
      <alignment horizontal="center"/>
    </xf>
    <xf numFmtId="10" fontId="11" fillId="0" borderId="0" xfId="1" applyNumberFormat="1" applyFont="1" applyFill="1" applyBorder="1" applyAlignment="1">
      <alignment horizontal="center"/>
    </xf>
    <xf numFmtId="0" fontId="0" fillId="0" borderId="23" xfId="0" applyBorder="1" applyAlignment="1">
      <alignment horizontal="left"/>
    </xf>
    <xf numFmtId="0" fontId="11" fillId="0" borderId="0" xfId="0" applyFont="1"/>
    <xf numFmtId="164" fontId="7" fillId="0" borderId="0" xfId="20884" applyNumberFormat="1" applyFont="1" applyFill="1"/>
    <xf numFmtId="0" fontId="80" fillId="0" borderId="0" xfId="0" applyFont="1"/>
    <xf numFmtId="0" fontId="80" fillId="0" borderId="0" xfId="0" applyFont="1" applyAlignment="1">
      <alignment horizontal="center"/>
    </xf>
    <xf numFmtId="0" fontId="40" fillId="0" borderId="43" xfId="0" applyFont="1" applyBorder="1" applyAlignment="1">
      <alignment horizontal="left"/>
    </xf>
    <xf numFmtId="0" fontId="80" fillId="3" borderId="3" xfId="0" applyFont="1" applyFill="1" applyBorder="1"/>
    <xf numFmtId="0" fontId="80" fillId="3" borderId="0" xfId="0" applyFont="1" applyFill="1"/>
    <xf numFmtId="0" fontId="39" fillId="0" borderId="2" xfId="0" applyFont="1" applyBorder="1" applyAlignment="1">
      <alignment horizontal="left"/>
    </xf>
    <xf numFmtId="0" fontId="79" fillId="0" borderId="3" xfId="0" applyFont="1" applyBorder="1"/>
    <xf numFmtId="0" fontId="79" fillId="0" borderId="0" xfId="0" applyFont="1"/>
    <xf numFmtId="0" fontId="39" fillId="0" borderId="0" xfId="0" applyFont="1" applyAlignment="1">
      <alignment horizontal="left"/>
    </xf>
    <xf numFmtId="0" fontId="39" fillId="0" borderId="5" xfId="0" applyFont="1" applyBorder="1" applyAlignment="1">
      <alignment horizontal="left"/>
    </xf>
    <xf numFmtId="0" fontId="6" fillId="0" borderId="57" xfId="0" applyFont="1" applyBorder="1" applyAlignment="1">
      <alignment horizontal="center" vertical="center" wrapText="1"/>
    </xf>
    <xf numFmtId="0" fontId="6" fillId="0" borderId="0" xfId="0" applyFont="1" applyAlignment="1">
      <alignment horizontal="center"/>
    </xf>
    <xf numFmtId="0" fontId="6" fillId="3" borderId="0" xfId="0" applyFont="1" applyFill="1" applyAlignment="1">
      <alignment horizontal="left"/>
    </xf>
    <xf numFmtId="0" fontId="40" fillId="0" borderId="7" xfId="0" applyFont="1" applyBorder="1" applyAlignment="1">
      <alignment horizontal="left"/>
    </xf>
    <xf numFmtId="0" fontId="6" fillId="2" borderId="53"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42" fontId="6" fillId="3" borderId="52" xfId="0" applyNumberFormat="1" applyFont="1" applyFill="1" applyBorder="1"/>
    <xf numFmtId="0" fontId="6" fillId="2" borderId="54" xfId="0" applyFont="1" applyFill="1" applyBorder="1" applyAlignment="1">
      <alignment horizontal="center" vertical="center" wrapText="1"/>
    </xf>
    <xf numFmtId="0" fontId="6" fillId="3" borderId="55" xfId="0" applyFont="1" applyFill="1" applyBorder="1"/>
    <xf numFmtId="9" fontId="6" fillId="3" borderId="38" xfId="1" applyFont="1" applyFill="1" applyBorder="1" applyAlignment="1">
      <alignment horizontal="right"/>
    </xf>
    <xf numFmtId="0" fontId="8" fillId="2" borderId="60"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6" fillId="3" borderId="22" xfId="0" applyFont="1" applyFill="1" applyBorder="1"/>
    <xf numFmtId="0" fontId="40" fillId="0" borderId="4" xfId="0" applyFont="1" applyBorder="1" applyAlignment="1">
      <alignment horizontal="left"/>
    </xf>
    <xf numFmtId="0" fontId="40" fillId="0" borderId="42" xfId="0" applyFont="1" applyBorder="1" applyAlignment="1">
      <alignment horizontal="left"/>
    </xf>
    <xf numFmtId="0" fontId="40" fillId="0" borderId="41" xfId="0" applyFont="1" applyBorder="1" applyAlignment="1">
      <alignment horizontal="left"/>
    </xf>
    <xf numFmtId="0" fontId="6" fillId="0" borderId="0" xfId="0" applyFont="1" applyAlignment="1">
      <alignment horizontal="center" vertical="center" wrapText="1"/>
    </xf>
    <xf numFmtId="0" fontId="12" fillId="0" borderId="20"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7" fillId="0" borderId="64" xfId="0" applyFont="1" applyBorder="1"/>
    <xf numFmtId="0" fontId="7" fillId="0" borderId="55" xfId="0" applyFont="1" applyBorder="1"/>
    <xf numFmtId="42" fontId="7" fillId="0" borderId="63" xfId="0" applyNumberFormat="1" applyFont="1" applyBorder="1"/>
    <xf numFmtId="42" fontId="7" fillId="0" borderId="62" xfId="0" applyNumberFormat="1" applyFont="1" applyBorder="1"/>
    <xf numFmtId="42" fontId="9" fillId="0" borderId="63" xfId="0" applyNumberFormat="1" applyFont="1" applyBorder="1"/>
    <xf numFmtId="0" fontId="8" fillId="2" borderId="53" xfId="0" applyFont="1" applyFill="1" applyBorder="1" applyAlignment="1">
      <alignment horizontal="center" vertical="center" wrapText="1"/>
    </xf>
    <xf numFmtId="42" fontId="9" fillId="0" borderId="62" xfId="0" applyNumberFormat="1" applyFont="1" applyBorder="1"/>
    <xf numFmtId="42" fontId="9" fillId="3" borderId="38" xfId="0" applyNumberFormat="1" applyFont="1" applyFill="1" applyBorder="1"/>
    <xf numFmtId="0" fontId="0" fillId="0" borderId="17" xfId="0" applyBorder="1" applyAlignment="1">
      <alignment horizontal="left" indent="2"/>
    </xf>
    <xf numFmtId="0" fontId="1" fillId="0" borderId="17" xfId="0" applyFont="1" applyBorder="1"/>
    <xf numFmtId="39" fontId="5" fillId="0" borderId="17" xfId="0" applyNumberFormat="1" applyFont="1" applyBorder="1"/>
    <xf numFmtId="39" fontId="5" fillId="0" borderId="17" xfId="0" applyNumberFormat="1" applyFont="1" applyBorder="1" applyAlignment="1">
      <alignment horizontal="right"/>
    </xf>
    <xf numFmtId="39" fontId="78" fillId="0" borderId="17" xfId="0" applyNumberFormat="1" applyFont="1" applyBorder="1"/>
    <xf numFmtId="0" fontId="1" fillId="2" borderId="54"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39" fontId="78" fillId="3" borderId="52" xfId="0" applyNumberFormat="1" applyFont="1" applyFill="1" applyBorder="1"/>
    <xf numFmtId="0" fontId="0" fillId="0" borderId="0" xfId="0" applyAlignment="1">
      <alignment horizontal="left" indent="2"/>
    </xf>
    <xf numFmtId="39" fontId="5" fillId="0" borderId="0" xfId="0" applyNumberFormat="1" applyFont="1"/>
    <xf numFmtId="39" fontId="5" fillId="0" borderId="0" xfId="0" applyNumberFormat="1" applyFont="1" applyAlignment="1">
      <alignment horizontal="right"/>
    </xf>
    <xf numFmtId="39" fontId="78" fillId="0" borderId="0" xfId="0" applyNumberFormat="1" applyFont="1"/>
    <xf numFmtId="0" fontId="1" fillId="2" borderId="37"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0" borderId="34" xfId="0" applyFont="1" applyBorder="1" applyAlignment="1">
      <alignment horizontal="center"/>
    </xf>
    <xf numFmtId="0" fontId="6" fillId="2" borderId="34" xfId="0" applyFont="1" applyFill="1" applyBorder="1" applyAlignment="1">
      <alignment horizontal="left"/>
    </xf>
    <xf numFmtId="0" fontId="81" fillId="0" borderId="0" xfId="0" applyFont="1" applyAlignment="1">
      <alignment horizontal="center" vertical="center" wrapText="1"/>
    </xf>
    <xf numFmtId="0" fontId="81" fillId="0" borderId="2" xfId="0" applyFont="1" applyBorder="1" applyAlignment="1">
      <alignment horizontal="left"/>
    </xf>
    <xf numFmtId="0" fontId="82" fillId="0" borderId="3" xfId="0" applyFont="1" applyBorder="1"/>
    <xf numFmtId="0" fontId="81" fillId="0" borderId="3" xfId="0" applyFont="1" applyBorder="1" applyAlignment="1">
      <alignment horizontal="left"/>
    </xf>
    <xf numFmtId="0" fontId="82" fillId="0" borderId="0" xfId="0" applyFont="1" applyAlignment="1">
      <alignment horizontal="center" vertical="center" wrapText="1"/>
    </xf>
    <xf numFmtId="0" fontId="81" fillId="0" borderId="6" xfId="0" applyFont="1" applyBorder="1" applyAlignment="1">
      <alignment horizontal="left"/>
    </xf>
    <xf numFmtId="0" fontId="81" fillId="0" borderId="5" xfId="0" applyFont="1" applyBorder="1" applyAlignment="1">
      <alignment horizontal="left"/>
    </xf>
    <xf numFmtId="0" fontId="39" fillId="3" borderId="6" xfId="0" applyFont="1" applyFill="1" applyBorder="1" applyAlignment="1">
      <alignment horizontal="center" vertical="center" wrapText="1"/>
    </xf>
    <xf numFmtId="0" fontId="79" fillId="0" borderId="3" xfId="0" applyFont="1" applyBorder="1" applyAlignment="1">
      <alignment horizontal="left"/>
    </xf>
    <xf numFmtId="0" fontId="79" fillId="3" borderId="6" xfId="0" applyFont="1" applyFill="1" applyBorder="1" applyAlignment="1">
      <alignment horizontal="center" vertical="center" wrapText="1"/>
    </xf>
    <xf numFmtId="0" fontId="39" fillId="0" borderId="6" xfId="0" applyFont="1" applyBorder="1" applyAlignment="1">
      <alignment horizontal="left"/>
    </xf>
    <xf numFmtId="0" fontId="39" fillId="0" borderId="46" xfId="0" applyFont="1" applyBorder="1" applyAlignment="1">
      <alignment horizontal="left"/>
    </xf>
    <xf numFmtId="0" fontId="79" fillId="0" borderId="44" xfId="0" applyFont="1" applyBorder="1" applyAlignment="1">
      <alignment horizontal="left"/>
    </xf>
    <xf numFmtId="0" fontId="39" fillId="0" borderId="47" xfId="0" applyFont="1" applyBorder="1" applyAlignment="1">
      <alignment horizontal="left"/>
    </xf>
    <xf numFmtId="0" fontId="39" fillId="0" borderId="50" xfId="0" applyFont="1" applyBorder="1" applyAlignment="1">
      <alignment horizontal="left"/>
    </xf>
    <xf numFmtId="0" fontId="39" fillId="0" borderId="48" xfId="0" applyFont="1" applyBorder="1" applyAlignment="1">
      <alignment horizontal="left"/>
    </xf>
    <xf numFmtId="0" fontId="39" fillId="0" borderId="45" xfId="0" applyFont="1" applyBorder="1" applyAlignment="1">
      <alignment horizontal="left"/>
    </xf>
    <xf numFmtId="0" fontId="39" fillId="0" borderId="49" xfId="0" applyFont="1" applyBorder="1" applyAlignment="1">
      <alignment horizontal="left"/>
    </xf>
    <xf numFmtId="0" fontId="79" fillId="0" borderId="0" xfId="0" applyFont="1" applyAlignment="1">
      <alignment horizontal="left"/>
    </xf>
    <xf numFmtId="0" fontId="39" fillId="0" borderId="20" xfId="0" applyFont="1" applyBorder="1" applyAlignment="1">
      <alignment horizontal="left"/>
    </xf>
    <xf numFmtId="0" fontId="39" fillId="0" borderId="21" xfId="0" applyFont="1" applyBorder="1" applyAlignment="1">
      <alignment horizontal="left"/>
    </xf>
    <xf numFmtId="0" fontId="39" fillId="0" borderId="22" xfId="0" applyFont="1" applyBorder="1" applyAlignment="1">
      <alignment horizontal="left"/>
    </xf>
    <xf numFmtId="0" fontId="79" fillId="3" borderId="0" xfId="0" applyFont="1" applyFill="1"/>
    <xf numFmtId="0" fontId="39" fillId="0" borderId="39" xfId="0" applyFont="1" applyBorder="1" applyAlignment="1">
      <alignment horizontal="left"/>
    </xf>
    <xf numFmtId="0" fontId="39" fillId="0" borderId="40" xfId="0" applyFont="1" applyBorder="1" applyAlignment="1">
      <alignment horizontal="left"/>
    </xf>
    <xf numFmtId="0" fontId="0" fillId="0" borderId="66" xfId="0" applyBorder="1"/>
    <xf numFmtId="0" fontId="1" fillId="0" borderId="5" xfId="0" applyFont="1" applyBorder="1" applyAlignment="1">
      <alignment horizontal="center"/>
    </xf>
    <xf numFmtId="42" fontId="80" fillId="0" borderId="0" xfId="0" applyNumberFormat="1" applyFont="1" applyAlignment="1">
      <alignment horizontal="center"/>
    </xf>
    <xf numFmtId="42" fontId="39" fillId="0" borderId="39" xfId="0" applyNumberFormat="1" applyFont="1" applyBorder="1" applyAlignment="1">
      <alignment horizontal="left"/>
    </xf>
    <xf numFmtId="42" fontId="39" fillId="0" borderId="5" xfId="0" applyNumberFormat="1" applyFont="1" applyBorder="1" applyAlignment="1">
      <alignment horizontal="left"/>
    </xf>
    <xf numFmtId="42" fontId="6" fillId="2" borderId="53" xfId="0" applyNumberFormat="1" applyFont="1" applyFill="1" applyBorder="1" applyAlignment="1">
      <alignment horizontal="center" vertical="center" wrapText="1"/>
    </xf>
    <xf numFmtId="164" fontId="6" fillId="3" borderId="52" xfId="0" applyNumberFormat="1" applyFont="1" applyFill="1" applyBorder="1"/>
    <xf numFmtId="164" fontId="7" fillId="0" borderId="0" xfId="0" applyNumberFormat="1" applyFont="1"/>
    <xf numFmtId="164" fontId="6" fillId="2" borderId="53" xfId="0" applyNumberFormat="1" applyFont="1" applyFill="1" applyBorder="1" applyAlignment="1">
      <alignment horizontal="center" vertical="center" wrapText="1"/>
    </xf>
    <xf numFmtId="164" fontId="6" fillId="3" borderId="52" xfId="20884" applyNumberFormat="1" applyFont="1" applyFill="1" applyBorder="1"/>
    <xf numFmtId="0" fontId="7" fillId="0" borderId="0" xfId="0" applyFont="1" applyAlignment="1">
      <alignment horizontal="left" indent="2"/>
    </xf>
    <xf numFmtId="0" fontId="9" fillId="60" borderId="64" xfId="0" applyFont="1" applyFill="1" applyBorder="1" applyAlignment="1">
      <alignment horizontal="left" indent="2"/>
    </xf>
    <xf numFmtId="0" fontId="8" fillId="60" borderId="64" xfId="0" applyFont="1" applyFill="1" applyBorder="1"/>
    <xf numFmtId="42" fontId="7" fillId="60" borderId="1" xfId="0" applyNumberFormat="1" applyFont="1" applyFill="1" applyBorder="1"/>
    <xf numFmtId="9" fontId="7" fillId="60" borderId="1" xfId="1" applyFont="1" applyFill="1" applyBorder="1"/>
    <xf numFmtId="41" fontId="7" fillId="60" borderId="1" xfId="0" applyNumberFormat="1" applyFont="1" applyFill="1" applyBorder="1"/>
    <xf numFmtId="41" fontId="7" fillId="60" borderId="62" xfId="0" applyNumberFormat="1" applyFont="1" applyFill="1" applyBorder="1"/>
    <xf numFmtId="41" fontId="8" fillId="60" borderId="63" xfId="0" applyNumberFormat="1" applyFont="1" applyFill="1" applyBorder="1"/>
    <xf numFmtId="41" fontId="8" fillId="60" borderId="1" xfId="0" applyNumberFormat="1" applyFont="1" applyFill="1" applyBorder="1"/>
    <xf numFmtId="41" fontId="8" fillId="60" borderId="62" xfId="0" applyNumberFormat="1" applyFont="1" applyFill="1" applyBorder="1"/>
    <xf numFmtId="167" fontId="7" fillId="60" borderId="1" xfId="0" applyNumberFormat="1" applyFont="1" applyFill="1" applyBorder="1"/>
    <xf numFmtId="0" fontId="8" fillId="61" borderId="64" xfId="0" applyFont="1" applyFill="1" applyBorder="1"/>
    <xf numFmtId="41" fontId="8" fillId="61" borderId="63" xfId="0" applyNumberFormat="1" applyFont="1" applyFill="1" applyBorder="1"/>
    <xf numFmtId="41" fontId="8" fillId="61" borderId="1" xfId="0" applyNumberFormat="1" applyFont="1" applyFill="1" applyBorder="1"/>
    <xf numFmtId="41" fontId="8" fillId="61" borderId="62" xfId="0" applyNumberFormat="1" applyFont="1" applyFill="1" applyBorder="1"/>
    <xf numFmtId="0" fontId="7" fillId="63" borderId="64" xfId="0" applyFont="1" applyFill="1" applyBorder="1" applyAlignment="1">
      <alignment horizontal="left" indent="2"/>
    </xf>
    <xf numFmtId="0" fontId="6" fillId="63" borderId="64" xfId="0" applyFont="1" applyFill="1" applyBorder="1"/>
    <xf numFmtId="0" fontId="39" fillId="0" borderId="0" xfId="0" applyFont="1" applyAlignment="1">
      <alignment horizontal="center" vertical="center" wrapText="1"/>
    </xf>
    <xf numFmtId="0" fontId="79" fillId="0" borderId="0" xfId="0" applyFont="1" applyAlignment="1">
      <alignment horizontal="center" vertical="center" wrapText="1"/>
    </xf>
    <xf numFmtId="0" fontId="6" fillId="0" borderId="0" xfId="0" applyFont="1" applyAlignment="1">
      <alignment horizontal="left"/>
    </xf>
    <xf numFmtId="0" fontId="6" fillId="0" borderId="19" xfId="0" applyFont="1" applyBorder="1"/>
    <xf numFmtId="0" fontId="7" fillId="0" borderId="19" xfId="0" applyFont="1" applyBorder="1" applyAlignment="1">
      <alignment horizontal="left" wrapText="1"/>
    </xf>
    <xf numFmtId="0" fontId="7" fillId="0" borderId="0" xfId="0" applyFont="1" applyAlignment="1">
      <alignment horizontal="center" vertical="center"/>
    </xf>
    <xf numFmtId="165" fontId="84" fillId="62" borderId="2" xfId="0" applyNumberFormat="1" applyFont="1" applyFill="1" applyBorder="1" applyAlignment="1">
      <alignment horizontal="left"/>
    </xf>
    <xf numFmtId="0" fontId="1" fillId="62" borderId="3" xfId="0" applyFont="1" applyFill="1" applyBorder="1"/>
    <xf numFmtId="0" fontId="1" fillId="62" borderId="4" xfId="0" applyFont="1" applyFill="1" applyBorder="1"/>
    <xf numFmtId="0" fontId="0" fillId="61" borderId="6" xfId="0" applyFill="1" applyBorder="1"/>
    <xf numFmtId="0" fontId="0" fillId="61" borderId="0" xfId="0" applyFill="1"/>
    <xf numFmtId="0" fontId="0" fillId="61" borderId="7" xfId="0" applyFill="1" applyBorder="1"/>
    <xf numFmtId="0" fontId="5" fillId="61" borderId="6" xfId="0" applyFont="1" applyFill="1" applyBorder="1"/>
    <xf numFmtId="0" fontId="9" fillId="64" borderId="64" xfId="0" applyFont="1" applyFill="1" applyBorder="1" applyAlignment="1">
      <alignment horizontal="left" indent="2"/>
    </xf>
    <xf numFmtId="0" fontId="8" fillId="64" borderId="64" xfId="0" applyFont="1" applyFill="1" applyBorder="1"/>
    <xf numFmtId="41" fontId="6" fillId="64" borderId="63" xfId="0" applyNumberFormat="1" applyFont="1" applyFill="1" applyBorder="1"/>
    <xf numFmtId="41" fontId="6" fillId="64" borderId="1" xfId="0" applyNumberFormat="1" applyFont="1" applyFill="1" applyBorder="1"/>
    <xf numFmtId="41" fontId="6" fillId="64" borderId="62" xfId="0" applyNumberFormat="1" applyFont="1" applyFill="1" applyBorder="1"/>
    <xf numFmtId="0" fontId="7" fillId="64" borderId="21" xfId="0" applyFont="1" applyFill="1" applyBorder="1" applyAlignment="1">
      <alignment horizontal="left" vertical="center"/>
    </xf>
    <xf numFmtId="0" fontId="7" fillId="64" borderId="22" xfId="0" applyFont="1" applyFill="1" applyBorder="1" applyAlignment="1">
      <alignment horizontal="left" vertical="center"/>
    </xf>
    <xf numFmtId="3" fontId="9" fillId="64" borderId="21" xfId="0" applyNumberFormat="1" applyFont="1" applyFill="1" applyBorder="1" applyAlignment="1">
      <alignment vertical="top" wrapText="1"/>
    </xf>
    <xf numFmtId="3" fontId="9" fillId="64" borderId="22" xfId="0" applyNumberFormat="1" applyFont="1" applyFill="1" applyBorder="1" applyAlignment="1">
      <alignment vertical="top" wrapText="1"/>
    </xf>
    <xf numFmtId="10" fontId="85" fillId="0" borderId="0" xfId="1" applyNumberFormat="1" applyFont="1" applyFill="1" applyBorder="1" applyAlignment="1">
      <alignment horizontal="center"/>
    </xf>
    <xf numFmtId="0" fontId="85" fillId="0" borderId="0" xfId="0" applyFont="1" applyAlignment="1">
      <alignment horizontal="center"/>
    </xf>
    <xf numFmtId="42" fontId="7" fillId="3" borderId="1" xfId="0" applyNumberFormat="1" applyFont="1" applyFill="1" applyBorder="1"/>
    <xf numFmtId="0" fontId="7" fillId="61" borderId="64" xfId="0" applyFont="1" applyFill="1" applyBorder="1" applyAlignment="1">
      <alignment horizontal="left" wrapText="1"/>
    </xf>
    <xf numFmtId="0" fontId="7" fillId="64" borderId="64" xfId="0" applyFont="1" applyFill="1" applyBorder="1" applyAlignment="1">
      <alignment horizontal="left" wrapText="1"/>
    </xf>
    <xf numFmtId="0" fontId="39" fillId="3" borderId="2" xfId="0" applyFont="1" applyFill="1" applyBorder="1" applyAlignment="1">
      <alignment horizontal="left"/>
    </xf>
    <xf numFmtId="0" fontId="14" fillId="3" borderId="4" xfId="0" applyFont="1" applyFill="1" applyBorder="1" applyAlignment="1">
      <alignment horizontal="left"/>
    </xf>
    <xf numFmtId="0" fontId="14" fillId="3" borderId="7" xfId="0" applyFont="1" applyFill="1" applyBorder="1" applyAlignment="1">
      <alignment horizontal="left"/>
    </xf>
    <xf numFmtId="0" fontId="39" fillId="3" borderId="6" xfId="0" applyFont="1" applyFill="1" applyBorder="1" applyAlignment="1">
      <alignment horizontal="left"/>
    </xf>
    <xf numFmtId="0" fontId="39" fillId="3" borderId="5" xfId="0" applyFont="1" applyFill="1" applyBorder="1" applyAlignment="1">
      <alignment horizontal="left"/>
    </xf>
    <xf numFmtId="9" fontId="78" fillId="3" borderId="52" xfId="1" applyFont="1" applyFill="1" applyBorder="1"/>
    <xf numFmtId="0" fontId="78" fillId="0" borderId="0" xfId="0" applyFont="1"/>
    <xf numFmtId="0" fontId="6" fillId="0" borderId="58" xfId="0" applyFont="1" applyBorder="1" applyAlignment="1">
      <alignment horizontal="center" vertical="center" wrapText="1"/>
    </xf>
    <xf numFmtId="0" fontId="84" fillId="0" borderId="0" xfId="0" applyFont="1" applyAlignment="1">
      <alignment vertical="top"/>
    </xf>
    <xf numFmtId="0" fontId="88" fillId="0" borderId="0" xfId="0" applyFont="1"/>
    <xf numFmtId="0" fontId="84" fillId="0" borderId="0" xfId="0" applyFont="1"/>
    <xf numFmtId="0" fontId="88" fillId="0" borderId="0" xfId="0" applyFont="1" applyAlignment="1">
      <alignment vertical="top"/>
    </xf>
    <xf numFmtId="164" fontId="7" fillId="0" borderId="0" xfId="20884" applyNumberFormat="1" applyFont="1" applyFill="1" applyBorder="1"/>
    <xf numFmtId="0" fontId="90" fillId="0" borderId="0" xfId="0" applyFont="1"/>
    <xf numFmtId="164" fontId="90" fillId="0" borderId="0" xfId="20884" applyNumberFormat="1" applyFont="1" applyFill="1" applyBorder="1"/>
    <xf numFmtId="164" fontId="90" fillId="0" borderId="0" xfId="20884" applyNumberFormat="1" applyFont="1" applyFill="1"/>
    <xf numFmtId="0" fontId="91" fillId="0" borderId="0" xfId="0" applyFont="1"/>
    <xf numFmtId="164" fontId="91" fillId="0" borderId="0" xfId="20884" applyNumberFormat="1" applyFont="1" applyFill="1"/>
    <xf numFmtId="164" fontId="7" fillId="60" borderId="1" xfId="20884" applyNumberFormat="1" applyFont="1" applyFill="1" applyBorder="1"/>
    <xf numFmtId="3" fontId="8" fillId="64" borderId="20" xfId="0" applyNumberFormat="1" applyFont="1" applyFill="1" applyBorder="1" applyAlignment="1">
      <alignment vertical="top" wrapText="1"/>
    </xf>
    <xf numFmtId="9" fontId="7" fillId="59" borderId="1" xfId="1" applyFont="1" applyFill="1" applyBorder="1"/>
    <xf numFmtId="3" fontId="9" fillId="64" borderId="59" xfId="0" applyNumberFormat="1" applyFont="1" applyFill="1" applyBorder="1"/>
    <xf numFmtId="0" fontId="40" fillId="0" borderId="69" xfId="0" applyFont="1" applyBorder="1" applyAlignment="1">
      <alignment horizontal="left"/>
    </xf>
    <xf numFmtId="164" fontId="7" fillId="59" borderId="1" xfId="20884" applyNumberFormat="1" applyFont="1" applyFill="1" applyBorder="1"/>
    <xf numFmtId="0" fontId="93" fillId="0" borderId="0" xfId="0" applyFont="1"/>
    <xf numFmtId="42" fontId="39" fillId="0" borderId="70" xfId="0" applyNumberFormat="1" applyFont="1" applyBorder="1" applyAlignment="1">
      <alignment horizontal="left"/>
    </xf>
    <xf numFmtId="0" fontId="80" fillId="0" borderId="71" xfId="0" applyFont="1" applyBorder="1" applyAlignment="1">
      <alignment horizontal="left"/>
    </xf>
    <xf numFmtId="0" fontId="40" fillId="0" borderId="72" xfId="0" applyFont="1" applyBorder="1" applyAlignment="1">
      <alignment horizontal="left"/>
    </xf>
    <xf numFmtId="164" fontId="95" fillId="0" borderId="0" xfId="20884" applyNumberFormat="1" applyFont="1" applyFill="1" applyBorder="1"/>
    <xf numFmtId="0" fontId="95" fillId="0" borderId="0" xfId="0" applyFont="1"/>
    <xf numFmtId="164" fontId="8" fillId="64" borderId="62" xfId="20884" applyNumberFormat="1" applyFont="1" applyFill="1" applyBorder="1"/>
    <xf numFmtId="0" fontId="6" fillId="2" borderId="67" xfId="0" applyFont="1" applyFill="1" applyBorder="1" applyAlignment="1">
      <alignment horizontal="center" vertical="center" wrapText="1"/>
    </xf>
    <xf numFmtId="9" fontId="7" fillId="60" borderId="62" xfId="1" applyFont="1" applyFill="1" applyBorder="1"/>
    <xf numFmtId="167" fontId="7" fillId="60" borderId="62" xfId="0" applyNumberFormat="1" applyFont="1" applyFill="1" applyBorder="1"/>
    <xf numFmtId="42" fontId="83" fillId="0" borderId="6" xfId="0" applyNumberFormat="1" applyFont="1" applyBorder="1" applyAlignment="1">
      <alignment horizontal="left"/>
    </xf>
    <xf numFmtId="164" fontId="7" fillId="60" borderId="62" xfId="20884" applyNumberFormat="1" applyFont="1" applyFill="1" applyBorder="1"/>
    <xf numFmtId="9" fontId="7" fillId="59" borderId="62" xfId="1" applyFont="1" applyFill="1" applyBorder="1"/>
    <xf numFmtId="0" fontId="9" fillId="65" borderId="64" xfId="0" applyFont="1" applyFill="1" applyBorder="1" applyAlignment="1">
      <alignment horizontal="left" indent="2"/>
    </xf>
    <xf numFmtId="41" fontId="6" fillId="60" borderId="1" xfId="0" applyNumberFormat="1" applyFont="1" applyFill="1" applyBorder="1"/>
    <xf numFmtId="167" fontId="6" fillId="60" borderId="1" xfId="0" applyNumberFormat="1" applyFont="1" applyFill="1" applyBorder="1"/>
    <xf numFmtId="0" fontId="6" fillId="3" borderId="0" xfId="0" applyFont="1" applyFill="1"/>
    <xf numFmtId="41" fontId="4" fillId="0" borderId="0" xfId="0" applyNumberFormat="1" applyFont="1"/>
    <xf numFmtId="0" fontId="9" fillId="59" borderId="55" xfId="0" applyFont="1" applyFill="1" applyBorder="1" applyAlignment="1">
      <alignment horizontal="left" indent="2"/>
    </xf>
    <xf numFmtId="167" fontId="6" fillId="0" borderId="0" xfId="0" applyNumberFormat="1" applyFont="1"/>
    <xf numFmtId="167" fontId="6" fillId="60" borderId="62" xfId="0" applyNumberFormat="1" applyFont="1" applyFill="1" applyBorder="1"/>
    <xf numFmtId="167" fontId="7" fillId="66" borderId="53" xfId="0" applyNumberFormat="1" applyFont="1" applyFill="1" applyBorder="1"/>
    <xf numFmtId="167" fontId="7" fillId="66" borderId="60" xfId="0" applyNumberFormat="1" applyFont="1" applyFill="1" applyBorder="1"/>
    <xf numFmtId="167" fontId="7" fillId="66" borderId="61" xfId="0" applyNumberFormat="1" applyFont="1" applyFill="1" applyBorder="1"/>
    <xf numFmtId="167" fontId="7" fillId="59" borderId="52" xfId="0" applyNumberFormat="1" applyFont="1" applyFill="1" applyBorder="1"/>
    <xf numFmtId="167" fontId="8" fillId="59" borderId="63" xfId="0" applyNumberFormat="1" applyFont="1" applyFill="1" applyBorder="1"/>
    <xf numFmtId="167" fontId="8" fillId="59" borderId="1" xfId="0" applyNumberFormat="1" applyFont="1" applyFill="1" applyBorder="1"/>
    <xf numFmtId="167" fontId="8" fillId="59" borderId="62" xfId="0" applyNumberFormat="1" applyFont="1" applyFill="1" applyBorder="1"/>
    <xf numFmtId="167" fontId="9" fillId="59" borderId="63" xfId="0" applyNumberFormat="1" applyFont="1" applyFill="1" applyBorder="1"/>
    <xf numFmtId="167" fontId="9" fillId="59" borderId="1" xfId="0" applyNumberFormat="1" applyFont="1" applyFill="1" applyBorder="1"/>
    <xf numFmtId="167" fontId="9" fillId="59" borderId="62" xfId="0" applyNumberFormat="1" applyFont="1" applyFill="1" applyBorder="1"/>
    <xf numFmtId="168" fontId="7" fillId="60" borderId="1" xfId="20885" applyNumberFormat="1" applyFont="1" applyFill="1" applyBorder="1" applyAlignment="1">
      <alignment horizontal="left" indent="2"/>
    </xf>
    <xf numFmtId="168" fontId="6" fillId="3" borderId="52" xfId="20885" applyNumberFormat="1" applyFont="1" applyFill="1" applyBorder="1" applyAlignment="1">
      <alignment horizontal="left" indent="2"/>
    </xf>
    <xf numFmtId="41" fontId="8" fillId="59" borderId="1" xfId="0" applyNumberFormat="1" applyFont="1" applyFill="1" applyBorder="1"/>
    <xf numFmtId="164" fontId="6" fillId="60" borderId="1" xfId="20884" applyNumberFormat="1" applyFont="1" applyFill="1" applyBorder="1"/>
    <xf numFmtId="164" fontId="9" fillId="64" borderId="63" xfId="20884" applyNumberFormat="1" applyFont="1" applyFill="1" applyBorder="1"/>
    <xf numFmtId="164" fontId="9" fillId="64" borderId="1" xfId="20884" applyNumberFormat="1" applyFont="1" applyFill="1" applyBorder="1"/>
    <xf numFmtId="164" fontId="6" fillId="60" borderId="62" xfId="20884" applyNumberFormat="1" applyFont="1" applyFill="1" applyBorder="1"/>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3" fillId="0" borderId="3" xfId="0" applyFont="1" applyBorder="1"/>
    <xf numFmtId="0" fontId="81" fillId="0" borderId="4" xfId="0" applyFont="1" applyBorder="1" applyAlignment="1">
      <alignment horizontal="left"/>
    </xf>
    <xf numFmtId="0" fontId="82" fillId="0" borderId="0" xfId="0" applyFont="1"/>
    <xf numFmtId="0" fontId="81" fillId="0" borderId="0" xfId="0" applyFont="1" applyAlignment="1">
      <alignment horizontal="left"/>
    </xf>
    <xf numFmtId="0" fontId="81" fillId="0" borderId="7" xfId="0" applyFont="1" applyBorder="1" applyAlignment="1">
      <alignment horizontal="left"/>
    </xf>
    <xf numFmtId="0" fontId="39" fillId="0" borderId="4" xfId="0" applyFont="1" applyBorder="1"/>
    <xf numFmtId="0" fontId="39" fillId="0" borderId="7" xfId="0" applyFont="1" applyBorder="1"/>
    <xf numFmtId="168" fontId="7" fillId="60" borderId="62" xfId="20885" applyNumberFormat="1" applyFont="1" applyFill="1" applyBorder="1" applyAlignment="1">
      <alignment horizontal="left" indent="2"/>
    </xf>
    <xf numFmtId="41" fontId="6" fillId="60" borderId="62" xfId="0" applyNumberFormat="1" applyFont="1" applyFill="1" applyBorder="1"/>
    <xf numFmtId="41" fontId="8" fillId="59" borderId="62" xfId="0" applyNumberFormat="1" applyFont="1" applyFill="1" applyBorder="1"/>
    <xf numFmtId="0" fontId="13" fillId="0" borderId="7" xfId="0" applyFont="1" applyBorder="1" applyAlignment="1">
      <alignment horizontal="left"/>
    </xf>
    <xf numFmtId="0" fontId="40" fillId="3" borderId="4" xfId="0" applyFont="1" applyFill="1" applyBorder="1" applyAlignment="1">
      <alignment horizontal="left"/>
    </xf>
    <xf numFmtId="0" fontId="40" fillId="3" borderId="7" xfId="0" applyFont="1" applyFill="1" applyBorder="1" applyAlignment="1">
      <alignment horizontal="left"/>
    </xf>
    <xf numFmtId="0" fontId="6" fillId="2" borderId="59" xfId="0" applyFont="1" applyFill="1" applyBorder="1" applyAlignment="1">
      <alignment horizontal="center" vertical="center" wrapText="1"/>
    </xf>
    <xf numFmtId="0" fontId="6" fillId="2" borderId="68" xfId="0" applyFont="1" applyFill="1" applyBorder="1" applyAlignment="1">
      <alignment horizontal="center" vertical="center" wrapText="1"/>
    </xf>
    <xf numFmtId="9" fontId="7" fillId="59" borderId="52" xfId="1" applyFont="1" applyFill="1" applyBorder="1" applyAlignment="1">
      <alignment horizontal="center"/>
    </xf>
    <xf numFmtId="9" fontId="7" fillId="66" borderId="53" xfId="1" applyFont="1" applyFill="1" applyBorder="1" applyAlignment="1">
      <alignment horizontal="center"/>
    </xf>
    <xf numFmtId="9" fontId="7" fillId="66" borderId="60" xfId="1" applyFont="1" applyFill="1" applyBorder="1" applyAlignment="1">
      <alignment horizontal="center"/>
    </xf>
    <xf numFmtId="9" fontId="7" fillId="66" borderId="61" xfId="1" applyFont="1" applyFill="1" applyBorder="1" applyAlignment="1">
      <alignment horizontal="center"/>
    </xf>
    <xf numFmtId="9" fontId="7" fillId="66" borderId="52" xfId="1" applyFont="1" applyFill="1" applyBorder="1" applyAlignment="1">
      <alignment horizontal="center"/>
    </xf>
    <xf numFmtId="0" fontId="6" fillId="0" borderId="55" xfId="0" applyFont="1" applyBorder="1"/>
    <xf numFmtId="9" fontId="9" fillId="59" borderId="63" xfId="1" applyFont="1" applyFill="1" applyBorder="1" applyAlignment="1">
      <alignment horizontal="right"/>
    </xf>
    <xf numFmtId="42" fontId="9" fillId="64" borderId="62" xfId="0" applyNumberFormat="1" applyFont="1" applyFill="1" applyBorder="1"/>
    <xf numFmtId="164" fontId="8" fillId="60" borderId="63" xfId="20884" applyNumberFormat="1" applyFont="1" applyFill="1" applyBorder="1"/>
    <xf numFmtId="164" fontId="9" fillId="66" borderId="63" xfId="20884" applyNumberFormat="1" applyFont="1" applyFill="1" applyBorder="1"/>
    <xf numFmtId="164" fontId="8" fillId="61" borderId="1" xfId="20884" applyNumberFormat="1" applyFont="1" applyFill="1" applyBorder="1"/>
    <xf numFmtId="164" fontId="6" fillId="64" borderId="63" xfId="20884" applyNumberFormat="1" applyFont="1" applyFill="1" applyBorder="1"/>
    <xf numFmtId="164" fontId="8" fillId="66" borderId="63" xfId="20884" applyNumberFormat="1" applyFont="1" applyFill="1" applyBorder="1"/>
    <xf numFmtId="164" fontId="9" fillId="64" borderId="62" xfId="20884" applyNumberFormat="1" applyFont="1" applyFill="1" applyBorder="1"/>
    <xf numFmtId="164" fontId="8" fillId="66" borderId="62" xfId="20884" applyNumberFormat="1" applyFont="1" applyFill="1" applyBorder="1"/>
    <xf numFmtId="164" fontId="8" fillId="60" borderId="62" xfId="20884" applyNumberFormat="1" applyFont="1" applyFill="1" applyBorder="1"/>
    <xf numFmtId="164" fontId="8" fillId="66" borderId="1" xfId="20884" applyNumberFormat="1" applyFont="1" applyFill="1" applyBorder="1"/>
    <xf numFmtId="164" fontId="8" fillId="61" borderId="62" xfId="20884" applyNumberFormat="1" applyFont="1" applyFill="1" applyBorder="1"/>
    <xf numFmtId="164" fontId="8" fillId="61" borderId="63" xfId="20884" applyNumberFormat="1" applyFont="1" applyFill="1" applyBorder="1"/>
    <xf numFmtId="164" fontId="6" fillId="64" borderId="1" xfId="20884" applyNumberFormat="1" applyFont="1" applyFill="1" applyBorder="1"/>
    <xf numFmtId="164" fontId="7" fillId="64" borderId="1" xfId="20884" applyNumberFormat="1" applyFont="1" applyFill="1" applyBorder="1"/>
    <xf numFmtId="164" fontId="8" fillId="60" borderId="1" xfId="20884" applyNumberFormat="1" applyFont="1" applyFill="1" applyBorder="1"/>
    <xf numFmtId="164" fontId="9" fillId="60" borderId="62" xfId="20884" applyNumberFormat="1" applyFont="1" applyFill="1" applyBorder="1"/>
    <xf numFmtId="164" fontId="93" fillId="0" borderId="0" xfId="20884" applyNumberFormat="1" applyFont="1" applyFill="1" applyBorder="1"/>
    <xf numFmtId="0" fontId="80" fillId="0" borderId="79" xfId="0" applyFont="1" applyBorder="1" applyAlignment="1">
      <alignment horizontal="left"/>
    </xf>
    <xf numFmtId="0" fontId="9" fillId="66" borderId="64" xfId="0" applyFont="1" applyFill="1" applyBorder="1" applyAlignment="1">
      <alignment horizontal="left" indent="2"/>
    </xf>
    <xf numFmtId="42" fontId="7" fillId="60" borderId="62" xfId="0" applyNumberFormat="1" applyFont="1" applyFill="1" applyBorder="1"/>
    <xf numFmtId="164" fontId="9" fillId="66" borderId="1" xfId="20884" applyNumberFormat="1" applyFont="1" applyFill="1" applyBorder="1"/>
    <xf numFmtId="164" fontId="9" fillId="66" borderId="62" xfId="20884" applyNumberFormat="1" applyFont="1" applyFill="1" applyBorder="1"/>
    <xf numFmtId="0" fontId="107" fillId="0" borderId="0" xfId="0" applyFont="1"/>
    <xf numFmtId="42" fontId="6" fillId="60" borderId="1" xfId="0" applyNumberFormat="1" applyFont="1" applyFill="1" applyBorder="1"/>
    <xf numFmtId="42" fontId="6" fillId="60" borderId="62" xfId="0" applyNumberFormat="1" applyFont="1" applyFill="1" applyBorder="1"/>
    <xf numFmtId="42" fontId="9" fillId="63" borderId="63" xfId="0" applyNumberFormat="1" applyFont="1" applyFill="1" applyBorder="1"/>
    <xf numFmtId="42" fontId="9" fillId="63" borderId="1" xfId="0" applyNumberFormat="1" applyFont="1" applyFill="1" applyBorder="1"/>
    <xf numFmtId="42" fontId="9" fillId="63" borderId="62" xfId="0" applyNumberFormat="1" applyFont="1" applyFill="1" applyBorder="1"/>
    <xf numFmtId="42" fontId="9" fillId="64" borderId="63" xfId="0" applyNumberFormat="1" applyFont="1" applyFill="1" applyBorder="1"/>
    <xf numFmtId="42" fontId="9" fillId="64" borderId="1" xfId="0" applyNumberFormat="1" applyFont="1" applyFill="1" applyBorder="1"/>
    <xf numFmtId="42" fontId="7" fillId="3" borderId="80" xfId="0" applyNumberFormat="1" applyFont="1" applyFill="1" applyBorder="1"/>
    <xf numFmtId="42" fontId="7" fillId="3" borderId="81" xfId="0" applyNumberFormat="1" applyFont="1" applyFill="1" applyBorder="1"/>
    <xf numFmtId="0" fontId="9" fillId="60" borderId="64" xfId="0" applyFont="1" applyFill="1" applyBorder="1" applyAlignment="1">
      <alignment horizontal="left" wrapText="1"/>
    </xf>
    <xf numFmtId="0" fontId="7" fillId="66" borderId="64" xfId="0" applyFont="1" applyFill="1" applyBorder="1" applyAlignment="1">
      <alignment horizontal="left" wrapText="1"/>
    </xf>
    <xf numFmtId="0" fontId="9" fillId="66" borderId="55" xfId="0" applyFont="1" applyFill="1" applyBorder="1" applyAlignment="1">
      <alignment horizontal="left" vertical="top" indent="2"/>
    </xf>
    <xf numFmtId="0" fontId="9" fillId="66" borderId="55" xfId="0" applyFont="1" applyFill="1" applyBorder="1" applyAlignment="1">
      <alignment horizontal="left" wrapText="1"/>
    </xf>
    <xf numFmtId="0" fontId="15" fillId="0" borderId="88" xfId="0" applyFont="1" applyBorder="1" applyAlignment="1">
      <alignment horizontal="left"/>
    </xf>
    <xf numFmtId="3" fontId="9" fillId="64" borderId="82" xfId="0" applyNumberFormat="1" applyFont="1" applyFill="1" applyBorder="1"/>
    <xf numFmtId="3" fontId="9" fillId="64" borderId="89" xfId="0" applyNumberFormat="1" applyFont="1" applyFill="1" applyBorder="1" applyAlignment="1">
      <alignment horizontal="left" vertical="top" wrapText="1"/>
    </xf>
    <xf numFmtId="3" fontId="9" fillId="64" borderId="82" xfId="0" applyNumberFormat="1" applyFont="1" applyFill="1" applyBorder="1" applyAlignment="1">
      <alignment wrapText="1"/>
    </xf>
    <xf numFmtId="3" fontId="9" fillId="64" borderId="82" xfId="0" applyNumberFormat="1" applyFont="1" applyFill="1" applyBorder="1" applyAlignment="1">
      <alignment horizontal="left" wrapText="1" indent="2"/>
    </xf>
    <xf numFmtId="3" fontId="9" fillId="64" borderId="85" xfId="0" applyNumberFormat="1" applyFont="1" applyFill="1" applyBorder="1"/>
    <xf numFmtId="0" fontId="0" fillId="0" borderId="0" xfId="0" applyAlignment="1">
      <alignment vertical="top"/>
    </xf>
    <xf numFmtId="0" fontId="7" fillId="0" borderId="0" xfId="0" applyFont="1" applyAlignment="1">
      <alignment vertical="top"/>
    </xf>
    <xf numFmtId="17" fontId="7" fillId="0" borderId="73" xfId="0" applyNumberFormat="1" applyFont="1" applyBorder="1" applyAlignment="1">
      <alignment horizontal="center" vertical="top"/>
    </xf>
    <xf numFmtId="17" fontId="7" fillId="0" borderId="57" xfId="0" applyNumberFormat="1" applyFont="1" applyBorder="1" applyAlignment="1">
      <alignment horizontal="center" vertical="top"/>
    </xf>
    <xf numFmtId="164" fontId="7" fillId="59" borderId="63" xfId="20884" applyNumberFormat="1" applyFont="1" applyFill="1" applyBorder="1"/>
    <xf numFmtId="164" fontId="9" fillId="59" borderId="62" xfId="20884" applyNumberFormat="1" applyFont="1" applyFill="1" applyBorder="1"/>
    <xf numFmtId="164" fontId="7" fillId="64" borderId="63" xfId="20884" applyNumberFormat="1" applyFont="1" applyFill="1" applyBorder="1"/>
    <xf numFmtId="164" fontId="7" fillId="60" borderId="90" xfId="20884" applyNumberFormat="1" applyFont="1" applyFill="1" applyBorder="1"/>
    <xf numFmtId="164" fontId="6" fillId="60" borderId="90" xfId="20884" applyNumberFormat="1" applyFont="1" applyFill="1" applyBorder="1"/>
    <xf numFmtId="164" fontId="7" fillId="64" borderId="90" xfId="20884" applyNumberFormat="1" applyFont="1" applyFill="1" applyBorder="1"/>
    <xf numFmtId="164" fontId="6" fillId="64" borderId="90" xfId="20884" applyNumberFormat="1" applyFont="1" applyFill="1" applyBorder="1"/>
    <xf numFmtId="164" fontId="7" fillId="61" borderId="90" xfId="20884" applyNumberFormat="1" applyFont="1" applyFill="1" applyBorder="1"/>
    <xf numFmtId="164" fontId="6" fillId="61" borderId="90" xfId="20884" applyNumberFormat="1" applyFont="1" applyFill="1" applyBorder="1"/>
    <xf numFmtId="164" fontId="7" fillId="66" borderId="90" xfId="20884" applyNumberFormat="1" applyFont="1" applyFill="1" applyBorder="1"/>
    <xf numFmtId="164" fontId="6" fillId="66" borderId="90" xfId="20884" applyNumberFormat="1" applyFont="1" applyFill="1" applyBorder="1"/>
    <xf numFmtId="0" fontId="9" fillId="64" borderId="91" xfId="0" quotePrefix="1" applyFont="1" applyFill="1" applyBorder="1" applyAlignment="1">
      <alignment horizontal="left" indent="2"/>
    </xf>
    <xf numFmtId="9" fontId="7" fillId="64" borderId="92" xfId="1" applyFont="1" applyFill="1" applyBorder="1"/>
    <xf numFmtId="9" fontId="7" fillId="64" borderId="93" xfId="1" applyFont="1" applyFill="1" applyBorder="1"/>
    <xf numFmtId="0" fontId="108" fillId="0" borderId="0" xfId="0" applyFont="1"/>
    <xf numFmtId="42" fontId="78" fillId="0" borderId="0" xfId="0" applyNumberFormat="1" applyFont="1"/>
    <xf numFmtId="0" fontId="87" fillId="0" borderId="0" xfId="0" applyFont="1" applyAlignment="1">
      <alignment vertical="top"/>
    </xf>
    <xf numFmtId="0" fontId="7" fillId="0" borderId="34" xfId="0" applyFont="1" applyBorder="1" applyAlignment="1">
      <alignment vertical="top"/>
    </xf>
    <xf numFmtId="17" fontId="7" fillId="0" borderId="58" xfId="0" applyNumberFormat="1" applyFont="1" applyBorder="1" applyAlignment="1">
      <alignment horizontal="center" vertical="top" wrapText="1"/>
    </xf>
    <xf numFmtId="0" fontId="6" fillId="0" borderId="17" xfId="0" applyFont="1" applyBorder="1" applyAlignment="1">
      <alignment horizontal="center" vertical="center" wrapText="1"/>
    </xf>
    <xf numFmtId="0" fontId="7" fillId="0" borderId="17" xfId="0" applyFont="1" applyBorder="1"/>
    <xf numFmtId="0" fontId="88" fillId="0" borderId="0" xfId="0" quotePrefix="1" applyFont="1" applyAlignment="1">
      <alignment horizontal="left" vertical="top"/>
    </xf>
    <xf numFmtId="0" fontId="88" fillId="0" borderId="0" xfId="0" applyFont="1" applyAlignment="1">
      <alignment horizontal="left" vertical="top"/>
    </xf>
    <xf numFmtId="0" fontId="88" fillId="0" borderId="0" xfId="0" applyFont="1" applyAlignment="1">
      <alignment horizontal="left"/>
    </xf>
    <xf numFmtId="0" fontId="1" fillId="0" borderId="94" xfId="0" applyFont="1" applyBorder="1"/>
    <xf numFmtId="0" fontId="1" fillId="0" borderId="94" xfId="0" applyFont="1" applyBorder="1" applyAlignment="1">
      <alignment horizontal="center"/>
    </xf>
    <xf numFmtId="0" fontId="0" fillId="0" borderId="94" xfId="0" applyBorder="1"/>
    <xf numFmtId="0" fontId="0" fillId="0" borderId="95" xfId="0" applyBorder="1"/>
    <xf numFmtId="0" fontId="0" fillId="0" borderId="82" xfId="0" applyBorder="1"/>
    <xf numFmtId="0" fontId="0" fillId="0" borderId="83" xfId="0" applyBorder="1"/>
    <xf numFmtId="0" fontId="0" fillId="0" borderId="83" xfId="0" applyBorder="1" applyAlignment="1">
      <alignment horizontal="center"/>
    </xf>
    <xf numFmtId="0" fontId="0" fillId="0" borderId="84" xfId="0" applyBorder="1"/>
    <xf numFmtId="0" fontId="0" fillId="3" borderId="82" xfId="0" applyFill="1" applyBorder="1"/>
    <xf numFmtId="0" fontId="0" fillId="3" borderId="83" xfId="0" applyFill="1" applyBorder="1"/>
    <xf numFmtId="0" fontId="0" fillId="3" borderId="83" xfId="0" applyFill="1" applyBorder="1" applyAlignment="1">
      <alignment horizontal="center"/>
    </xf>
    <xf numFmtId="0" fontId="0" fillId="3" borderId="85" xfId="0" applyFill="1" applyBorder="1"/>
    <xf numFmtId="0" fontId="0" fillId="3" borderId="86" xfId="0" applyFill="1" applyBorder="1"/>
    <xf numFmtId="0" fontId="0" fillId="3" borderId="86" xfId="0" applyFill="1" applyBorder="1" applyAlignment="1">
      <alignment horizontal="center"/>
    </xf>
    <xf numFmtId="0" fontId="0" fillId="0" borderId="87" xfId="0" applyBorder="1"/>
    <xf numFmtId="0" fontId="9" fillId="60" borderId="91" xfId="0" applyFont="1" applyFill="1" applyBorder="1" applyAlignment="1">
      <alignment horizontal="left" indent="2"/>
    </xf>
    <xf numFmtId="164" fontId="7" fillId="64" borderId="92" xfId="20884" applyNumberFormat="1" applyFont="1" applyFill="1" applyBorder="1"/>
    <xf numFmtId="164" fontId="9" fillId="64" borderId="93" xfId="20884" applyNumberFormat="1" applyFont="1" applyFill="1" applyBorder="1"/>
    <xf numFmtId="0" fontId="9" fillId="61" borderId="91" xfId="0" applyFont="1" applyFill="1" applyBorder="1" applyAlignment="1">
      <alignment horizontal="left" indent="2"/>
    </xf>
    <xf numFmtId="164" fontId="7" fillId="61" borderId="92" xfId="20884" applyNumberFormat="1" applyFont="1" applyFill="1" applyBorder="1"/>
    <xf numFmtId="164" fontId="9" fillId="61" borderId="93" xfId="20884" applyNumberFormat="1" applyFont="1" applyFill="1" applyBorder="1"/>
    <xf numFmtId="0" fontId="9" fillId="66" borderId="91" xfId="0" applyFont="1" applyFill="1" applyBorder="1" applyAlignment="1">
      <alignment horizontal="left" indent="2"/>
    </xf>
    <xf numFmtId="0" fontId="8" fillId="66" borderId="91" xfId="0" applyFont="1" applyFill="1" applyBorder="1"/>
    <xf numFmtId="164" fontId="7" fillId="63" borderId="90" xfId="20884" applyNumberFormat="1" applyFont="1" applyFill="1" applyBorder="1"/>
    <xf numFmtId="164" fontId="7" fillId="63" borderId="92" xfId="20884" applyNumberFormat="1" applyFont="1" applyFill="1" applyBorder="1"/>
    <xf numFmtId="164" fontId="9" fillId="63" borderId="93" xfId="20884" applyNumberFormat="1" applyFont="1" applyFill="1" applyBorder="1"/>
    <xf numFmtId="164" fontId="6" fillId="63" borderId="90" xfId="20884" applyNumberFormat="1" applyFont="1" applyFill="1" applyBorder="1"/>
    <xf numFmtId="164" fontId="6" fillId="63" borderId="92" xfId="20884" applyNumberFormat="1" applyFont="1" applyFill="1" applyBorder="1"/>
    <xf numFmtId="164" fontId="8" fillId="63" borderId="93" xfId="20884" applyNumberFormat="1" applyFont="1" applyFill="1" applyBorder="1"/>
    <xf numFmtId="164" fontId="8" fillId="0" borderId="80" xfId="20884" applyNumberFormat="1" applyFont="1" applyFill="1" applyBorder="1"/>
    <xf numFmtId="164" fontId="6" fillId="0" borderId="81" xfId="20884" applyNumberFormat="1" applyFont="1" applyFill="1" applyBorder="1"/>
    <xf numFmtId="42" fontId="7" fillId="60" borderId="90" xfId="0" applyNumberFormat="1" applyFont="1" applyFill="1" applyBorder="1"/>
    <xf numFmtId="42" fontId="6" fillId="60" borderId="90" xfId="0" applyNumberFormat="1" applyFont="1" applyFill="1" applyBorder="1"/>
    <xf numFmtId="42" fontId="7" fillId="64" borderId="90" xfId="0" applyNumberFormat="1" applyFont="1" applyFill="1" applyBorder="1"/>
    <xf numFmtId="42" fontId="7" fillId="64" borderId="92" xfId="0" applyNumberFormat="1" applyFont="1" applyFill="1" applyBorder="1"/>
    <xf numFmtId="42" fontId="7" fillId="64" borderId="93" xfId="0" applyNumberFormat="1" applyFont="1" applyFill="1" applyBorder="1"/>
    <xf numFmtId="42" fontId="6" fillId="64" borderId="90" xfId="0" applyNumberFormat="1" applyFont="1" applyFill="1" applyBorder="1"/>
    <xf numFmtId="42" fontId="6" fillId="64" borderId="92" xfId="0" applyNumberFormat="1" applyFont="1" applyFill="1" applyBorder="1"/>
    <xf numFmtId="42" fontId="6" fillId="64" borderId="93" xfId="0" applyNumberFormat="1" applyFont="1" applyFill="1" applyBorder="1"/>
    <xf numFmtId="42" fontId="7" fillId="61" borderId="90" xfId="0" applyNumberFormat="1" applyFont="1" applyFill="1" applyBorder="1"/>
    <xf numFmtId="42" fontId="7" fillId="61" borderId="92" xfId="0" applyNumberFormat="1" applyFont="1" applyFill="1" applyBorder="1"/>
    <xf numFmtId="42" fontId="7" fillId="61" borderId="93" xfId="0" applyNumberFormat="1" applyFont="1" applyFill="1" applyBorder="1"/>
    <xf numFmtId="42" fontId="6" fillId="61" borderId="90" xfId="0" applyNumberFormat="1" applyFont="1" applyFill="1" applyBorder="1"/>
    <xf numFmtId="42" fontId="6" fillId="61" borderId="92" xfId="0" applyNumberFormat="1" applyFont="1" applyFill="1" applyBorder="1"/>
    <xf numFmtId="42" fontId="6" fillId="61" borderId="93" xfId="0" applyNumberFormat="1" applyFont="1" applyFill="1" applyBorder="1"/>
    <xf numFmtId="42" fontId="7" fillId="66" borderId="90" xfId="0" applyNumberFormat="1" applyFont="1" applyFill="1" applyBorder="1"/>
    <xf numFmtId="42" fontId="7" fillId="66" borderId="92" xfId="0" applyNumberFormat="1" applyFont="1" applyFill="1" applyBorder="1"/>
    <xf numFmtId="42" fontId="7" fillId="66" borderId="93" xfId="0" applyNumberFormat="1" applyFont="1" applyFill="1" applyBorder="1"/>
    <xf numFmtId="42" fontId="6" fillId="66" borderId="90" xfId="0" applyNumberFormat="1" applyFont="1" applyFill="1" applyBorder="1"/>
    <xf numFmtId="42" fontId="6" fillId="66" borderId="92" xfId="0" applyNumberFormat="1" applyFont="1" applyFill="1" applyBorder="1"/>
    <xf numFmtId="42" fontId="6" fillId="66" borderId="93" xfId="0" applyNumberFormat="1" applyFont="1" applyFill="1" applyBorder="1"/>
    <xf numFmtId="42" fontId="7" fillId="63" borderId="90" xfId="0" applyNumberFormat="1" applyFont="1" applyFill="1" applyBorder="1"/>
    <xf numFmtId="42" fontId="7" fillId="63" borderId="92" xfId="0" applyNumberFormat="1" applyFont="1" applyFill="1" applyBorder="1"/>
    <xf numFmtId="42" fontId="7" fillId="63" borderId="93" xfId="0" applyNumberFormat="1" applyFont="1" applyFill="1" applyBorder="1"/>
    <xf numFmtId="42" fontId="6" fillId="63" borderId="90" xfId="0" applyNumberFormat="1" applyFont="1" applyFill="1" applyBorder="1"/>
    <xf numFmtId="42" fontId="6" fillId="63" borderId="92" xfId="0" applyNumberFormat="1" applyFont="1" applyFill="1" applyBorder="1"/>
    <xf numFmtId="42" fontId="6" fillId="63" borderId="93" xfId="0" applyNumberFormat="1" applyFont="1" applyFill="1" applyBorder="1"/>
    <xf numFmtId="42" fontId="6" fillId="3" borderId="80" xfId="0" applyNumberFormat="1" applyFont="1" applyFill="1" applyBorder="1"/>
    <xf numFmtId="42" fontId="6" fillId="3" borderId="81" xfId="0" applyNumberFormat="1" applyFont="1" applyFill="1" applyBorder="1"/>
    <xf numFmtId="9" fontId="7" fillId="60" borderId="90" xfId="1" applyFont="1" applyFill="1" applyBorder="1"/>
    <xf numFmtId="9" fontId="7" fillId="64" borderId="90" xfId="1" applyFont="1" applyFill="1" applyBorder="1"/>
    <xf numFmtId="9" fontId="7" fillId="59" borderId="90" xfId="1" applyFont="1" applyFill="1" applyBorder="1" applyAlignment="1">
      <alignment horizontal="right"/>
    </xf>
    <xf numFmtId="9" fontId="7" fillId="59" borderId="92" xfId="1" applyFont="1" applyFill="1" applyBorder="1"/>
    <xf numFmtId="9" fontId="7" fillId="59" borderId="93" xfId="1" applyFont="1" applyFill="1" applyBorder="1"/>
    <xf numFmtId="9" fontId="7" fillId="61" borderId="90" xfId="1" applyFont="1" applyFill="1" applyBorder="1"/>
    <xf numFmtId="9" fontId="7" fillId="61" borderId="92" xfId="1" applyFont="1" applyFill="1" applyBorder="1"/>
    <xf numFmtId="9" fontId="7" fillId="61" borderId="93" xfId="1" applyFont="1" applyFill="1" applyBorder="1"/>
    <xf numFmtId="9" fontId="7" fillId="66" borderId="90" xfId="1" applyFont="1" applyFill="1" applyBorder="1"/>
    <xf numFmtId="9" fontId="7" fillId="66" borderId="92" xfId="1" applyFont="1" applyFill="1" applyBorder="1"/>
    <xf numFmtId="9" fontId="7" fillId="66" borderId="93" xfId="1" applyFont="1" applyFill="1" applyBorder="1"/>
    <xf numFmtId="9" fontId="7" fillId="63" borderId="90" xfId="1" applyFont="1" applyFill="1" applyBorder="1"/>
    <xf numFmtId="9" fontId="7" fillId="63" borderId="92" xfId="1" applyFont="1" applyFill="1" applyBorder="1"/>
    <xf numFmtId="9" fontId="7" fillId="63" borderId="93" xfId="1" applyFont="1" applyFill="1" applyBorder="1"/>
    <xf numFmtId="9" fontId="6" fillId="3" borderId="96" xfId="1" applyFont="1" applyFill="1" applyBorder="1" applyAlignment="1">
      <alignment horizontal="right"/>
    </xf>
    <xf numFmtId="9" fontId="6" fillId="3" borderId="97" xfId="1" applyFont="1" applyFill="1" applyBorder="1" applyAlignment="1">
      <alignment horizontal="right"/>
    </xf>
    <xf numFmtId="0" fontId="0" fillId="3" borderId="94" xfId="0" applyFill="1" applyBorder="1"/>
    <xf numFmtId="0" fontId="14" fillId="3" borderId="95" xfId="0" applyFont="1" applyFill="1" applyBorder="1" applyAlignment="1">
      <alignment horizontal="left"/>
    </xf>
    <xf numFmtId="9" fontId="9" fillId="60" borderId="90" xfId="1" applyFont="1" applyFill="1" applyBorder="1" applyAlignment="1">
      <alignment horizontal="center"/>
    </xf>
    <xf numFmtId="9" fontId="9" fillId="60" borderId="92" xfId="1" applyFont="1" applyFill="1" applyBorder="1" applyAlignment="1">
      <alignment horizontal="center"/>
    </xf>
    <xf numFmtId="9" fontId="7" fillId="59" borderId="93" xfId="1" applyFont="1" applyFill="1" applyBorder="1" applyAlignment="1">
      <alignment horizontal="center"/>
    </xf>
    <xf numFmtId="41" fontId="7" fillId="60" borderId="90" xfId="0" applyNumberFormat="1" applyFont="1" applyFill="1" applyBorder="1"/>
    <xf numFmtId="9" fontId="7" fillId="59" borderId="90" xfId="1" applyFont="1" applyFill="1" applyBorder="1" applyAlignment="1">
      <alignment horizontal="center"/>
    </xf>
    <xf numFmtId="9" fontId="7" fillId="59" borderId="92" xfId="1" applyFont="1" applyFill="1" applyBorder="1" applyAlignment="1">
      <alignment horizontal="center"/>
    </xf>
    <xf numFmtId="0" fontId="6" fillId="60" borderId="91" xfId="0" applyFont="1" applyFill="1" applyBorder="1"/>
    <xf numFmtId="0" fontId="9" fillId="64" borderId="91" xfId="0" applyFont="1" applyFill="1" applyBorder="1" applyAlignment="1">
      <alignment horizontal="left" indent="2"/>
    </xf>
    <xf numFmtId="41" fontId="7" fillId="59" borderId="90" xfId="0" applyNumberFormat="1" applyFont="1" applyFill="1" applyBorder="1"/>
    <xf numFmtId="41" fontId="7" fillId="59" borderId="92" xfId="0" applyNumberFormat="1" applyFont="1" applyFill="1" applyBorder="1"/>
    <xf numFmtId="41" fontId="7" fillId="59" borderId="93" xfId="0" applyNumberFormat="1" applyFont="1" applyFill="1" applyBorder="1"/>
    <xf numFmtId="9" fontId="7" fillId="64" borderId="90" xfId="1" applyFont="1" applyFill="1" applyBorder="1" applyAlignment="1">
      <alignment horizontal="center"/>
    </xf>
    <xf numFmtId="9" fontId="7" fillId="64" borderId="92" xfId="1" applyFont="1" applyFill="1" applyBorder="1" applyAlignment="1">
      <alignment horizontal="center"/>
    </xf>
    <xf numFmtId="41" fontId="7" fillId="64" borderId="90" xfId="0" applyNumberFormat="1" applyFont="1" applyFill="1" applyBorder="1"/>
    <xf numFmtId="41" fontId="7" fillId="64" borderId="92" xfId="0" applyNumberFormat="1" applyFont="1" applyFill="1" applyBorder="1"/>
    <xf numFmtId="41" fontId="9" fillId="64" borderId="93" xfId="0" applyNumberFormat="1" applyFont="1" applyFill="1" applyBorder="1"/>
    <xf numFmtId="0" fontId="6" fillId="64" borderId="91" xfId="0" applyFont="1" applyFill="1" applyBorder="1"/>
    <xf numFmtId="9" fontId="7" fillId="61" borderId="90" xfId="1" applyFont="1" applyFill="1" applyBorder="1" applyAlignment="1">
      <alignment horizontal="center"/>
    </xf>
    <xf numFmtId="9" fontId="7" fillId="61" borderId="92" xfId="1" applyFont="1" applyFill="1" applyBorder="1" applyAlignment="1">
      <alignment horizontal="center"/>
    </xf>
    <xf numFmtId="41" fontId="7" fillId="61" borderId="90" xfId="0" applyNumberFormat="1" applyFont="1" applyFill="1" applyBorder="1"/>
    <xf numFmtId="41" fontId="7" fillId="61" borderId="92" xfId="0" applyNumberFormat="1" applyFont="1" applyFill="1" applyBorder="1"/>
    <xf numFmtId="41" fontId="7" fillId="61" borderId="93" xfId="0" applyNumberFormat="1" applyFont="1" applyFill="1" applyBorder="1"/>
    <xf numFmtId="0" fontId="6" fillId="61" borderId="91" xfId="0" applyFont="1" applyFill="1" applyBorder="1"/>
    <xf numFmtId="0" fontId="9" fillId="65" borderId="91" xfId="0" applyFont="1" applyFill="1" applyBorder="1" applyAlignment="1">
      <alignment horizontal="left" indent="2"/>
    </xf>
    <xf numFmtId="41" fontId="86" fillId="59" borderId="92" xfId="0" applyNumberFormat="1" applyFont="1" applyFill="1" applyBorder="1"/>
    <xf numFmtId="41" fontId="86" fillId="59" borderId="93" xfId="0" applyNumberFormat="1" applyFont="1" applyFill="1" applyBorder="1"/>
    <xf numFmtId="9" fontId="7" fillId="59" borderId="80" xfId="1" applyFont="1" applyFill="1" applyBorder="1" applyAlignment="1">
      <alignment horizontal="center"/>
    </xf>
    <xf numFmtId="9" fontId="7" fillId="59" borderId="81" xfId="1" applyFont="1" applyFill="1" applyBorder="1" applyAlignment="1">
      <alignment horizontal="center"/>
    </xf>
    <xf numFmtId="0" fontId="6" fillId="65" borderId="91" xfId="0" applyFont="1" applyFill="1" applyBorder="1"/>
    <xf numFmtId="41" fontId="6" fillId="0" borderId="80" xfId="0" applyNumberFormat="1" applyFont="1" applyBorder="1"/>
    <xf numFmtId="41" fontId="6" fillId="0" borderId="81" xfId="0" applyNumberFormat="1" applyFont="1" applyBorder="1"/>
    <xf numFmtId="41" fontId="6" fillId="60" borderId="90" xfId="0" applyNumberFormat="1" applyFont="1" applyFill="1" applyBorder="1"/>
    <xf numFmtId="41" fontId="7" fillId="64" borderId="93" xfId="0" applyNumberFormat="1" applyFont="1" applyFill="1" applyBorder="1"/>
    <xf numFmtId="41" fontId="6" fillId="64" borderId="90" xfId="0" applyNumberFormat="1" applyFont="1" applyFill="1" applyBorder="1"/>
    <xf numFmtId="41" fontId="6" fillId="64" borderId="92" xfId="0" applyNumberFormat="1" applyFont="1" applyFill="1" applyBorder="1"/>
    <xf numFmtId="41" fontId="6" fillId="64" borderId="93" xfId="0" applyNumberFormat="1" applyFont="1" applyFill="1" applyBorder="1"/>
    <xf numFmtId="41" fontId="6" fillId="61" borderId="90" xfId="0" applyNumberFormat="1" applyFont="1" applyFill="1" applyBorder="1"/>
    <xf numFmtId="41" fontId="6" fillId="61" borderId="92" xfId="0" applyNumberFormat="1" applyFont="1" applyFill="1" applyBorder="1"/>
    <xf numFmtId="41" fontId="6" fillId="61" borderId="93" xfId="0" applyNumberFormat="1" applyFont="1" applyFill="1" applyBorder="1"/>
    <xf numFmtId="41" fontId="97" fillId="59" borderId="90" xfId="0" applyNumberFormat="1" applyFont="1" applyFill="1" applyBorder="1"/>
    <xf numFmtId="41" fontId="97" fillId="59" borderId="92" xfId="0" applyNumberFormat="1" applyFont="1" applyFill="1" applyBorder="1"/>
    <xf numFmtId="41" fontId="97" fillId="59" borderId="93" xfId="0" applyNumberFormat="1" applyFont="1" applyFill="1" applyBorder="1"/>
    <xf numFmtId="168" fontId="7" fillId="60" borderId="90" xfId="20885" applyNumberFormat="1" applyFont="1" applyFill="1" applyBorder="1" applyAlignment="1">
      <alignment horizontal="left" indent="2"/>
    </xf>
    <xf numFmtId="168" fontId="7" fillId="64" borderId="90" xfId="20885" applyNumberFormat="1" applyFont="1" applyFill="1" applyBorder="1" applyAlignment="1">
      <alignment horizontal="left" indent="2"/>
    </xf>
    <xf numFmtId="168" fontId="7" fillId="64" borderId="92" xfId="20885" applyNumberFormat="1" applyFont="1" applyFill="1" applyBorder="1" applyAlignment="1">
      <alignment horizontal="left" indent="2"/>
    </xf>
    <xf numFmtId="168" fontId="7" fillId="64" borderId="93" xfId="20885" applyNumberFormat="1" applyFont="1" applyFill="1" applyBorder="1" applyAlignment="1">
      <alignment horizontal="left" indent="2"/>
    </xf>
    <xf numFmtId="168" fontId="7" fillId="61" borderId="90" xfId="20885" applyNumberFormat="1" applyFont="1" applyFill="1" applyBorder="1" applyAlignment="1">
      <alignment horizontal="left" indent="2"/>
    </xf>
    <xf numFmtId="168" fontId="7" fillId="61" borderId="92" xfId="20885" applyNumberFormat="1" applyFont="1" applyFill="1" applyBorder="1" applyAlignment="1">
      <alignment horizontal="left" indent="2"/>
    </xf>
    <xf numFmtId="168" fontId="7" fillId="61" borderId="93" xfId="20885" applyNumberFormat="1" applyFont="1" applyFill="1" applyBorder="1" applyAlignment="1">
      <alignment horizontal="left" indent="2"/>
    </xf>
    <xf numFmtId="168" fontId="7" fillId="59" borderId="90" xfId="20885" applyNumberFormat="1" applyFont="1" applyFill="1" applyBorder="1" applyAlignment="1">
      <alignment horizontal="left" indent="2"/>
    </xf>
    <xf numFmtId="168" fontId="7" fillId="59" borderId="92" xfId="20885" applyNumberFormat="1" applyFont="1" applyFill="1" applyBorder="1" applyAlignment="1">
      <alignment horizontal="left" indent="2"/>
    </xf>
    <xf numFmtId="168" fontId="7" fillId="59" borderId="93" xfId="20885" applyNumberFormat="1" applyFont="1" applyFill="1" applyBorder="1" applyAlignment="1">
      <alignment horizontal="left" indent="2"/>
    </xf>
    <xf numFmtId="168" fontId="6" fillId="3" borderId="80" xfId="20885" applyNumberFormat="1" applyFont="1" applyFill="1" applyBorder="1" applyAlignment="1">
      <alignment horizontal="left" indent="2"/>
    </xf>
    <xf numFmtId="168" fontId="6" fillId="3" borderId="81" xfId="20885" applyNumberFormat="1" applyFont="1" applyFill="1" applyBorder="1" applyAlignment="1">
      <alignment horizontal="left" indent="2"/>
    </xf>
    <xf numFmtId="9" fontId="9" fillId="60" borderId="93" xfId="1" applyFont="1" applyFill="1" applyBorder="1" applyAlignment="1">
      <alignment horizontal="center"/>
    </xf>
    <xf numFmtId="167" fontId="7" fillId="60" borderId="90" xfId="0" applyNumberFormat="1" applyFont="1" applyFill="1" applyBorder="1"/>
    <xf numFmtId="167" fontId="6" fillId="60" borderId="90" xfId="0" applyNumberFormat="1" applyFont="1" applyFill="1" applyBorder="1"/>
    <xf numFmtId="9" fontId="7" fillId="64" borderId="93" xfId="1" applyFont="1" applyFill="1" applyBorder="1" applyAlignment="1">
      <alignment horizontal="center"/>
    </xf>
    <xf numFmtId="167" fontId="7" fillId="64" borderId="90" xfId="0" applyNumberFormat="1" applyFont="1" applyFill="1" applyBorder="1"/>
    <xf numFmtId="167" fontId="7" fillId="64" borderId="92" xfId="0" applyNumberFormat="1" applyFont="1" applyFill="1" applyBorder="1"/>
    <xf numFmtId="167" fontId="7" fillId="64" borderId="93" xfId="0" applyNumberFormat="1" applyFont="1" applyFill="1" applyBorder="1"/>
    <xf numFmtId="167" fontId="6" fillId="64" borderId="90" xfId="0" applyNumberFormat="1" applyFont="1" applyFill="1" applyBorder="1"/>
    <xf numFmtId="167" fontId="6" fillId="64" borderId="92" xfId="0" applyNumberFormat="1" applyFont="1" applyFill="1" applyBorder="1"/>
    <xf numFmtId="167" fontId="6" fillId="64" borderId="93" xfId="0" applyNumberFormat="1" applyFont="1" applyFill="1" applyBorder="1"/>
    <xf numFmtId="9" fontId="7" fillId="61" borderId="93" xfId="1" applyFont="1" applyFill="1" applyBorder="1" applyAlignment="1">
      <alignment horizontal="center"/>
    </xf>
    <xf numFmtId="167" fontId="7" fillId="61" borderId="90" xfId="0" applyNumberFormat="1" applyFont="1" applyFill="1" applyBorder="1"/>
    <xf numFmtId="167" fontId="7" fillId="61" borderId="92" xfId="0" applyNumberFormat="1" applyFont="1" applyFill="1" applyBorder="1"/>
    <xf numFmtId="167" fontId="7" fillId="61" borderId="93" xfId="0" applyNumberFormat="1" applyFont="1" applyFill="1" applyBorder="1"/>
    <xf numFmtId="167" fontId="6" fillId="61" borderId="90" xfId="0" applyNumberFormat="1" applyFont="1" applyFill="1" applyBorder="1"/>
    <xf numFmtId="167" fontId="6" fillId="61" borderId="92" xfId="0" applyNumberFormat="1" applyFont="1" applyFill="1" applyBorder="1"/>
    <xf numFmtId="167" fontId="6" fillId="61" borderId="93" xfId="0" applyNumberFormat="1" applyFont="1" applyFill="1" applyBorder="1"/>
    <xf numFmtId="9" fontId="7" fillId="66" borderId="90" xfId="1" applyFont="1" applyFill="1" applyBorder="1" applyAlignment="1">
      <alignment horizontal="center"/>
    </xf>
    <xf numFmtId="9" fontId="7" fillId="66" borderId="92" xfId="1" applyFont="1" applyFill="1" applyBorder="1" applyAlignment="1">
      <alignment horizontal="center"/>
    </xf>
    <xf numFmtId="9" fontId="7" fillId="66" borderId="93" xfId="1" applyFont="1" applyFill="1" applyBorder="1" applyAlignment="1">
      <alignment horizontal="center"/>
    </xf>
    <xf numFmtId="167" fontId="7" fillId="66" borderId="90" xfId="0" applyNumberFormat="1" applyFont="1" applyFill="1" applyBorder="1"/>
    <xf numFmtId="167" fontId="7" fillId="66" borderId="92" xfId="0" applyNumberFormat="1" applyFont="1" applyFill="1" applyBorder="1"/>
    <xf numFmtId="167" fontId="7" fillId="66" borderId="93" xfId="0" applyNumberFormat="1" applyFont="1" applyFill="1" applyBorder="1"/>
    <xf numFmtId="167" fontId="6" fillId="66" borderId="90" xfId="0" applyNumberFormat="1" applyFont="1" applyFill="1" applyBorder="1"/>
    <xf numFmtId="167" fontId="6" fillId="66" borderId="92" xfId="0" applyNumberFormat="1" applyFont="1" applyFill="1" applyBorder="1"/>
    <xf numFmtId="167" fontId="6" fillId="66" borderId="93" xfId="0" applyNumberFormat="1" applyFont="1" applyFill="1" applyBorder="1"/>
    <xf numFmtId="167" fontId="6" fillId="0" borderId="80" xfId="0" applyNumberFormat="1" applyFont="1" applyBorder="1"/>
    <xf numFmtId="167" fontId="6" fillId="0" borderId="81" xfId="0" applyNumberFormat="1" applyFont="1" applyBorder="1"/>
    <xf numFmtId="0" fontId="9" fillId="59" borderId="91" xfId="0" applyFont="1" applyFill="1" applyBorder="1" applyAlignment="1">
      <alignment horizontal="left" indent="2"/>
    </xf>
    <xf numFmtId="167" fontId="7" fillId="59" borderId="90" xfId="0" applyNumberFormat="1" applyFont="1" applyFill="1" applyBorder="1"/>
    <xf numFmtId="167" fontId="7" fillId="59" borderId="92" xfId="0" applyNumberFormat="1" applyFont="1" applyFill="1" applyBorder="1"/>
    <xf numFmtId="167" fontId="7" fillId="59" borderId="93" xfId="0" applyNumberFormat="1" applyFont="1" applyFill="1" applyBorder="1"/>
    <xf numFmtId="9" fontId="7" fillId="66" borderId="80" xfId="1" applyFont="1" applyFill="1" applyBorder="1" applyAlignment="1">
      <alignment horizontal="center"/>
    </xf>
    <xf numFmtId="9" fontId="7" fillId="66" borderId="81" xfId="1" applyFont="1" applyFill="1" applyBorder="1" applyAlignment="1">
      <alignment horizontal="center"/>
    </xf>
    <xf numFmtId="167" fontId="7" fillId="59" borderId="80" xfId="0" applyNumberFormat="1" applyFont="1" applyFill="1" applyBorder="1"/>
    <xf numFmtId="167" fontId="7" fillId="59" borderId="81" xfId="0" applyNumberFormat="1" applyFont="1" applyFill="1" applyBorder="1"/>
    <xf numFmtId="167" fontId="7" fillId="60" borderId="92" xfId="0" applyNumberFormat="1" applyFont="1" applyFill="1" applyBorder="1"/>
    <xf numFmtId="167" fontId="7" fillId="60" borderId="93" xfId="0" applyNumberFormat="1" applyFont="1" applyFill="1" applyBorder="1"/>
    <xf numFmtId="167" fontId="6" fillId="60" borderId="92" xfId="0" applyNumberFormat="1" applyFont="1" applyFill="1" applyBorder="1"/>
    <xf numFmtId="167" fontId="6" fillId="60" borderId="93" xfId="0" applyNumberFormat="1" applyFont="1" applyFill="1" applyBorder="1"/>
    <xf numFmtId="164" fontId="7" fillId="64" borderId="93" xfId="20884" applyNumberFormat="1" applyFont="1" applyFill="1" applyBorder="1"/>
    <xf numFmtId="164" fontId="6" fillId="64" borderId="92" xfId="20884" applyNumberFormat="1" applyFont="1" applyFill="1" applyBorder="1"/>
    <xf numFmtId="164" fontId="6" fillId="64" borderId="93" xfId="20884" applyNumberFormat="1" applyFont="1" applyFill="1" applyBorder="1"/>
    <xf numFmtId="164" fontId="7" fillId="61" borderId="93" xfId="20884" applyNumberFormat="1" applyFont="1" applyFill="1" applyBorder="1"/>
    <xf numFmtId="164" fontId="6" fillId="61" borderId="92" xfId="20884" applyNumberFormat="1" applyFont="1" applyFill="1" applyBorder="1"/>
    <xf numFmtId="164" fontId="6" fillId="61" borderId="93" xfId="20884" applyNumberFormat="1" applyFont="1" applyFill="1" applyBorder="1"/>
    <xf numFmtId="164" fontId="7" fillId="66" borderId="92" xfId="20884" applyNumberFormat="1" applyFont="1" applyFill="1" applyBorder="1"/>
    <xf numFmtId="164" fontId="7" fillId="66" borderId="93" xfId="20884" applyNumberFormat="1" applyFont="1" applyFill="1" applyBorder="1"/>
    <xf numFmtId="164" fontId="6" fillId="66" borderId="92" xfId="20884" applyNumberFormat="1" applyFont="1" applyFill="1" applyBorder="1"/>
    <xf numFmtId="164" fontId="6" fillId="66" borderId="93" xfId="20884" applyNumberFormat="1" applyFont="1" applyFill="1" applyBorder="1"/>
    <xf numFmtId="164" fontId="6" fillId="3" borderId="81" xfId="0" applyNumberFormat="1" applyFont="1" applyFill="1" applyBorder="1"/>
    <xf numFmtId="164" fontId="7" fillId="60" borderId="93" xfId="20884" applyNumberFormat="1" applyFont="1" applyFill="1" applyBorder="1"/>
    <xf numFmtId="164" fontId="6" fillId="3" borderId="80" xfId="20884" applyNumberFormat="1" applyFont="1" applyFill="1" applyBorder="1"/>
    <xf numFmtId="164" fontId="6" fillId="3" borderId="81" xfId="20884" applyNumberFormat="1" applyFont="1" applyFill="1" applyBorder="1"/>
    <xf numFmtId="9" fontId="6" fillId="63" borderId="92" xfId="1" applyFont="1" applyFill="1" applyBorder="1"/>
    <xf numFmtId="0" fontId="7" fillId="0" borderId="91" xfId="0" applyFont="1" applyBorder="1"/>
    <xf numFmtId="42" fontId="7" fillId="3" borderId="52" xfId="0" applyNumberFormat="1" applyFont="1" applyFill="1" applyBorder="1"/>
    <xf numFmtId="39" fontId="5" fillId="60" borderId="90" xfId="0" applyNumberFormat="1" applyFont="1" applyFill="1" applyBorder="1"/>
    <xf numFmtId="39" fontId="5" fillId="60" borderId="92" xfId="0" applyNumberFormat="1" applyFont="1" applyFill="1" applyBorder="1"/>
    <xf numFmtId="39" fontId="5" fillId="60" borderId="93" xfId="0" applyNumberFormat="1" applyFont="1" applyFill="1" applyBorder="1"/>
    <xf numFmtId="39" fontId="78" fillId="60" borderId="90" xfId="0" applyNumberFormat="1" applyFont="1" applyFill="1" applyBorder="1" applyAlignment="1">
      <alignment horizontal="right"/>
    </xf>
    <xf numFmtId="39" fontId="78" fillId="60" borderId="92" xfId="0" applyNumberFormat="1" applyFont="1" applyFill="1" applyBorder="1" applyAlignment="1">
      <alignment horizontal="right"/>
    </xf>
    <xf numFmtId="39" fontId="78" fillId="60" borderId="93" xfId="0" applyNumberFormat="1" applyFont="1" applyFill="1" applyBorder="1" applyAlignment="1">
      <alignment horizontal="right"/>
    </xf>
    <xf numFmtId="39" fontId="78" fillId="64" borderId="90" xfId="0" applyNumberFormat="1" applyFont="1" applyFill="1" applyBorder="1"/>
    <xf numFmtId="39" fontId="78" fillId="64" borderId="92" xfId="0" applyNumberFormat="1" applyFont="1" applyFill="1" applyBorder="1"/>
    <xf numFmtId="39" fontId="78" fillId="64" borderId="93" xfId="0" applyNumberFormat="1" applyFont="1" applyFill="1" applyBorder="1"/>
    <xf numFmtId="39" fontId="5" fillId="64" borderId="90" xfId="0" applyNumberFormat="1" applyFont="1" applyFill="1" applyBorder="1"/>
    <xf numFmtId="39" fontId="5" fillId="64" borderId="92" xfId="0" applyNumberFormat="1" applyFont="1" applyFill="1" applyBorder="1"/>
    <xf numFmtId="39" fontId="5" fillId="64" borderId="93" xfId="0" applyNumberFormat="1" applyFont="1" applyFill="1" applyBorder="1"/>
    <xf numFmtId="39" fontId="5" fillId="61" borderId="90" xfId="0" applyNumberFormat="1" applyFont="1" applyFill="1" applyBorder="1"/>
    <xf numFmtId="39" fontId="5" fillId="61" borderId="92" xfId="0" applyNumberFormat="1" applyFont="1" applyFill="1" applyBorder="1"/>
    <xf numFmtId="39" fontId="5" fillId="61" borderId="93" xfId="0" applyNumberFormat="1" applyFont="1" applyFill="1" applyBorder="1"/>
    <xf numFmtId="39" fontId="78" fillId="61" borderId="90" xfId="0" applyNumberFormat="1" applyFont="1" applyFill="1" applyBorder="1"/>
    <xf numFmtId="39" fontId="78" fillId="61" borderId="92" xfId="0" applyNumberFormat="1" applyFont="1" applyFill="1" applyBorder="1"/>
    <xf numFmtId="39" fontId="78" fillId="61" borderId="93" xfId="0" applyNumberFormat="1" applyFont="1" applyFill="1" applyBorder="1"/>
    <xf numFmtId="39" fontId="5" fillId="66" borderId="90" xfId="0" applyNumberFormat="1" applyFont="1" applyFill="1" applyBorder="1"/>
    <xf numFmtId="39" fontId="5" fillId="66" borderId="92" xfId="0" applyNumberFormat="1" applyFont="1" applyFill="1" applyBorder="1"/>
    <xf numFmtId="39" fontId="5" fillId="66" borderId="93" xfId="0" applyNumberFormat="1" applyFont="1" applyFill="1" applyBorder="1"/>
    <xf numFmtId="39" fontId="5" fillId="66" borderId="92" xfId="0" applyNumberFormat="1" applyFont="1" applyFill="1" applyBorder="1" applyAlignment="1">
      <alignment horizontal="right"/>
    </xf>
    <xf numFmtId="39" fontId="78" fillId="66" borderId="90" xfId="0" applyNumberFormat="1" applyFont="1" applyFill="1" applyBorder="1"/>
    <xf numFmtId="39" fontId="78" fillId="66" borderId="92" xfId="0" applyNumberFormat="1" applyFont="1" applyFill="1" applyBorder="1"/>
    <xf numFmtId="39" fontId="78" fillId="66" borderId="93" xfId="0" applyNumberFormat="1" applyFont="1" applyFill="1" applyBorder="1"/>
    <xf numFmtId="39" fontId="78" fillId="3" borderId="80" xfId="0" applyNumberFormat="1" applyFont="1" applyFill="1" applyBorder="1"/>
    <xf numFmtId="39" fontId="78" fillId="3" borderId="81" xfId="0" applyNumberFormat="1" applyFont="1" applyFill="1" applyBorder="1"/>
    <xf numFmtId="39" fontId="5" fillId="60" borderId="90" xfId="0" applyNumberFormat="1" applyFont="1" applyFill="1" applyBorder="1" applyAlignment="1">
      <alignment horizontal="right"/>
    </xf>
    <xf numFmtId="39" fontId="5" fillId="60" borderId="92" xfId="0" applyNumberFormat="1" applyFont="1" applyFill="1" applyBorder="1" applyAlignment="1">
      <alignment horizontal="right"/>
    </xf>
    <xf numFmtId="39" fontId="5" fillId="60" borderId="93" xfId="0" applyNumberFormat="1" applyFont="1" applyFill="1" applyBorder="1" applyAlignment="1">
      <alignment horizontal="right"/>
    </xf>
    <xf numFmtId="39" fontId="92" fillId="66" borderId="92" xfId="0" applyNumberFormat="1" applyFont="1" applyFill="1" applyBorder="1" applyAlignment="1">
      <alignment horizontal="center"/>
    </xf>
    <xf numFmtId="9" fontId="5" fillId="60" borderId="90" xfId="1" applyFont="1" applyFill="1" applyBorder="1"/>
    <xf numFmtId="9" fontId="5" fillId="60" borderId="92" xfId="1" applyFont="1" applyFill="1" applyBorder="1"/>
    <xf numFmtId="9" fontId="5" fillId="60" borderId="93" xfId="1" applyFont="1" applyFill="1" applyBorder="1"/>
    <xf numFmtId="9" fontId="5" fillId="60" borderId="90" xfId="1" applyFont="1" applyFill="1" applyBorder="1" applyAlignment="1">
      <alignment horizontal="right"/>
    </xf>
    <xf numFmtId="9" fontId="5" fillId="60" borderId="92" xfId="1" applyFont="1" applyFill="1" applyBorder="1" applyAlignment="1">
      <alignment horizontal="right"/>
    </xf>
    <xf numFmtId="9" fontId="5" fillId="60" borderId="93" xfId="1" applyFont="1" applyFill="1" applyBorder="1" applyAlignment="1">
      <alignment horizontal="right"/>
    </xf>
    <xf numFmtId="9" fontId="78" fillId="64" borderId="90" xfId="1" applyFont="1" applyFill="1" applyBorder="1"/>
    <xf numFmtId="9" fontId="78" fillId="64" borderId="92" xfId="1" applyFont="1" applyFill="1" applyBorder="1"/>
    <xf numFmtId="9" fontId="78" fillId="64" borderId="93" xfId="1" applyFont="1" applyFill="1" applyBorder="1"/>
    <xf numFmtId="9" fontId="5" fillId="64" borderId="90" xfId="1" applyFont="1" applyFill="1" applyBorder="1"/>
    <xf numFmtId="9" fontId="5" fillId="64" borderId="92" xfId="1" applyFont="1" applyFill="1" applyBorder="1"/>
    <xf numFmtId="9" fontId="5" fillId="64" borderId="93" xfId="1" applyFont="1" applyFill="1" applyBorder="1"/>
    <xf numFmtId="9" fontId="5" fillId="61" borderId="90" xfId="1" applyFont="1" applyFill="1" applyBorder="1"/>
    <xf numFmtId="9" fontId="5" fillId="61" borderId="92" xfId="1" applyFont="1" applyFill="1" applyBorder="1"/>
    <xf numFmtId="9" fontId="5" fillId="61" borderId="93" xfId="1" applyFont="1" applyFill="1" applyBorder="1"/>
    <xf numFmtId="9" fontId="5" fillId="66" borderId="90" xfId="1" applyFont="1" applyFill="1" applyBorder="1"/>
    <xf numFmtId="9" fontId="5" fillId="66" borderId="92" xfId="1" applyFont="1" applyFill="1" applyBorder="1"/>
    <xf numFmtId="9" fontId="5" fillId="66" borderId="93" xfId="1" applyFont="1" applyFill="1" applyBorder="1"/>
    <xf numFmtId="9" fontId="78" fillId="66" borderId="90" xfId="1" applyFont="1" applyFill="1" applyBorder="1"/>
    <xf numFmtId="9" fontId="78" fillId="66" borderId="92" xfId="1" applyFont="1" applyFill="1" applyBorder="1"/>
    <xf numFmtId="9" fontId="78" fillId="66" borderId="93" xfId="1" applyFont="1" applyFill="1" applyBorder="1"/>
    <xf numFmtId="9" fontId="78" fillId="3" borderId="80" xfId="1" applyFont="1" applyFill="1" applyBorder="1"/>
    <xf numFmtId="9" fontId="78" fillId="3" borderId="81" xfId="1" applyFont="1" applyFill="1" applyBorder="1"/>
    <xf numFmtId="0" fontId="9" fillId="64" borderId="91" xfId="0" applyFont="1" applyFill="1" applyBorder="1" applyAlignment="1">
      <alignment horizontal="left" vertical="top" wrapText="1"/>
    </xf>
    <xf numFmtId="17" fontId="7" fillId="0" borderId="0" xfId="0" applyNumberFormat="1" applyFont="1" applyAlignment="1">
      <alignment horizontal="center" vertical="top" wrapText="1"/>
    </xf>
    <xf numFmtId="17" fontId="7" fillId="0" borderId="0" xfId="0" applyNumberFormat="1" applyFont="1" applyAlignment="1">
      <alignment horizontal="center" vertical="top"/>
    </xf>
    <xf numFmtId="0" fontId="80" fillId="3" borderId="94" xfId="0" applyFont="1" applyFill="1" applyBorder="1"/>
    <xf numFmtId="0" fontId="40" fillId="3" borderId="95" xfId="0" applyFont="1" applyFill="1" applyBorder="1" applyAlignment="1">
      <alignment horizontal="left"/>
    </xf>
    <xf numFmtId="0" fontId="79" fillId="0" borderId="94" xfId="0" applyFont="1" applyBorder="1"/>
    <xf numFmtId="0" fontId="39" fillId="0" borderId="95" xfId="0" applyFont="1" applyBorder="1"/>
    <xf numFmtId="42" fontId="9" fillId="3" borderId="96" xfId="0" applyNumberFormat="1" applyFont="1" applyFill="1" applyBorder="1"/>
    <xf numFmtId="42" fontId="9" fillId="3" borderId="97" xfId="0" applyNumberFormat="1" applyFont="1" applyFill="1" applyBorder="1"/>
    <xf numFmtId="0" fontId="82" fillId="0" borderId="94" xfId="0" applyFont="1" applyBorder="1"/>
    <xf numFmtId="0" fontId="81" fillId="0" borderId="94" xfId="0" applyFont="1" applyBorder="1" applyAlignment="1">
      <alignment horizontal="left"/>
    </xf>
    <xf numFmtId="0" fontId="81" fillId="0" borderId="95" xfId="0" applyFont="1" applyBorder="1" applyAlignment="1">
      <alignment horizontal="left"/>
    </xf>
    <xf numFmtId="0" fontId="39" fillId="0" borderId="95" xfId="0" applyFont="1" applyBorder="1" applyAlignment="1">
      <alignment horizontal="left"/>
    </xf>
    <xf numFmtId="0" fontId="39" fillId="0" borderId="94" xfId="0" applyFont="1" applyBorder="1" applyAlignment="1">
      <alignment horizontal="left"/>
    </xf>
    <xf numFmtId="9" fontId="9" fillId="64" borderId="63" xfId="1" applyFont="1" applyFill="1" applyBorder="1" applyAlignment="1">
      <alignment horizontal="right"/>
    </xf>
    <xf numFmtId="164" fontId="7" fillId="60" borderId="82" xfId="20884" applyNumberFormat="1" applyFont="1" applyFill="1" applyBorder="1"/>
    <xf numFmtId="164" fontId="6" fillId="60" borderId="82" xfId="20884" applyNumberFormat="1" applyFont="1" applyFill="1" applyBorder="1"/>
    <xf numFmtId="164" fontId="7" fillId="64" borderId="82" xfId="20884" applyNumberFormat="1" applyFont="1" applyFill="1" applyBorder="1"/>
    <xf numFmtId="164" fontId="6" fillId="64" borderId="82" xfId="20884" applyNumberFormat="1" applyFont="1" applyFill="1" applyBorder="1"/>
    <xf numFmtId="164" fontId="7" fillId="61" borderId="82" xfId="20884" applyNumberFormat="1" applyFont="1" applyFill="1" applyBorder="1"/>
    <xf numFmtId="164" fontId="6" fillId="61" borderId="82" xfId="20884" applyNumberFormat="1" applyFont="1" applyFill="1" applyBorder="1"/>
    <xf numFmtId="164" fontId="7" fillId="66" borderId="82" xfId="20884" applyNumberFormat="1" applyFont="1" applyFill="1" applyBorder="1"/>
    <xf numFmtId="164" fontId="7" fillId="60" borderId="92" xfId="20884" applyNumberFormat="1" applyFont="1" applyFill="1" applyBorder="1"/>
    <xf numFmtId="164" fontId="6" fillId="60" borderId="92" xfId="20884" applyNumberFormat="1" applyFont="1" applyFill="1" applyBorder="1"/>
    <xf numFmtId="164" fontId="6" fillId="3" borderId="80" xfId="0" applyNumberFormat="1" applyFont="1" applyFill="1" applyBorder="1"/>
    <xf numFmtId="164" fontId="6" fillId="2" borderId="59" xfId="0" applyNumberFormat="1" applyFont="1" applyFill="1" applyBorder="1" applyAlignment="1">
      <alignment horizontal="center" vertical="center" wrapText="1"/>
    </xf>
    <xf numFmtId="9" fontId="9" fillId="64" borderId="63" xfId="1" applyFont="1" applyFill="1" applyBorder="1"/>
    <xf numFmtId="164" fontId="7" fillId="63" borderId="93" xfId="20884" applyNumberFormat="1" applyFont="1" applyFill="1" applyBorder="1"/>
    <xf numFmtId="164" fontId="6" fillId="63" borderId="93" xfId="20884" applyNumberFormat="1" applyFont="1" applyFill="1" applyBorder="1"/>
    <xf numFmtId="164" fontId="6" fillId="60" borderId="93" xfId="20884" applyNumberFormat="1" applyFont="1" applyFill="1" applyBorder="1"/>
    <xf numFmtId="0" fontId="96" fillId="2" borderId="54" xfId="0" applyFont="1" applyFill="1" applyBorder="1" applyAlignment="1">
      <alignment horizontal="center" vertical="center" wrapText="1"/>
    </xf>
    <xf numFmtId="9" fontId="7" fillId="64" borderId="90" xfId="1" applyFont="1" applyFill="1" applyBorder="1" applyAlignment="1">
      <alignment horizontal="right"/>
    </xf>
    <xf numFmtId="9" fontId="9" fillId="63" borderId="63" xfId="1" applyFont="1" applyFill="1" applyBorder="1"/>
    <xf numFmtId="9" fontId="6" fillId="60" borderId="90" xfId="1" applyFont="1" applyFill="1" applyBorder="1"/>
    <xf numFmtId="9" fontId="6" fillId="60" borderId="1" xfId="1" applyFont="1" applyFill="1" applyBorder="1"/>
    <xf numFmtId="9" fontId="6" fillId="60" borderId="62" xfId="1" applyFont="1" applyFill="1" applyBorder="1"/>
    <xf numFmtId="9" fontId="6" fillId="64" borderId="90" xfId="1" applyFont="1" applyFill="1" applyBorder="1"/>
    <xf numFmtId="9" fontId="6" fillId="64" borderId="92" xfId="1" applyFont="1" applyFill="1" applyBorder="1"/>
    <xf numFmtId="9" fontId="6" fillId="64" borderId="93" xfId="1" applyFont="1" applyFill="1" applyBorder="1"/>
    <xf numFmtId="9" fontId="6" fillId="61" borderId="90" xfId="1" applyFont="1" applyFill="1" applyBorder="1"/>
    <xf numFmtId="9" fontId="6" fillId="61" borderId="92" xfId="1" applyFont="1" applyFill="1" applyBorder="1"/>
    <xf numFmtId="9" fontId="6" fillId="61" borderId="93" xfId="1" applyFont="1" applyFill="1" applyBorder="1"/>
    <xf numFmtId="9" fontId="6" fillId="66" borderId="90" xfId="1" applyFont="1" applyFill="1" applyBorder="1"/>
    <xf numFmtId="9" fontId="6" fillId="66" borderId="92" xfId="1" applyFont="1" applyFill="1" applyBorder="1"/>
    <xf numFmtId="9" fontId="6" fillId="66" borderId="93" xfId="1" applyFont="1" applyFill="1" applyBorder="1"/>
    <xf numFmtId="9" fontId="6" fillId="63" borderId="90" xfId="1" applyFont="1" applyFill="1" applyBorder="1"/>
    <xf numFmtId="9" fontId="6" fillId="63" borderId="93" xfId="1" applyFont="1" applyFill="1" applyBorder="1"/>
    <xf numFmtId="9" fontId="9" fillId="64" borderId="1" xfId="1" applyFont="1" applyFill="1" applyBorder="1"/>
    <xf numFmtId="9" fontId="9" fillId="64" borderId="62" xfId="1" applyFont="1" applyFill="1" applyBorder="1"/>
    <xf numFmtId="9" fontId="9" fillId="63" borderId="1" xfId="1" applyFont="1" applyFill="1" applyBorder="1"/>
    <xf numFmtId="9" fontId="9" fillId="63" borderId="62" xfId="1" applyFont="1" applyFill="1" applyBorder="1"/>
    <xf numFmtId="9" fontId="7" fillId="65" borderId="90" xfId="1" applyFont="1" applyFill="1" applyBorder="1"/>
    <xf numFmtId="9" fontId="7" fillId="65" borderId="92" xfId="1" applyFont="1" applyFill="1" applyBorder="1"/>
    <xf numFmtId="9" fontId="7" fillId="65" borderId="93" xfId="1" applyFont="1" applyFill="1" applyBorder="1"/>
    <xf numFmtId="168" fontId="6" fillId="60" borderId="90" xfId="20885" applyNumberFormat="1" applyFont="1" applyFill="1" applyBorder="1" applyAlignment="1">
      <alignment horizontal="left" indent="2"/>
    </xf>
    <xf numFmtId="168" fontId="6" fillId="60" borderId="1" xfId="20885" applyNumberFormat="1" applyFont="1" applyFill="1" applyBorder="1" applyAlignment="1">
      <alignment horizontal="left" indent="2"/>
    </xf>
    <xf numFmtId="168" fontId="6" fillId="60" borderId="62" xfId="20885" applyNumberFormat="1" applyFont="1" applyFill="1" applyBorder="1" applyAlignment="1">
      <alignment horizontal="left" indent="2"/>
    </xf>
    <xf numFmtId="168" fontId="6" fillId="64" borderId="90" xfId="20885" applyNumberFormat="1" applyFont="1" applyFill="1" applyBorder="1" applyAlignment="1">
      <alignment horizontal="left" indent="2"/>
    </xf>
    <xf numFmtId="168" fontId="6" fillId="64" borderId="92" xfId="20885" applyNumberFormat="1" applyFont="1" applyFill="1" applyBorder="1" applyAlignment="1">
      <alignment horizontal="left" indent="2"/>
    </xf>
    <xf numFmtId="168" fontId="6" fillId="64" borderId="93" xfId="20885" applyNumberFormat="1" applyFont="1" applyFill="1" applyBorder="1" applyAlignment="1">
      <alignment horizontal="left" indent="2"/>
    </xf>
    <xf numFmtId="168" fontId="6" fillId="61" borderId="90" xfId="20885" applyNumberFormat="1" applyFont="1" applyFill="1" applyBorder="1" applyAlignment="1">
      <alignment horizontal="left" indent="2"/>
    </xf>
    <xf numFmtId="168" fontId="6" fillId="61" borderId="92" xfId="20885" applyNumberFormat="1" applyFont="1" applyFill="1" applyBorder="1" applyAlignment="1">
      <alignment horizontal="left" indent="2"/>
    </xf>
    <xf numFmtId="168" fontId="6" fillId="61" borderId="93" xfId="20885" applyNumberFormat="1" applyFont="1" applyFill="1" applyBorder="1" applyAlignment="1">
      <alignment horizontal="left" indent="2"/>
    </xf>
    <xf numFmtId="168" fontId="97" fillId="59" borderId="90" xfId="20885" applyNumberFormat="1" applyFont="1" applyFill="1" applyBorder="1" applyAlignment="1">
      <alignment horizontal="left" indent="2"/>
    </xf>
    <xf numFmtId="168" fontId="97" fillId="59" borderId="92" xfId="20885" applyNumberFormat="1" applyFont="1" applyFill="1" applyBorder="1" applyAlignment="1">
      <alignment horizontal="left" indent="2"/>
    </xf>
    <xf numFmtId="168" fontId="97" fillId="59" borderId="93" xfId="20885" applyNumberFormat="1" applyFont="1" applyFill="1" applyBorder="1" applyAlignment="1">
      <alignment horizontal="left" indent="2"/>
    </xf>
    <xf numFmtId="9" fontId="8" fillId="59" borderId="63" xfId="1" applyFont="1" applyFill="1" applyBorder="1" applyAlignment="1">
      <alignment horizontal="right"/>
    </xf>
    <xf numFmtId="9" fontId="97" fillId="59" borderId="92" xfId="1" applyFont="1" applyFill="1" applyBorder="1"/>
    <xf numFmtId="9" fontId="97" fillId="59" borderId="93" xfId="1" applyFont="1" applyFill="1" applyBorder="1"/>
    <xf numFmtId="168" fontId="9" fillId="59" borderId="63" xfId="20885" applyNumberFormat="1" applyFont="1" applyFill="1" applyBorder="1" applyAlignment="1">
      <alignment horizontal="left" indent="2"/>
    </xf>
    <xf numFmtId="168" fontId="9" fillId="59" borderId="1" xfId="20885" applyNumberFormat="1" applyFont="1" applyFill="1" applyBorder="1" applyAlignment="1">
      <alignment horizontal="left" indent="2"/>
    </xf>
    <xf numFmtId="168" fontId="9" fillId="59" borderId="62" xfId="20885" applyNumberFormat="1" applyFont="1" applyFill="1" applyBorder="1" applyAlignment="1">
      <alignment horizontal="left" indent="2"/>
    </xf>
    <xf numFmtId="9" fontId="9" fillId="59" borderId="1" xfId="1" applyFont="1" applyFill="1" applyBorder="1"/>
    <xf numFmtId="9" fontId="9" fillId="59" borderId="62" xfId="1" applyFont="1" applyFill="1" applyBorder="1"/>
    <xf numFmtId="9" fontId="5" fillId="64" borderId="90" xfId="1" applyFont="1" applyFill="1" applyBorder="1" applyAlignment="1">
      <alignment horizontal="right"/>
    </xf>
    <xf numFmtId="9" fontId="78" fillId="66" borderId="92" xfId="1" applyFont="1" applyFill="1" applyBorder="1" applyAlignment="1">
      <alignment horizontal="right"/>
    </xf>
    <xf numFmtId="9" fontId="5" fillId="64" borderId="92" xfId="1" applyFont="1" applyFill="1" applyBorder="1" applyAlignment="1">
      <alignment horizontal="right"/>
    </xf>
    <xf numFmtId="9" fontId="5" fillId="64" borderId="93" xfId="1" applyFont="1" applyFill="1" applyBorder="1" applyAlignment="1">
      <alignment horizontal="right"/>
    </xf>
    <xf numFmtId="9" fontId="5" fillId="66" borderId="92" xfId="1" applyFont="1" applyFill="1" applyBorder="1" applyAlignment="1">
      <alignment horizontal="right"/>
    </xf>
    <xf numFmtId="9" fontId="78" fillId="61" borderId="90" xfId="1" applyFont="1" applyFill="1" applyBorder="1"/>
    <xf numFmtId="9" fontId="78" fillId="61" borderId="92" xfId="1" applyFont="1" applyFill="1" applyBorder="1"/>
    <xf numFmtId="9" fontId="78" fillId="61" borderId="93" xfId="1" applyFont="1" applyFill="1" applyBorder="1"/>
    <xf numFmtId="9" fontId="78" fillId="60" borderId="90" xfId="1" applyFont="1" applyFill="1" applyBorder="1" applyAlignment="1">
      <alignment horizontal="right"/>
    </xf>
    <xf numFmtId="9" fontId="78" fillId="60" borderId="92" xfId="1" applyFont="1" applyFill="1" applyBorder="1" applyAlignment="1">
      <alignment horizontal="right"/>
    </xf>
    <xf numFmtId="9" fontId="78" fillId="60" borderId="93" xfId="1" applyFont="1" applyFill="1" applyBorder="1" applyAlignment="1">
      <alignment horizontal="right"/>
    </xf>
    <xf numFmtId="39" fontId="110" fillId="61" borderId="90" xfId="0" applyNumberFormat="1" applyFont="1" applyFill="1" applyBorder="1" applyAlignment="1">
      <alignment horizontal="center"/>
    </xf>
    <xf numFmtId="39" fontId="110" fillId="61" borderId="92" xfId="0" applyNumberFormat="1" applyFont="1" applyFill="1" applyBorder="1" applyAlignment="1">
      <alignment horizontal="center"/>
    </xf>
    <xf numFmtId="39" fontId="110" fillId="61" borderId="93" xfId="0" applyNumberFormat="1" applyFont="1" applyFill="1" applyBorder="1" applyAlignment="1">
      <alignment horizontal="center"/>
    </xf>
    <xf numFmtId="39" fontId="111" fillId="61" borderId="90" xfId="0" applyNumberFormat="1" applyFont="1" applyFill="1" applyBorder="1" applyAlignment="1">
      <alignment horizontal="center"/>
    </xf>
    <xf numFmtId="39" fontId="111" fillId="61" borderId="92" xfId="0" applyNumberFormat="1" applyFont="1" applyFill="1" applyBorder="1" applyAlignment="1">
      <alignment horizontal="center"/>
    </xf>
    <xf numFmtId="39" fontId="111" fillId="61" borderId="93" xfId="0" applyNumberFormat="1" applyFont="1" applyFill="1" applyBorder="1" applyAlignment="1">
      <alignment horizontal="center"/>
    </xf>
    <xf numFmtId="39" fontId="112" fillId="64" borderId="90" xfId="0" applyNumberFormat="1" applyFont="1" applyFill="1" applyBorder="1" applyAlignment="1">
      <alignment horizontal="center"/>
    </xf>
    <xf numFmtId="39" fontId="112" fillId="64" borderId="92" xfId="0" applyNumberFormat="1" applyFont="1" applyFill="1" applyBorder="1" applyAlignment="1">
      <alignment horizontal="center"/>
    </xf>
    <xf numFmtId="39" fontId="112" fillId="64" borderId="93" xfId="0" applyNumberFormat="1" applyFont="1" applyFill="1" applyBorder="1" applyAlignment="1">
      <alignment horizontal="center"/>
    </xf>
    <xf numFmtId="39" fontId="113" fillId="64" borderId="90" xfId="0" applyNumberFormat="1" applyFont="1" applyFill="1" applyBorder="1" applyAlignment="1">
      <alignment horizontal="center"/>
    </xf>
    <xf numFmtId="39" fontId="113" fillId="64" borderId="92" xfId="0" applyNumberFormat="1" applyFont="1" applyFill="1" applyBorder="1" applyAlignment="1">
      <alignment horizontal="center"/>
    </xf>
    <xf numFmtId="39" fontId="113" fillId="64" borderId="93" xfId="0" applyNumberFormat="1" applyFont="1" applyFill="1" applyBorder="1" applyAlignment="1">
      <alignment horizontal="center"/>
    </xf>
    <xf numFmtId="39" fontId="114" fillId="60" borderId="90" xfId="0" applyNumberFormat="1" applyFont="1" applyFill="1" applyBorder="1" applyAlignment="1">
      <alignment horizontal="center"/>
    </xf>
    <xf numFmtId="39" fontId="114" fillId="60" borderId="92" xfId="0" applyNumberFormat="1" applyFont="1" applyFill="1" applyBorder="1" applyAlignment="1">
      <alignment horizontal="center"/>
    </xf>
    <xf numFmtId="39" fontId="114" fillId="60" borderId="93" xfId="0" applyNumberFormat="1" applyFont="1" applyFill="1" applyBorder="1" applyAlignment="1">
      <alignment horizontal="center"/>
    </xf>
    <xf numFmtId="39" fontId="115" fillId="60" borderId="90" xfId="0" applyNumberFormat="1" applyFont="1" applyFill="1" applyBorder="1" applyAlignment="1">
      <alignment horizontal="center"/>
    </xf>
    <xf numFmtId="39" fontId="115" fillId="60" borderId="92" xfId="0" applyNumberFormat="1" applyFont="1" applyFill="1" applyBorder="1" applyAlignment="1">
      <alignment horizontal="center"/>
    </xf>
    <xf numFmtId="39" fontId="115" fillId="60" borderId="93" xfId="0" applyNumberFormat="1" applyFont="1" applyFill="1" applyBorder="1" applyAlignment="1">
      <alignment horizontal="center"/>
    </xf>
    <xf numFmtId="0" fontId="6" fillId="3" borderId="34" xfId="0" applyFont="1" applyFill="1" applyBorder="1"/>
    <xf numFmtId="3" fontId="6" fillId="3" borderId="34" xfId="0" applyNumberFormat="1" applyFont="1" applyFill="1" applyBorder="1"/>
    <xf numFmtId="43" fontId="7" fillId="60" borderId="90" xfId="20885" applyFont="1" applyFill="1" applyBorder="1"/>
    <xf numFmtId="43" fontId="7" fillId="60" borderId="1" xfId="20885" applyFont="1" applyFill="1" applyBorder="1"/>
    <xf numFmtId="43" fontId="7" fillId="60" borderId="62" xfId="20885" applyFont="1" applyFill="1" applyBorder="1"/>
    <xf numFmtId="43" fontId="6" fillId="60" borderId="90" xfId="20885" applyFont="1" applyFill="1" applyBorder="1"/>
    <xf numFmtId="43" fontId="6" fillId="60" borderId="1" xfId="20885" applyFont="1" applyFill="1" applyBorder="1"/>
    <xf numFmtId="43" fontId="6" fillId="60" borderId="62" xfId="20885" applyFont="1" applyFill="1" applyBorder="1"/>
    <xf numFmtId="43" fontId="9" fillId="59" borderId="63" xfId="20885" applyFont="1" applyFill="1" applyBorder="1"/>
    <xf numFmtId="43" fontId="9" fillId="59" borderId="1" xfId="20885" applyFont="1" applyFill="1" applyBorder="1"/>
    <xf numFmtId="43" fontId="9" fillId="59" borderId="62" xfId="20885" applyFont="1" applyFill="1" applyBorder="1"/>
    <xf numFmtId="43" fontId="7" fillId="64" borderId="90" xfId="20885" applyFont="1" applyFill="1" applyBorder="1"/>
    <xf numFmtId="43" fontId="7" fillId="64" borderId="92" xfId="20885" applyFont="1" applyFill="1" applyBorder="1"/>
    <xf numFmtId="43" fontId="7" fillId="64" borderId="93" xfId="20885" applyFont="1" applyFill="1" applyBorder="1"/>
    <xf numFmtId="43" fontId="6" fillId="64" borderId="90" xfId="20885" applyFont="1" applyFill="1" applyBorder="1"/>
    <xf numFmtId="43" fontId="6" fillId="64" borderId="92" xfId="20885" applyFont="1" applyFill="1" applyBorder="1"/>
    <xf numFmtId="43" fontId="6" fillId="64" borderId="93" xfId="20885" applyFont="1" applyFill="1" applyBorder="1"/>
    <xf numFmtId="43" fontId="7" fillId="61" borderId="90" xfId="20885" applyFont="1" applyFill="1" applyBorder="1"/>
    <xf numFmtId="43" fontId="7" fillId="61" borderId="92" xfId="20885" applyFont="1" applyFill="1" applyBorder="1"/>
    <xf numFmtId="43" fontId="7" fillId="61" borderId="93" xfId="20885" applyFont="1" applyFill="1" applyBorder="1"/>
    <xf numFmtId="43" fontId="6" fillId="61" borderId="90" xfId="20885" applyFont="1" applyFill="1" applyBorder="1"/>
    <xf numFmtId="43" fontId="6" fillId="61" borderId="92" xfId="20885" applyFont="1" applyFill="1" applyBorder="1"/>
    <xf numFmtId="43" fontId="6" fillId="61" borderId="93" xfId="20885" applyFont="1" applyFill="1" applyBorder="1"/>
    <xf numFmtId="43" fontId="7" fillId="66" borderId="90" xfId="20885" applyFont="1" applyFill="1" applyBorder="1"/>
    <xf numFmtId="43" fontId="7" fillId="66" borderId="92" xfId="20885" applyFont="1" applyFill="1" applyBorder="1"/>
    <xf numFmtId="43" fontId="7" fillId="66" borderId="93" xfId="20885" applyFont="1" applyFill="1" applyBorder="1"/>
    <xf numFmtId="43" fontId="6" fillId="66" borderId="90" xfId="20885" applyFont="1" applyFill="1" applyBorder="1"/>
    <xf numFmtId="43" fontId="6" fillId="66" borderId="92" xfId="20885" applyFont="1" applyFill="1" applyBorder="1"/>
    <xf numFmtId="43" fontId="6" fillId="66" borderId="93" xfId="20885" applyFont="1" applyFill="1" applyBorder="1"/>
    <xf numFmtId="43" fontId="6" fillId="3" borderId="52" xfId="20885" applyFont="1" applyFill="1" applyBorder="1"/>
    <xf numFmtId="43" fontId="6" fillId="3" borderId="80" xfId="20885" applyFont="1" applyFill="1" applyBorder="1"/>
    <xf numFmtId="43" fontId="6" fillId="3" borderId="81" xfId="20885" applyFont="1" applyFill="1" applyBorder="1"/>
    <xf numFmtId="0" fontId="0" fillId="0" borderId="0" xfId="0" applyAlignment="1">
      <alignment horizontal="left" vertical="top"/>
    </xf>
    <xf numFmtId="167" fontId="6" fillId="0" borderId="52" xfId="0" applyNumberFormat="1" applyFont="1" applyBorder="1"/>
    <xf numFmtId="164" fontId="8" fillId="0" borderId="52" xfId="20884" applyNumberFormat="1" applyFont="1" applyFill="1" applyBorder="1"/>
    <xf numFmtId="42" fontId="6" fillId="0" borderId="52" xfId="0" applyNumberFormat="1" applyFont="1" applyBorder="1"/>
    <xf numFmtId="42" fontId="6" fillId="0" borderId="80" xfId="0" applyNumberFormat="1" applyFont="1" applyBorder="1"/>
    <xf numFmtId="42" fontId="6" fillId="0" borderId="81" xfId="0" applyNumberFormat="1" applyFont="1" applyBorder="1"/>
    <xf numFmtId="41" fontId="6" fillId="0" borderId="52" xfId="0" applyNumberFormat="1" applyFont="1" applyBorder="1"/>
    <xf numFmtId="3" fontId="6" fillId="0" borderId="38" xfId="0" applyNumberFormat="1" applyFont="1" applyBorder="1"/>
    <xf numFmtId="3" fontId="6" fillId="0" borderId="96" xfId="0" applyNumberFormat="1" applyFont="1" applyBorder="1"/>
    <xf numFmtId="43" fontId="6" fillId="0" borderId="97" xfId="20885" applyFont="1" applyFill="1" applyBorder="1"/>
    <xf numFmtId="0" fontId="0" fillId="0" borderId="0" xfId="0" quotePrefix="1"/>
    <xf numFmtId="0" fontId="9" fillId="66" borderId="54" xfId="0" applyFont="1" applyFill="1" applyBorder="1" applyAlignment="1">
      <alignment horizontal="left" indent="2"/>
    </xf>
    <xf numFmtId="0" fontId="84" fillId="0" borderId="0" xfId="0" quotePrefix="1" applyFont="1"/>
    <xf numFmtId="3" fontId="8" fillId="64" borderId="20" xfId="0" applyNumberFormat="1" applyFont="1" applyFill="1" applyBorder="1"/>
    <xf numFmtId="0" fontId="9" fillId="0" borderId="0" xfId="0" applyFont="1" applyAlignment="1">
      <alignment horizontal="center" vertical="center"/>
    </xf>
    <xf numFmtId="0" fontId="9" fillId="64" borderId="21" xfId="0" applyFont="1" applyFill="1" applyBorder="1" applyAlignment="1">
      <alignment horizontal="left" vertical="center"/>
    </xf>
    <xf numFmtId="0" fontId="0" fillId="61" borderId="5" xfId="0" applyFill="1" applyBorder="1" applyAlignment="1">
      <alignment wrapText="1"/>
    </xf>
    <xf numFmtId="0" fontId="0" fillId="61" borderId="94" xfId="0" applyFill="1" applyBorder="1" applyAlignment="1">
      <alignment wrapText="1"/>
    </xf>
    <xf numFmtId="0" fontId="0" fillId="61" borderId="95" xfId="0" applyFill="1" applyBorder="1" applyAlignment="1">
      <alignment wrapText="1"/>
    </xf>
    <xf numFmtId="0" fontId="5" fillId="0" borderId="83" xfId="0" applyFont="1" applyBorder="1" applyAlignment="1">
      <alignment horizontal="center"/>
    </xf>
    <xf numFmtId="0" fontId="5" fillId="3" borderId="83" xfId="0" applyFont="1" applyFill="1" applyBorder="1" applyAlignment="1">
      <alignment horizontal="center"/>
    </xf>
    <xf numFmtId="0" fontId="5" fillId="0" borderId="6" xfId="0" applyFont="1" applyBorder="1" applyAlignment="1">
      <alignment horizontal="left" vertical="top" wrapText="1" indent="2"/>
    </xf>
    <xf numFmtId="0" fontId="5" fillId="0" borderId="0" xfId="0" applyFont="1" applyAlignment="1">
      <alignment horizontal="left" vertical="top" wrapText="1" indent="2"/>
    </xf>
    <xf numFmtId="0" fontId="5" fillId="0" borderId="7" xfId="0" applyFont="1" applyBorder="1" applyAlignment="1">
      <alignment horizontal="left" vertical="top" wrapText="1" indent="2"/>
    </xf>
    <xf numFmtId="0" fontId="5" fillId="0" borderId="5" xfId="0" applyFont="1" applyBorder="1" applyAlignment="1">
      <alignment horizontal="left" vertical="top" wrapText="1" indent="2"/>
    </xf>
    <xf numFmtId="0" fontId="5" fillId="0" borderId="94" xfId="0" applyFont="1" applyBorder="1" applyAlignment="1">
      <alignment horizontal="left" vertical="top" wrapText="1" indent="2"/>
    </xf>
    <xf numFmtId="0" fontId="5" fillId="0" borderId="95" xfId="0" applyFont="1" applyBorder="1" applyAlignment="1">
      <alignment horizontal="left" vertical="top" wrapText="1" indent="2"/>
    </xf>
    <xf numFmtId="0" fontId="5" fillId="3" borderId="86" xfId="0" applyFont="1" applyFill="1" applyBorder="1" applyAlignment="1">
      <alignment horizontal="center"/>
    </xf>
    <xf numFmtId="0" fontId="5" fillId="0" borderId="6" xfId="0" applyFont="1" applyBorder="1" applyAlignment="1">
      <alignment horizontal="left" wrapText="1" indent="2"/>
    </xf>
    <xf numFmtId="0" fontId="5" fillId="0" borderId="0" xfId="0" applyFont="1" applyAlignment="1">
      <alignment horizontal="left" indent="2"/>
    </xf>
    <xf numFmtId="0" fontId="5" fillId="0" borderId="7" xfId="0" applyFont="1" applyBorder="1" applyAlignment="1">
      <alignment horizontal="left" indent="2"/>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88" fillId="0" borderId="0" xfId="0" quotePrefix="1" applyFont="1" applyAlignment="1">
      <alignment horizontal="left" wrapText="1"/>
    </xf>
    <xf numFmtId="0" fontId="88" fillId="0" borderId="0" xfId="0" applyFont="1" applyAlignment="1">
      <alignment horizontal="left" vertical="top" wrapText="1"/>
    </xf>
    <xf numFmtId="0" fontId="1" fillId="0" borderId="0" xfId="0" applyFont="1" applyAlignment="1">
      <alignment horizontal="center"/>
    </xf>
    <xf numFmtId="0" fontId="88" fillId="0" borderId="0" xfId="0" applyFont="1" applyAlignment="1">
      <alignment horizontal="left" wrapText="1"/>
    </xf>
    <xf numFmtId="0" fontId="84" fillId="0" borderId="0" xfId="0" applyFont="1" applyAlignment="1">
      <alignment horizontal="left" vertical="top" wrapText="1"/>
    </xf>
    <xf numFmtId="0" fontId="79" fillId="0" borderId="21" xfId="0" applyFont="1" applyBorder="1" applyAlignment="1">
      <alignment horizontal="center" vertical="center" wrapText="1"/>
    </xf>
    <xf numFmtId="0" fontId="79" fillId="0" borderId="22" xfId="0" applyFont="1" applyBorder="1" applyAlignment="1">
      <alignment horizontal="center" vertical="center" wrapText="1"/>
    </xf>
    <xf numFmtId="0" fontId="88" fillId="0" borderId="0" xfId="0" applyFont="1" applyAlignment="1">
      <alignment wrapText="1"/>
    </xf>
    <xf numFmtId="0" fontId="107" fillId="0" borderId="0" xfId="0" applyFont="1" applyAlignment="1">
      <alignment wrapText="1"/>
    </xf>
    <xf numFmtId="0" fontId="88" fillId="0" borderId="0" xfId="0" applyFont="1" applyAlignment="1">
      <alignment horizontal="left" vertical="top"/>
    </xf>
    <xf numFmtId="0" fontId="88" fillId="0" borderId="0" xfId="0" applyFont="1" applyAlignment="1">
      <alignment horizontal="left"/>
    </xf>
    <xf numFmtId="0" fontId="81" fillId="0" borderId="20"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22" xfId="0" applyFont="1" applyBorder="1" applyAlignment="1">
      <alignment horizontal="center" vertical="center" wrapText="1"/>
    </xf>
    <xf numFmtId="0" fontId="1" fillId="2" borderId="58" xfId="0" applyFont="1" applyFill="1" applyBorder="1" applyAlignment="1">
      <alignment horizontal="center" vertical="center"/>
    </xf>
    <xf numFmtId="0" fontId="0" fillId="0" borderId="56" xfId="0" applyBorder="1" applyAlignment="1">
      <alignment horizontal="center" vertical="center"/>
    </xf>
    <xf numFmtId="0" fontId="0" fillId="0" borderId="51" xfId="0" applyBorder="1" applyAlignment="1">
      <alignment horizontal="center" vertical="center"/>
    </xf>
    <xf numFmtId="0" fontId="12" fillId="0" borderId="0" xfId="0" applyFont="1" applyAlignment="1">
      <alignment horizontal="left"/>
    </xf>
    <xf numFmtId="0" fontId="84" fillId="0" borderId="0" xfId="0" applyFont="1" applyAlignment="1">
      <alignment horizontal="left" wrapText="1"/>
    </xf>
    <xf numFmtId="0" fontId="6" fillId="2" borderId="58" xfId="0" applyFont="1" applyFill="1" applyBorder="1" applyAlignment="1">
      <alignment horizontal="center" vertical="center"/>
    </xf>
    <xf numFmtId="0" fontId="6" fillId="2" borderId="51" xfId="0" applyFont="1" applyFill="1" applyBorder="1" applyAlignment="1">
      <alignment horizontal="center" vertical="center"/>
    </xf>
    <xf numFmtId="3" fontId="9" fillId="64" borderId="21" xfId="0" applyNumberFormat="1" applyFont="1" applyFill="1" applyBorder="1" applyAlignment="1">
      <alignment horizontal="left" vertical="center" wrapText="1" indent="3"/>
    </xf>
    <xf numFmtId="0" fontId="13" fillId="0" borderId="0" xfId="0" applyFont="1" applyAlignment="1">
      <alignment horizontal="left"/>
    </xf>
    <xf numFmtId="0" fontId="116" fillId="0" borderId="0" xfId="0" applyFont="1" applyAlignment="1">
      <alignment horizontal="center" vertical="center" wrapText="1"/>
    </xf>
    <xf numFmtId="0" fontId="0" fillId="0" borderId="0" xfId="0" applyAlignment="1">
      <alignment horizontal="center" vertical="center" wrapText="1"/>
    </xf>
  </cellXfs>
  <cellStyles count="21858">
    <cellStyle name="20% - Accent1" xfId="20" builtinId="30" customBuiltin="1"/>
    <cellStyle name="20% - Accent1 10 2" xfId="178" xr:uid="{00000000-0005-0000-0000-000001000000}"/>
    <cellStyle name="20% - Accent1 10 3" xfId="179" xr:uid="{00000000-0005-0000-0000-000002000000}"/>
    <cellStyle name="20% - Accent1 11 2" xfId="180" xr:uid="{00000000-0005-0000-0000-000003000000}"/>
    <cellStyle name="20% - Accent1 11 3" xfId="181" xr:uid="{00000000-0005-0000-0000-000004000000}"/>
    <cellStyle name="20% - Accent1 12 2" xfId="182" xr:uid="{00000000-0005-0000-0000-000005000000}"/>
    <cellStyle name="20% - Accent1 12 3" xfId="183" xr:uid="{00000000-0005-0000-0000-000006000000}"/>
    <cellStyle name="20% - Accent1 13 2" xfId="184" xr:uid="{00000000-0005-0000-0000-000007000000}"/>
    <cellStyle name="20% - Accent1 13 3" xfId="185" xr:uid="{00000000-0005-0000-0000-000008000000}"/>
    <cellStyle name="20% - Accent1 14 2" xfId="186" xr:uid="{00000000-0005-0000-0000-000009000000}"/>
    <cellStyle name="20% - Accent1 14 3" xfId="187" xr:uid="{00000000-0005-0000-0000-00000A000000}"/>
    <cellStyle name="20% - Accent1 15" xfId="188" xr:uid="{00000000-0005-0000-0000-00000B000000}"/>
    <cellStyle name="20% - Accent1 15 2" xfId="189" xr:uid="{00000000-0005-0000-0000-00000C000000}"/>
    <cellStyle name="20% - Accent1 15 3" xfId="190" xr:uid="{00000000-0005-0000-0000-00000D000000}"/>
    <cellStyle name="20% - Accent1 15 4" xfId="191" xr:uid="{00000000-0005-0000-0000-00000E000000}"/>
    <cellStyle name="20% - Accent1 15 5" xfId="192" xr:uid="{00000000-0005-0000-0000-00000F000000}"/>
    <cellStyle name="20% - Accent1 15 6" xfId="193" xr:uid="{00000000-0005-0000-0000-000010000000}"/>
    <cellStyle name="20% - Accent1 15 7" xfId="194" xr:uid="{00000000-0005-0000-0000-000011000000}"/>
    <cellStyle name="20% - Accent1 16" xfId="195" xr:uid="{00000000-0005-0000-0000-000012000000}"/>
    <cellStyle name="20% - Accent1 17" xfId="196" xr:uid="{00000000-0005-0000-0000-000013000000}"/>
    <cellStyle name="20% - Accent1 18" xfId="197" xr:uid="{00000000-0005-0000-0000-000014000000}"/>
    <cellStyle name="20% - Accent1 19" xfId="198" xr:uid="{00000000-0005-0000-0000-000015000000}"/>
    <cellStyle name="20% - Accent1 2" xfId="199" xr:uid="{00000000-0005-0000-0000-000016000000}"/>
    <cellStyle name="20% - Accent1 2 2" xfId="200" xr:uid="{00000000-0005-0000-0000-000017000000}"/>
    <cellStyle name="20% - Accent1 2 3" xfId="201" xr:uid="{00000000-0005-0000-0000-000018000000}"/>
    <cellStyle name="20% - Accent1 20" xfId="202" xr:uid="{00000000-0005-0000-0000-000019000000}"/>
    <cellStyle name="20% - Accent1 21" xfId="203" xr:uid="{00000000-0005-0000-0000-00001A000000}"/>
    <cellStyle name="20% - Accent1 22" xfId="204" xr:uid="{00000000-0005-0000-0000-00001B000000}"/>
    <cellStyle name="20% - Accent1 3" xfId="205" xr:uid="{00000000-0005-0000-0000-00001C000000}"/>
    <cellStyle name="20% - Accent1 3 2" xfId="206" xr:uid="{00000000-0005-0000-0000-00001D000000}"/>
    <cellStyle name="20% - Accent1 3 3" xfId="207" xr:uid="{00000000-0005-0000-0000-00001E000000}"/>
    <cellStyle name="20% - Accent1 3 4" xfId="21779" xr:uid="{0BE973C2-7F97-4A6F-A705-52CB85FA02AB}"/>
    <cellStyle name="20% - Accent1 4" xfId="208" xr:uid="{00000000-0005-0000-0000-00001F000000}"/>
    <cellStyle name="20% - Accent1 4 2" xfId="209" xr:uid="{00000000-0005-0000-0000-000020000000}"/>
    <cellStyle name="20% - Accent1 4 3" xfId="210" xr:uid="{00000000-0005-0000-0000-000021000000}"/>
    <cellStyle name="20% - Accent1 5" xfId="21816" xr:uid="{8C30036E-8C6C-4B00-81A8-D4DAA2066B19}"/>
    <cellStyle name="20% - Accent1 5 2" xfId="211" xr:uid="{00000000-0005-0000-0000-000022000000}"/>
    <cellStyle name="20% - Accent1 5 3" xfId="212" xr:uid="{00000000-0005-0000-0000-000023000000}"/>
    <cellStyle name="20% - Accent1 6" xfId="20894" xr:uid="{2588F5DD-D930-4920-8385-F4E6C5C3A382}"/>
    <cellStyle name="20% - Accent1 6 2" xfId="213" xr:uid="{00000000-0005-0000-0000-000024000000}"/>
    <cellStyle name="20% - Accent1 6 3" xfId="214" xr:uid="{00000000-0005-0000-0000-000025000000}"/>
    <cellStyle name="20% - Accent1 7 2" xfId="215" xr:uid="{00000000-0005-0000-0000-000026000000}"/>
    <cellStyle name="20% - Accent1 7 3" xfId="216" xr:uid="{00000000-0005-0000-0000-000027000000}"/>
    <cellStyle name="20% - Accent1 8 2" xfId="217" xr:uid="{00000000-0005-0000-0000-000028000000}"/>
    <cellStyle name="20% - Accent1 8 3" xfId="218" xr:uid="{00000000-0005-0000-0000-000029000000}"/>
    <cellStyle name="20% - Accent1 9 2" xfId="219" xr:uid="{00000000-0005-0000-0000-00002A000000}"/>
    <cellStyle name="20% - Accent1 9 3" xfId="220" xr:uid="{00000000-0005-0000-0000-00002B000000}"/>
    <cellStyle name="20% - Accent2" xfId="24" builtinId="34" customBuiltin="1"/>
    <cellStyle name="20% - Accent2 10 2" xfId="221" xr:uid="{00000000-0005-0000-0000-00002D000000}"/>
    <cellStyle name="20% - Accent2 10 3" xfId="222" xr:uid="{00000000-0005-0000-0000-00002E000000}"/>
    <cellStyle name="20% - Accent2 11 2" xfId="223" xr:uid="{00000000-0005-0000-0000-00002F000000}"/>
    <cellStyle name="20% - Accent2 11 3" xfId="224" xr:uid="{00000000-0005-0000-0000-000030000000}"/>
    <cellStyle name="20% - Accent2 12 2" xfId="225" xr:uid="{00000000-0005-0000-0000-000031000000}"/>
    <cellStyle name="20% - Accent2 12 3" xfId="226" xr:uid="{00000000-0005-0000-0000-000032000000}"/>
    <cellStyle name="20% - Accent2 13 2" xfId="227" xr:uid="{00000000-0005-0000-0000-000033000000}"/>
    <cellStyle name="20% - Accent2 13 3" xfId="228" xr:uid="{00000000-0005-0000-0000-000034000000}"/>
    <cellStyle name="20% - Accent2 14 2" xfId="229" xr:uid="{00000000-0005-0000-0000-000035000000}"/>
    <cellStyle name="20% - Accent2 14 3" xfId="230" xr:uid="{00000000-0005-0000-0000-000036000000}"/>
    <cellStyle name="20% - Accent2 15" xfId="231" xr:uid="{00000000-0005-0000-0000-000037000000}"/>
    <cellStyle name="20% - Accent2 15 2" xfId="232" xr:uid="{00000000-0005-0000-0000-000038000000}"/>
    <cellStyle name="20% - Accent2 15 3" xfId="233" xr:uid="{00000000-0005-0000-0000-000039000000}"/>
    <cellStyle name="20% - Accent2 15 4" xfId="234" xr:uid="{00000000-0005-0000-0000-00003A000000}"/>
    <cellStyle name="20% - Accent2 15 5" xfId="235" xr:uid="{00000000-0005-0000-0000-00003B000000}"/>
    <cellStyle name="20% - Accent2 15 6" xfId="236" xr:uid="{00000000-0005-0000-0000-00003C000000}"/>
    <cellStyle name="20% - Accent2 15 7" xfId="237" xr:uid="{00000000-0005-0000-0000-00003D000000}"/>
    <cellStyle name="20% - Accent2 16" xfId="238" xr:uid="{00000000-0005-0000-0000-00003E000000}"/>
    <cellStyle name="20% - Accent2 17" xfId="239" xr:uid="{00000000-0005-0000-0000-00003F000000}"/>
    <cellStyle name="20% - Accent2 18" xfId="240" xr:uid="{00000000-0005-0000-0000-000040000000}"/>
    <cellStyle name="20% - Accent2 19" xfId="241" xr:uid="{00000000-0005-0000-0000-000041000000}"/>
    <cellStyle name="20% - Accent2 2" xfId="242" xr:uid="{00000000-0005-0000-0000-000042000000}"/>
    <cellStyle name="20% - Accent2 2 2" xfId="243" xr:uid="{00000000-0005-0000-0000-000043000000}"/>
    <cellStyle name="20% - Accent2 2 3" xfId="244" xr:uid="{00000000-0005-0000-0000-000044000000}"/>
    <cellStyle name="20% - Accent2 20" xfId="245" xr:uid="{00000000-0005-0000-0000-000045000000}"/>
    <cellStyle name="20% - Accent2 21" xfId="246" xr:uid="{00000000-0005-0000-0000-000046000000}"/>
    <cellStyle name="20% - Accent2 22" xfId="247" xr:uid="{00000000-0005-0000-0000-000047000000}"/>
    <cellStyle name="20% - Accent2 3" xfId="248" xr:uid="{00000000-0005-0000-0000-000048000000}"/>
    <cellStyle name="20% - Accent2 3 2" xfId="249" xr:uid="{00000000-0005-0000-0000-000049000000}"/>
    <cellStyle name="20% - Accent2 3 3" xfId="250" xr:uid="{00000000-0005-0000-0000-00004A000000}"/>
    <cellStyle name="20% - Accent2 3 4" xfId="21782" xr:uid="{F0BDAA77-E770-4FF4-89ED-513BED67E0A2}"/>
    <cellStyle name="20% - Accent2 4" xfId="251" xr:uid="{00000000-0005-0000-0000-00004B000000}"/>
    <cellStyle name="20% - Accent2 4 2" xfId="252" xr:uid="{00000000-0005-0000-0000-00004C000000}"/>
    <cellStyle name="20% - Accent2 4 3" xfId="253" xr:uid="{00000000-0005-0000-0000-00004D000000}"/>
    <cellStyle name="20% - Accent2 5" xfId="21819" xr:uid="{98D977A8-8E68-4094-AAFA-97569B79D480}"/>
    <cellStyle name="20% - Accent2 5 2" xfId="254" xr:uid="{00000000-0005-0000-0000-00004E000000}"/>
    <cellStyle name="20% - Accent2 5 3" xfId="255" xr:uid="{00000000-0005-0000-0000-00004F000000}"/>
    <cellStyle name="20% - Accent2 6" xfId="20895" xr:uid="{65C83580-5A9B-402B-88F4-D86549C070E9}"/>
    <cellStyle name="20% - Accent2 6 2" xfId="256" xr:uid="{00000000-0005-0000-0000-000050000000}"/>
    <cellStyle name="20% - Accent2 6 3" xfId="257" xr:uid="{00000000-0005-0000-0000-000051000000}"/>
    <cellStyle name="20% - Accent2 7 2" xfId="258" xr:uid="{00000000-0005-0000-0000-000052000000}"/>
    <cellStyle name="20% - Accent2 7 3" xfId="259" xr:uid="{00000000-0005-0000-0000-000053000000}"/>
    <cellStyle name="20% - Accent2 8 2" xfId="260" xr:uid="{00000000-0005-0000-0000-000054000000}"/>
    <cellStyle name="20% - Accent2 8 3" xfId="261" xr:uid="{00000000-0005-0000-0000-000055000000}"/>
    <cellStyle name="20% - Accent2 9 2" xfId="262" xr:uid="{00000000-0005-0000-0000-000056000000}"/>
    <cellStyle name="20% - Accent2 9 3" xfId="263" xr:uid="{00000000-0005-0000-0000-000057000000}"/>
    <cellStyle name="20% - Accent3" xfId="28" builtinId="38" customBuiltin="1"/>
    <cellStyle name="20% - Accent3 10 2" xfId="264" xr:uid="{00000000-0005-0000-0000-000059000000}"/>
    <cellStyle name="20% - Accent3 10 3" xfId="265" xr:uid="{00000000-0005-0000-0000-00005A000000}"/>
    <cellStyle name="20% - Accent3 11 2" xfId="266" xr:uid="{00000000-0005-0000-0000-00005B000000}"/>
    <cellStyle name="20% - Accent3 11 3" xfId="267" xr:uid="{00000000-0005-0000-0000-00005C000000}"/>
    <cellStyle name="20% - Accent3 12 2" xfId="268" xr:uid="{00000000-0005-0000-0000-00005D000000}"/>
    <cellStyle name="20% - Accent3 12 3" xfId="269" xr:uid="{00000000-0005-0000-0000-00005E000000}"/>
    <cellStyle name="20% - Accent3 13 2" xfId="270" xr:uid="{00000000-0005-0000-0000-00005F000000}"/>
    <cellStyle name="20% - Accent3 13 3" xfId="271" xr:uid="{00000000-0005-0000-0000-000060000000}"/>
    <cellStyle name="20% - Accent3 14 2" xfId="272" xr:uid="{00000000-0005-0000-0000-000061000000}"/>
    <cellStyle name="20% - Accent3 14 3" xfId="273" xr:uid="{00000000-0005-0000-0000-000062000000}"/>
    <cellStyle name="20% - Accent3 15" xfId="274" xr:uid="{00000000-0005-0000-0000-000063000000}"/>
    <cellStyle name="20% - Accent3 15 2" xfId="275" xr:uid="{00000000-0005-0000-0000-000064000000}"/>
    <cellStyle name="20% - Accent3 15 3" xfId="276" xr:uid="{00000000-0005-0000-0000-000065000000}"/>
    <cellStyle name="20% - Accent3 15 4" xfId="277" xr:uid="{00000000-0005-0000-0000-000066000000}"/>
    <cellStyle name="20% - Accent3 15 5" xfId="278" xr:uid="{00000000-0005-0000-0000-000067000000}"/>
    <cellStyle name="20% - Accent3 15 6" xfId="279" xr:uid="{00000000-0005-0000-0000-000068000000}"/>
    <cellStyle name="20% - Accent3 15 7" xfId="280" xr:uid="{00000000-0005-0000-0000-000069000000}"/>
    <cellStyle name="20% - Accent3 16" xfId="281" xr:uid="{00000000-0005-0000-0000-00006A000000}"/>
    <cellStyle name="20% - Accent3 17" xfId="282" xr:uid="{00000000-0005-0000-0000-00006B000000}"/>
    <cellStyle name="20% - Accent3 18" xfId="283" xr:uid="{00000000-0005-0000-0000-00006C000000}"/>
    <cellStyle name="20% - Accent3 19" xfId="284" xr:uid="{00000000-0005-0000-0000-00006D000000}"/>
    <cellStyle name="20% - Accent3 2" xfId="285" xr:uid="{00000000-0005-0000-0000-00006E000000}"/>
    <cellStyle name="20% - Accent3 2 2" xfId="286" xr:uid="{00000000-0005-0000-0000-00006F000000}"/>
    <cellStyle name="20% - Accent3 2 3" xfId="287" xr:uid="{00000000-0005-0000-0000-000070000000}"/>
    <cellStyle name="20% - Accent3 20" xfId="288" xr:uid="{00000000-0005-0000-0000-000071000000}"/>
    <cellStyle name="20% - Accent3 21" xfId="289" xr:uid="{00000000-0005-0000-0000-000072000000}"/>
    <cellStyle name="20% - Accent3 22" xfId="290" xr:uid="{00000000-0005-0000-0000-000073000000}"/>
    <cellStyle name="20% - Accent3 3" xfId="291" xr:uid="{00000000-0005-0000-0000-000074000000}"/>
    <cellStyle name="20% - Accent3 3 2" xfId="292" xr:uid="{00000000-0005-0000-0000-000075000000}"/>
    <cellStyle name="20% - Accent3 3 3" xfId="293" xr:uid="{00000000-0005-0000-0000-000076000000}"/>
    <cellStyle name="20% - Accent3 3 4" xfId="21786" xr:uid="{8CFDBE60-469C-4E4D-A5D1-654D43A4509A}"/>
    <cellStyle name="20% - Accent3 4" xfId="294" xr:uid="{00000000-0005-0000-0000-000077000000}"/>
    <cellStyle name="20% - Accent3 4 2" xfId="295" xr:uid="{00000000-0005-0000-0000-000078000000}"/>
    <cellStyle name="20% - Accent3 4 3" xfId="296" xr:uid="{00000000-0005-0000-0000-000079000000}"/>
    <cellStyle name="20% - Accent3 5" xfId="21822" xr:uid="{5B25578C-DA67-4AC5-B60E-51A8122ED634}"/>
    <cellStyle name="20% - Accent3 5 2" xfId="297" xr:uid="{00000000-0005-0000-0000-00007A000000}"/>
    <cellStyle name="20% - Accent3 5 3" xfId="298" xr:uid="{00000000-0005-0000-0000-00007B000000}"/>
    <cellStyle name="20% - Accent3 6" xfId="20896" xr:uid="{001DB578-51A6-4AA4-A2F4-9C8061153EEC}"/>
    <cellStyle name="20% - Accent3 6 2" xfId="299" xr:uid="{00000000-0005-0000-0000-00007C000000}"/>
    <cellStyle name="20% - Accent3 6 3" xfId="300" xr:uid="{00000000-0005-0000-0000-00007D000000}"/>
    <cellStyle name="20% - Accent3 7 2" xfId="301" xr:uid="{00000000-0005-0000-0000-00007E000000}"/>
    <cellStyle name="20% - Accent3 7 3" xfId="302" xr:uid="{00000000-0005-0000-0000-00007F000000}"/>
    <cellStyle name="20% - Accent3 8 2" xfId="303" xr:uid="{00000000-0005-0000-0000-000080000000}"/>
    <cellStyle name="20% - Accent3 8 3" xfId="304" xr:uid="{00000000-0005-0000-0000-000081000000}"/>
    <cellStyle name="20% - Accent3 9 2" xfId="305" xr:uid="{00000000-0005-0000-0000-000082000000}"/>
    <cellStyle name="20% - Accent3 9 3" xfId="306" xr:uid="{00000000-0005-0000-0000-000083000000}"/>
    <cellStyle name="20% - Accent4" xfId="32" builtinId="42" customBuiltin="1"/>
    <cellStyle name="20% - Accent4 10 2" xfId="307" xr:uid="{00000000-0005-0000-0000-000085000000}"/>
    <cellStyle name="20% - Accent4 10 3" xfId="308" xr:uid="{00000000-0005-0000-0000-000086000000}"/>
    <cellStyle name="20% - Accent4 11 2" xfId="309" xr:uid="{00000000-0005-0000-0000-000087000000}"/>
    <cellStyle name="20% - Accent4 11 3" xfId="310" xr:uid="{00000000-0005-0000-0000-000088000000}"/>
    <cellStyle name="20% - Accent4 12 2" xfId="311" xr:uid="{00000000-0005-0000-0000-000089000000}"/>
    <cellStyle name="20% - Accent4 12 3" xfId="312" xr:uid="{00000000-0005-0000-0000-00008A000000}"/>
    <cellStyle name="20% - Accent4 13 2" xfId="313" xr:uid="{00000000-0005-0000-0000-00008B000000}"/>
    <cellStyle name="20% - Accent4 13 3" xfId="314" xr:uid="{00000000-0005-0000-0000-00008C000000}"/>
    <cellStyle name="20% - Accent4 14 2" xfId="315" xr:uid="{00000000-0005-0000-0000-00008D000000}"/>
    <cellStyle name="20% - Accent4 14 3" xfId="316" xr:uid="{00000000-0005-0000-0000-00008E000000}"/>
    <cellStyle name="20% - Accent4 15" xfId="317" xr:uid="{00000000-0005-0000-0000-00008F000000}"/>
    <cellStyle name="20% - Accent4 15 2" xfId="318" xr:uid="{00000000-0005-0000-0000-000090000000}"/>
    <cellStyle name="20% - Accent4 15 3" xfId="319" xr:uid="{00000000-0005-0000-0000-000091000000}"/>
    <cellStyle name="20% - Accent4 15 4" xfId="320" xr:uid="{00000000-0005-0000-0000-000092000000}"/>
    <cellStyle name="20% - Accent4 15 5" xfId="321" xr:uid="{00000000-0005-0000-0000-000093000000}"/>
    <cellStyle name="20% - Accent4 15 6" xfId="322" xr:uid="{00000000-0005-0000-0000-000094000000}"/>
    <cellStyle name="20% - Accent4 15 7" xfId="323" xr:uid="{00000000-0005-0000-0000-000095000000}"/>
    <cellStyle name="20% - Accent4 16" xfId="324" xr:uid="{00000000-0005-0000-0000-000096000000}"/>
    <cellStyle name="20% - Accent4 17" xfId="325" xr:uid="{00000000-0005-0000-0000-000097000000}"/>
    <cellStyle name="20% - Accent4 18" xfId="326" xr:uid="{00000000-0005-0000-0000-000098000000}"/>
    <cellStyle name="20% - Accent4 19" xfId="327" xr:uid="{00000000-0005-0000-0000-000099000000}"/>
    <cellStyle name="20% - Accent4 2" xfId="328" xr:uid="{00000000-0005-0000-0000-00009A000000}"/>
    <cellStyle name="20% - Accent4 2 2" xfId="329" xr:uid="{00000000-0005-0000-0000-00009B000000}"/>
    <cellStyle name="20% - Accent4 2 3" xfId="330" xr:uid="{00000000-0005-0000-0000-00009C000000}"/>
    <cellStyle name="20% - Accent4 20" xfId="331" xr:uid="{00000000-0005-0000-0000-00009D000000}"/>
    <cellStyle name="20% - Accent4 21" xfId="332" xr:uid="{00000000-0005-0000-0000-00009E000000}"/>
    <cellStyle name="20% - Accent4 22" xfId="333" xr:uid="{00000000-0005-0000-0000-00009F000000}"/>
    <cellStyle name="20% - Accent4 3" xfId="334" xr:uid="{00000000-0005-0000-0000-0000A0000000}"/>
    <cellStyle name="20% - Accent4 3 2" xfId="335" xr:uid="{00000000-0005-0000-0000-0000A1000000}"/>
    <cellStyle name="20% - Accent4 3 3" xfId="336" xr:uid="{00000000-0005-0000-0000-0000A2000000}"/>
    <cellStyle name="20% - Accent4 3 4" xfId="21789" xr:uid="{37C17F3C-7090-4D27-B723-C692F69DFCFA}"/>
    <cellStyle name="20% - Accent4 4" xfId="337" xr:uid="{00000000-0005-0000-0000-0000A3000000}"/>
    <cellStyle name="20% - Accent4 4 2" xfId="338" xr:uid="{00000000-0005-0000-0000-0000A4000000}"/>
    <cellStyle name="20% - Accent4 4 3" xfId="339" xr:uid="{00000000-0005-0000-0000-0000A5000000}"/>
    <cellStyle name="20% - Accent4 5" xfId="21825" xr:uid="{7FD7E395-F7DB-49A4-BBC6-E1DBD5EB8684}"/>
    <cellStyle name="20% - Accent4 5 2" xfId="340" xr:uid="{00000000-0005-0000-0000-0000A6000000}"/>
    <cellStyle name="20% - Accent4 5 3" xfId="341" xr:uid="{00000000-0005-0000-0000-0000A7000000}"/>
    <cellStyle name="20% - Accent4 6" xfId="20897" xr:uid="{16376563-1A96-4CEA-8EB5-99DA533F150E}"/>
    <cellStyle name="20% - Accent4 6 2" xfId="342" xr:uid="{00000000-0005-0000-0000-0000A8000000}"/>
    <cellStyle name="20% - Accent4 6 3" xfId="343" xr:uid="{00000000-0005-0000-0000-0000A9000000}"/>
    <cellStyle name="20% - Accent4 7 2" xfId="344" xr:uid="{00000000-0005-0000-0000-0000AA000000}"/>
    <cellStyle name="20% - Accent4 7 3" xfId="345" xr:uid="{00000000-0005-0000-0000-0000AB000000}"/>
    <cellStyle name="20% - Accent4 8 2" xfId="346" xr:uid="{00000000-0005-0000-0000-0000AC000000}"/>
    <cellStyle name="20% - Accent4 8 3" xfId="347" xr:uid="{00000000-0005-0000-0000-0000AD000000}"/>
    <cellStyle name="20% - Accent4 9 2" xfId="348" xr:uid="{00000000-0005-0000-0000-0000AE000000}"/>
    <cellStyle name="20% - Accent4 9 3" xfId="349" xr:uid="{00000000-0005-0000-0000-0000AF000000}"/>
    <cellStyle name="20% - Accent5" xfId="36" builtinId="46" customBuiltin="1"/>
    <cellStyle name="20% - Accent5 10 2" xfId="350" xr:uid="{00000000-0005-0000-0000-0000B1000000}"/>
    <cellStyle name="20% - Accent5 10 3" xfId="351" xr:uid="{00000000-0005-0000-0000-0000B2000000}"/>
    <cellStyle name="20% - Accent5 11 2" xfId="352" xr:uid="{00000000-0005-0000-0000-0000B3000000}"/>
    <cellStyle name="20% - Accent5 11 3" xfId="353" xr:uid="{00000000-0005-0000-0000-0000B4000000}"/>
    <cellStyle name="20% - Accent5 12 2" xfId="354" xr:uid="{00000000-0005-0000-0000-0000B5000000}"/>
    <cellStyle name="20% - Accent5 12 3" xfId="355" xr:uid="{00000000-0005-0000-0000-0000B6000000}"/>
    <cellStyle name="20% - Accent5 13 2" xfId="356" xr:uid="{00000000-0005-0000-0000-0000B7000000}"/>
    <cellStyle name="20% - Accent5 13 3" xfId="357" xr:uid="{00000000-0005-0000-0000-0000B8000000}"/>
    <cellStyle name="20% - Accent5 14 2" xfId="358" xr:uid="{00000000-0005-0000-0000-0000B9000000}"/>
    <cellStyle name="20% - Accent5 14 3" xfId="359" xr:uid="{00000000-0005-0000-0000-0000BA000000}"/>
    <cellStyle name="20% - Accent5 15" xfId="360" xr:uid="{00000000-0005-0000-0000-0000BB000000}"/>
    <cellStyle name="20% - Accent5 15 2" xfId="361" xr:uid="{00000000-0005-0000-0000-0000BC000000}"/>
    <cellStyle name="20% - Accent5 15 3" xfId="362" xr:uid="{00000000-0005-0000-0000-0000BD000000}"/>
    <cellStyle name="20% - Accent5 15 4" xfId="363" xr:uid="{00000000-0005-0000-0000-0000BE000000}"/>
    <cellStyle name="20% - Accent5 15 5" xfId="364" xr:uid="{00000000-0005-0000-0000-0000BF000000}"/>
    <cellStyle name="20% - Accent5 15 6" xfId="365" xr:uid="{00000000-0005-0000-0000-0000C0000000}"/>
    <cellStyle name="20% - Accent5 15 7" xfId="366" xr:uid="{00000000-0005-0000-0000-0000C1000000}"/>
    <cellStyle name="20% - Accent5 16" xfId="367" xr:uid="{00000000-0005-0000-0000-0000C2000000}"/>
    <cellStyle name="20% - Accent5 17" xfId="368" xr:uid="{00000000-0005-0000-0000-0000C3000000}"/>
    <cellStyle name="20% - Accent5 18" xfId="369" xr:uid="{00000000-0005-0000-0000-0000C4000000}"/>
    <cellStyle name="20% - Accent5 19" xfId="370" xr:uid="{00000000-0005-0000-0000-0000C5000000}"/>
    <cellStyle name="20% - Accent5 2" xfId="371" xr:uid="{00000000-0005-0000-0000-0000C6000000}"/>
    <cellStyle name="20% - Accent5 2 2" xfId="372" xr:uid="{00000000-0005-0000-0000-0000C7000000}"/>
    <cellStyle name="20% - Accent5 2 3" xfId="373" xr:uid="{00000000-0005-0000-0000-0000C8000000}"/>
    <cellStyle name="20% - Accent5 20" xfId="374" xr:uid="{00000000-0005-0000-0000-0000C9000000}"/>
    <cellStyle name="20% - Accent5 21" xfId="375" xr:uid="{00000000-0005-0000-0000-0000CA000000}"/>
    <cellStyle name="20% - Accent5 22" xfId="376" xr:uid="{00000000-0005-0000-0000-0000CB000000}"/>
    <cellStyle name="20% - Accent5 3" xfId="377" xr:uid="{00000000-0005-0000-0000-0000CC000000}"/>
    <cellStyle name="20% - Accent5 3 2" xfId="378" xr:uid="{00000000-0005-0000-0000-0000CD000000}"/>
    <cellStyle name="20% - Accent5 3 3" xfId="379" xr:uid="{00000000-0005-0000-0000-0000CE000000}"/>
    <cellStyle name="20% - Accent5 3 4" xfId="21792" xr:uid="{27EC76C0-2802-461D-AE7B-DBD17C0C615B}"/>
    <cellStyle name="20% - Accent5 4" xfId="380" xr:uid="{00000000-0005-0000-0000-0000CF000000}"/>
    <cellStyle name="20% - Accent5 4 2" xfId="381" xr:uid="{00000000-0005-0000-0000-0000D0000000}"/>
    <cellStyle name="20% - Accent5 4 3" xfId="382" xr:uid="{00000000-0005-0000-0000-0000D1000000}"/>
    <cellStyle name="20% - Accent5 5" xfId="21828" xr:uid="{09624AE5-983C-4500-A7BB-EF76B28DD2BD}"/>
    <cellStyle name="20% - Accent5 5 2" xfId="383" xr:uid="{00000000-0005-0000-0000-0000D2000000}"/>
    <cellStyle name="20% - Accent5 5 3" xfId="384" xr:uid="{00000000-0005-0000-0000-0000D3000000}"/>
    <cellStyle name="20% - Accent5 6" xfId="20898" xr:uid="{05944D9A-524F-44F2-A9A4-ADCB3820F2BC}"/>
    <cellStyle name="20% - Accent5 6 2" xfId="385" xr:uid="{00000000-0005-0000-0000-0000D4000000}"/>
    <cellStyle name="20% - Accent5 6 3" xfId="386" xr:uid="{00000000-0005-0000-0000-0000D5000000}"/>
    <cellStyle name="20% - Accent5 7 2" xfId="387" xr:uid="{00000000-0005-0000-0000-0000D6000000}"/>
    <cellStyle name="20% - Accent5 7 3" xfId="388" xr:uid="{00000000-0005-0000-0000-0000D7000000}"/>
    <cellStyle name="20% - Accent5 8 2" xfId="389" xr:uid="{00000000-0005-0000-0000-0000D8000000}"/>
    <cellStyle name="20% - Accent5 8 3" xfId="390" xr:uid="{00000000-0005-0000-0000-0000D9000000}"/>
    <cellStyle name="20% - Accent5 9 2" xfId="391" xr:uid="{00000000-0005-0000-0000-0000DA000000}"/>
    <cellStyle name="20% - Accent5 9 3" xfId="392" xr:uid="{00000000-0005-0000-0000-0000DB000000}"/>
    <cellStyle name="20% - Accent6" xfId="40" builtinId="50" customBuiltin="1"/>
    <cellStyle name="20% - Accent6 10 2" xfId="393" xr:uid="{00000000-0005-0000-0000-0000DD000000}"/>
    <cellStyle name="20% - Accent6 10 3" xfId="394" xr:uid="{00000000-0005-0000-0000-0000DE000000}"/>
    <cellStyle name="20% - Accent6 11 2" xfId="395" xr:uid="{00000000-0005-0000-0000-0000DF000000}"/>
    <cellStyle name="20% - Accent6 11 3" xfId="396" xr:uid="{00000000-0005-0000-0000-0000E0000000}"/>
    <cellStyle name="20% - Accent6 12 2" xfId="397" xr:uid="{00000000-0005-0000-0000-0000E1000000}"/>
    <cellStyle name="20% - Accent6 12 3" xfId="398" xr:uid="{00000000-0005-0000-0000-0000E2000000}"/>
    <cellStyle name="20% - Accent6 13 2" xfId="399" xr:uid="{00000000-0005-0000-0000-0000E3000000}"/>
    <cellStyle name="20% - Accent6 13 3" xfId="400" xr:uid="{00000000-0005-0000-0000-0000E4000000}"/>
    <cellStyle name="20% - Accent6 14 2" xfId="401" xr:uid="{00000000-0005-0000-0000-0000E5000000}"/>
    <cellStyle name="20% - Accent6 14 3" xfId="402" xr:uid="{00000000-0005-0000-0000-0000E6000000}"/>
    <cellStyle name="20% - Accent6 15" xfId="403" xr:uid="{00000000-0005-0000-0000-0000E7000000}"/>
    <cellStyle name="20% - Accent6 15 2" xfId="404" xr:uid="{00000000-0005-0000-0000-0000E8000000}"/>
    <cellStyle name="20% - Accent6 15 3" xfId="405" xr:uid="{00000000-0005-0000-0000-0000E9000000}"/>
    <cellStyle name="20% - Accent6 15 4" xfId="406" xr:uid="{00000000-0005-0000-0000-0000EA000000}"/>
    <cellStyle name="20% - Accent6 15 5" xfId="407" xr:uid="{00000000-0005-0000-0000-0000EB000000}"/>
    <cellStyle name="20% - Accent6 15 6" xfId="408" xr:uid="{00000000-0005-0000-0000-0000EC000000}"/>
    <cellStyle name="20% - Accent6 15 7" xfId="409" xr:uid="{00000000-0005-0000-0000-0000ED000000}"/>
    <cellStyle name="20% - Accent6 16" xfId="410" xr:uid="{00000000-0005-0000-0000-0000EE000000}"/>
    <cellStyle name="20% - Accent6 17" xfId="411" xr:uid="{00000000-0005-0000-0000-0000EF000000}"/>
    <cellStyle name="20% - Accent6 18" xfId="412" xr:uid="{00000000-0005-0000-0000-0000F0000000}"/>
    <cellStyle name="20% - Accent6 19" xfId="413" xr:uid="{00000000-0005-0000-0000-0000F1000000}"/>
    <cellStyle name="20% - Accent6 2" xfId="414" xr:uid="{00000000-0005-0000-0000-0000F2000000}"/>
    <cellStyle name="20% - Accent6 2 2" xfId="415" xr:uid="{00000000-0005-0000-0000-0000F3000000}"/>
    <cellStyle name="20% - Accent6 2 3" xfId="416" xr:uid="{00000000-0005-0000-0000-0000F4000000}"/>
    <cellStyle name="20% - Accent6 20" xfId="417" xr:uid="{00000000-0005-0000-0000-0000F5000000}"/>
    <cellStyle name="20% - Accent6 21" xfId="418" xr:uid="{00000000-0005-0000-0000-0000F6000000}"/>
    <cellStyle name="20% - Accent6 22" xfId="419" xr:uid="{00000000-0005-0000-0000-0000F7000000}"/>
    <cellStyle name="20% - Accent6 3" xfId="420" xr:uid="{00000000-0005-0000-0000-0000F8000000}"/>
    <cellStyle name="20% - Accent6 3 2" xfId="421" xr:uid="{00000000-0005-0000-0000-0000F9000000}"/>
    <cellStyle name="20% - Accent6 3 3" xfId="422" xr:uid="{00000000-0005-0000-0000-0000FA000000}"/>
    <cellStyle name="20% - Accent6 3 4" xfId="21795" xr:uid="{7B58C279-F337-4124-9A86-2DE26B9423A9}"/>
    <cellStyle name="20% - Accent6 4" xfId="423" xr:uid="{00000000-0005-0000-0000-0000FB000000}"/>
    <cellStyle name="20% - Accent6 4 2" xfId="424" xr:uid="{00000000-0005-0000-0000-0000FC000000}"/>
    <cellStyle name="20% - Accent6 4 3" xfId="425" xr:uid="{00000000-0005-0000-0000-0000FD000000}"/>
    <cellStyle name="20% - Accent6 5" xfId="21831" xr:uid="{305F4AE1-CE26-4BE8-B419-4996F6DDBDC3}"/>
    <cellStyle name="20% - Accent6 5 2" xfId="426" xr:uid="{00000000-0005-0000-0000-0000FE000000}"/>
    <cellStyle name="20% - Accent6 5 3" xfId="427" xr:uid="{00000000-0005-0000-0000-0000FF000000}"/>
    <cellStyle name="20% - Accent6 6" xfId="20899" xr:uid="{D63898BF-2A73-48D0-B94E-5BDC9FE4C2CB}"/>
    <cellStyle name="20% - Accent6 6 2" xfId="428" xr:uid="{00000000-0005-0000-0000-000000010000}"/>
    <cellStyle name="20% - Accent6 6 3" xfId="429" xr:uid="{00000000-0005-0000-0000-000001010000}"/>
    <cellStyle name="20% - Accent6 7 2" xfId="430" xr:uid="{00000000-0005-0000-0000-000002010000}"/>
    <cellStyle name="20% - Accent6 7 3" xfId="431" xr:uid="{00000000-0005-0000-0000-000003010000}"/>
    <cellStyle name="20% - Accent6 8 2" xfId="432" xr:uid="{00000000-0005-0000-0000-000004010000}"/>
    <cellStyle name="20% - Accent6 8 3" xfId="433" xr:uid="{00000000-0005-0000-0000-000005010000}"/>
    <cellStyle name="20% - Accent6 9 2" xfId="434" xr:uid="{00000000-0005-0000-0000-000006010000}"/>
    <cellStyle name="20% - Accent6 9 3" xfId="435" xr:uid="{00000000-0005-0000-0000-000007010000}"/>
    <cellStyle name="40% - Accent1" xfId="21" builtinId="31" customBuiltin="1"/>
    <cellStyle name="40% - Accent1 10 2" xfId="436" xr:uid="{00000000-0005-0000-0000-000009010000}"/>
    <cellStyle name="40% - Accent1 10 3" xfId="437" xr:uid="{00000000-0005-0000-0000-00000A010000}"/>
    <cellStyle name="40% - Accent1 11 2" xfId="438" xr:uid="{00000000-0005-0000-0000-00000B010000}"/>
    <cellStyle name="40% - Accent1 11 3" xfId="439" xr:uid="{00000000-0005-0000-0000-00000C010000}"/>
    <cellStyle name="40% - Accent1 12 2" xfId="440" xr:uid="{00000000-0005-0000-0000-00000D010000}"/>
    <cellStyle name="40% - Accent1 12 3" xfId="441" xr:uid="{00000000-0005-0000-0000-00000E010000}"/>
    <cellStyle name="40% - Accent1 13 2" xfId="442" xr:uid="{00000000-0005-0000-0000-00000F010000}"/>
    <cellStyle name="40% - Accent1 13 3" xfId="443" xr:uid="{00000000-0005-0000-0000-000010010000}"/>
    <cellStyle name="40% - Accent1 14 2" xfId="444" xr:uid="{00000000-0005-0000-0000-000011010000}"/>
    <cellStyle name="40% - Accent1 14 3" xfId="445" xr:uid="{00000000-0005-0000-0000-000012010000}"/>
    <cellStyle name="40% - Accent1 15" xfId="446" xr:uid="{00000000-0005-0000-0000-000013010000}"/>
    <cellStyle name="40% - Accent1 15 2" xfId="447" xr:uid="{00000000-0005-0000-0000-000014010000}"/>
    <cellStyle name="40% - Accent1 15 3" xfId="448" xr:uid="{00000000-0005-0000-0000-000015010000}"/>
    <cellStyle name="40% - Accent1 15 4" xfId="449" xr:uid="{00000000-0005-0000-0000-000016010000}"/>
    <cellStyle name="40% - Accent1 15 5" xfId="450" xr:uid="{00000000-0005-0000-0000-000017010000}"/>
    <cellStyle name="40% - Accent1 15 6" xfId="451" xr:uid="{00000000-0005-0000-0000-000018010000}"/>
    <cellStyle name="40% - Accent1 15 7" xfId="452" xr:uid="{00000000-0005-0000-0000-000019010000}"/>
    <cellStyle name="40% - Accent1 16" xfId="453" xr:uid="{00000000-0005-0000-0000-00001A010000}"/>
    <cellStyle name="40% - Accent1 17" xfId="454" xr:uid="{00000000-0005-0000-0000-00001B010000}"/>
    <cellStyle name="40% - Accent1 18" xfId="455" xr:uid="{00000000-0005-0000-0000-00001C010000}"/>
    <cellStyle name="40% - Accent1 19" xfId="456" xr:uid="{00000000-0005-0000-0000-00001D010000}"/>
    <cellStyle name="40% - Accent1 2" xfId="457" xr:uid="{00000000-0005-0000-0000-00001E010000}"/>
    <cellStyle name="40% - Accent1 2 2" xfId="458" xr:uid="{00000000-0005-0000-0000-00001F010000}"/>
    <cellStyle name="40% - Accent1 2 3" xfId="459" xr:uid="{00000000-0005-0000-0000-000020010000}"/>
    <cellStyle name="40% - Accent1 20" xfId="460" xr:uid="{00000000-0005-0000-0000-000021010000}"/>
    <cellStyle name="40% - Accent1 21" xfId="461" xr:uid="{00000000-0005-0000-0000-000022010000}"/>
    <cellStyle name="40% - Accent1 22" xfId="462" xr:uid="{00000000-0005-0000-0000-000023010000}"/>
    <cellStyle name="40% - Accent1 3" xfId="463" xr:uid="{00000000-0005-0000-0000-000024010000}"/>
    <cellStyle name="40% - Accent1 3 2" xfId="464" xr:uid="{00000000-0005-0000-0000-000025010000}"/>
    <cellStyle name="40% - Accent1 3 3" xfId="465" xr:uid="{00000000-0005-0000-0000-000026010000}"/>
    <cellStyle name="40% - Accent1 3 4" xfId="21780" xr:uid="{C6FB9690-9167-4E31-AD81-54342E0394FB}"/>
    <cellStyle name="40% - Accent1 4" xfId="466" xr:uid="{00000000-0005-0000-0000-000027010000}"/>
    <cellStyle name="40% - Accent1 4 2" xfId="467" xr:uid="{00000000-0005-0000-0000-000028010000}"/>
    <cellStyle name="40% - Accent1 4 3" xfId="468" xr:uid="{00000000-0005-0000-0000-000029010000}"/>
    <cellStyle name="40% - Accent1 5" xfId="21817" xr:uid="{31D28549-E5D5-4F55-B9B5-E324103B600B}"/>
    <cellStyle name="40% - Accent1 5 2" xfId="469" xr:uid="{00000000-0005-0000-0000-00002A010000}"/>
    <cellStyle name="40% - Accent1 5 3" xfId="470" xr:uid="{00000000-0005-0000-0000-00002B010000}"/>
    <cellStyle name="40% - Accent1 6" xfId="20900" xr:uid="{479240E0-EC89-49F4-AF39-05DA38944269}"/>
    <cellStyle name="40% - Accent1 6 2" xfId="471" xr:uid="{00000000-0005-0000-0000-00002C010000}"/>
    <cellStyle name="40% - Accent1 6 3" xfId="472" xr:uid="{00000000-0005-0000-0000-00002D010000}"/>
    <cellStyle name="40% - Accent1 7 2" xfId="473" xr:uid="{00000000-0005-0000-0000-00002E010000}"/>
    <cellStyle name="40% - Accent1 7 3" xfId="474" xr:uid="{00000000-0005-0000-0000-00002F010000}"/>
    <cellStyle name="40% - Accent1 8 2" xfId="475" xr:uid="{00000000-0005-0000-0000-000030010000}"/>
    <cellStyle name="40% - Accent1 8 3" xfId="476" xr:uid="{00000000-0005-0000-0000-000031010000}"/>
    <cellStyle name="40% - Accent1 9 2" xfId="477" xr:uid="{00000000-0005-0000-0000-000032010000}"/>
    <cellStyle name="40% - Accent1 9 3" xfId="478" xr:uid="{00000000-0005-0000-0000-000033010000}"/>
    <cellStyle name="40% - Accent2" xfId="25" builtinId="35" customBuiltin="1"/>
    <cellStyle name="40% - Accent2 10 2" xfId="479" xr:uid="{00000000-0005-0000-0000-000035010000}"/>
    <cellStyle name="40% - Accent2 10 3" xfId="480" xr:uid="{00000000-0005-0000-0000-000036010000}"/>
    <cellStyle name="40% - Accent2 11 2" xfId="481" xr:uid="{00000000-0005-0000-0000-000037010000}"/>
    <cellStyle name="40% - Accent2 11 3" xfId="482" xr:uid="{00000000-0005-0000-0000-000038010000}"/>
    <cellStyle name="40% - Accent2 12 2" xfId="483" xr:uid="{00000000-0005-0000-0000-000039010000}"/>
    <cellStyle name="40% - Accent2 12 3" xfId="484" xr:uid="{00000000-0005-0000-0000-00003A010000}"/>
    <cellStyle name="40% - Accent2 13 2" xfId="485" xr:uid="{00000000-0005-0000-0000-00003B010000}"/>
    <cellStyle name="40% - Accent2 13 3" xfId="486" xr:uid="{00000000-0005-0000-0000-00003C010000}"/>
    <cellStyle name="40% - Accent2 14 2" xfId="487" xr:uid="{00000000-0005-0000-0000-00003D010000}"/>
    <cellStyle name="40% - Accent2 14 3" xfId="488" xr:uid="{00000000-0005-0000-0000-00003E010000}"/>
    <cellStyle name="40% - Accent2 15" xfId="489" xr:uid="{00000000-0005-0000-0000-00003F010000}"/>
    <cellStyle name="40% - Accent2 15 2" xfId="490" xr:uid="{00000000-0005-0000-0000-000040010000}"/>
    <cellStyle name="40% - Accent2 15 3" xfId="491" xr:uid="{00000000-0005-0000-0000-000041010000}"/>
    <cellStyle name="40% - Accent2 15 4" xfId="492" xr:uid="{00000000-0005-0000-0000-000042010000}"/>
    <cellStyle name="40% - Accent2 15 5" xfId="493" xr:uid="{00000000-0005-0000-0000-000043010000}"/>
    <cellStyle name="40% - Accent2 15 6" xfId="494" xr:uid="{00000000-0005-0000-0000-000044010000}"/>
    <cellStyle name="40% - Accent2 15 7" xfId="495" xr:uid="{00000000-0005-0000-0000-000045010000}"/>
    <cellStyle name="40% - Accent2 16" xfId="496" xr:uid="{00000000-0005-0000-0000-000046010000}"/>
    <cellStyle name="40% - Accent2 17" xfId="497" xr:uid="{00000000-0005-0000-0000-000047010000}"/>
    <cellStyle name="40% - Accent2 18" xfId="498" xr:uid="{00000000-0005-0000-0000-000048010000}"/>
    <cellStyle name="40% - Accent2 19" xfId="499" xr:uid="{00000000-0005-0000-0000-000049010000}"/>
    <cellStyle name="40% - Accent2 2" xfId="500" xr:uid="{00000000-0005-0000-0000-00004A010000}"/>
    <cellStyle name="40% - Accent2 2 2" xfId="501" xr:uid="{00000000-0005-0000-0000-00004B010000}"/>
    <cellStyle name="40% - Accent2 2 3" xfId="502" xr:uid="{00000000-0005-0000-0000-00004C010000}"/>
    <cellStyle name="40% - Accent2 20" xfId="503" xr:uid="{00000000-0005-0000-0000-00004D010000}"/>
    <cellStyle name="40% - Accent2 21" xfId="504" xr:uid="{00000000-0005-0000-0000-00004E010000}"/>
    <cellStyle name="40% - Accent2 22" xfId="505" xr:uid="{00000000-0005-0000-0000-00004F010000}"/>
    <cellStyle name="40% - Accent2 3" xfId="506" xr:uid="{00000000-0005-0000-0000-000050010000}"/>
    <cellStyle name="40% - Accent2 3 2" xfId="507" xr:uid="{00000000-0005-0000-0000-000051010000}"/>
    <cellStyle name="40% - Accent2 3 3" xfId="508" xr:uid="{00000000-0005-0000-0000-000052010000}"/>
    <cellStyle name="40% - Accent2 3 4" xfId="21783" xr:uid="{C99C0F51-DDF5-453D-AF27-0BFC716BA7D5}"/>
    <cellStyle name="40% - Accent2 4" xfId="509" xr:uid="{00000000-0005-0000-0000-000053010000}"/>
    <cellStyle name="40% - Accent2 4 2" xfId="510" xr:uid="{00000000-0005-0000-0000-000054010000}"/>
    <cellStyle name="40% - Accent2 4 3" xfId="511" xr:uid="{00000000-0005-0000-0000-000055010000}"/>
    <cellStyle name="40% - Accent2 5" xfId="21820" xr:uid="{4565CA39-740C-4EC8-B879-4D242E9124A7}"/>
    <cellStyle name="40% - Accent2 5 2" xfId="512" xr:uid="{00000000-0005-0000-0000-000056010000}"/>
    <cellStyle name="40% - Accent2 5 3" xfId="513" xr:uid="{00000000-0005-0000-0000-000057010000}"/>
    <cellStyle name="40% - Accent2 6" xfId="20901" xr:uid="{0F95A5C7-0C44-4EF3-AEE0-0782026B6056}"/>
    <cellStyle name="40% - Accent2 6 2" xfId="514" xr:uid="{00000000-0005-0000-0000-000058010000}"/>
    <cellStyle name="40% - Accent2 6 3" xfId="515" xr:uid="{00000000-0005-0000-0000-000059010000}"/>
    <cellStyle name="40% - Accent2 7 2" xfId="516" xr:uid="{00000000-0005-0000-0000-00005A010000}"/>
    <cellStyle name="40% - Accent2 7 3" xfId="517" xr:uid="{00000000-0005-0000-0000-00005B010000}"/>
    <cellStyle name="40% - Accent2 8 2" xfId="518" xr:uid="{00000000-0005-0000-0000-00005C010000}"/>
    <cellStyle name="40% - Accent2 8 3" xfId="519" xr:uid="{00000000-0005-0000-0000-00005D010000}"/>
    <cellStyle name="40% - Accent2 9 2" xfId="520" xr:uid="{00000000-0005-0000-0000-00005E010000}"/>
    <cellStyle name="40% - Accent2 9 3" xfId="521" xr:uid="{00000000-0005-0000-0000-00005F010000}"/>
    <cellStyle name="40% - Accent3" xfId="29" builtinId="39" customBuiltin="1"/>
    <cellStyle name="40% - Accent3 10 2" xfId="522" xr:uid="{00000000-0005-0000-0000-000061010000}"/>
    <cellStyle name="40% - Accent3 10 3" xfId="523" xr:uid="{00000000-0005-0000-0000-000062010000}"/>
    <cellStyle name="40% - Accent3 11 2" xfId="524" xr:uid="{00000000-0005-0000-0000-000063010000}"/>
    <cellStyle name="40% - Accent3 11 3" xfId="525" xr:uid="{00000000-0005-0000-0000-000064010000}"/>
    <cellStyle name="40% - Accent3 12 2" xfId="526" xr:uid="{00000000-0005-0000-0000-000065010000}"/>
    <cellStyle name="40% - Accent3 12 3" xfId="527" xr:uid="{00000000-0005-0000-0000-000066010000}"/>
    <cellStyle name="40% - Accent3 13 2" xfId="528" xr:uid="{00000000-0005-0000-0000-000067010000}"/>
    <cellStyle name="40% - Accent3 13 3" xfId="529" xr:uid="{00000000-0005-0000-0000-000068010000}"/>
    <cellStyle name="40% - Accent3 14 2" xfId="530" xr:uid="{00000000-0005-0000-0000-000069010000}"/>
    <cellStyle name="40% - Accent3 14 3" xfId="531" xr:uid="{00000000-0005-0000-0000-00006A010000}"/>
    <cellStyle name="40% - Accent3 15" xfId="532" xr:uid="{00000000-0005-0000-0000-00006B010000}"/>
    <cellStyle name="40% - Accent3 15 2" xfId="533" xr:uid="{00000000-0005-0000-0000-00006C010000}"/>
    <cellStyle name="40% - Accent3 15 3" xfId="534" xr:uid="{00000000-0005-0000-0000-00006D010000}"/>
    <cellStyle name="40% - Accent3 15 4" xfId="535" xr:uid="{00000000-0005-0000-0000-00006E010000}"/>
    <cellStyle name="40% - Accent3 15 5" xfId="536" xr:uid="{00000000-0005-0000-0000-00006F010000}"/>
    <cellStyle name="40% - Accent3 15 6" xfId="537" xr:uid="{00000000-0005-0000-0000-000070010000}"/>
    <cellStyle name="40% - Accent3 15 7" xfId="538" xr:uid="{00000000-0005-0000-0000-000071010000}"/>
    <cellStyle name="40% - Accent3 16" xfId="539" xr:uid="{00000000-0005-0000-0000-000072010000}"/>
    <cellStyle name="40% - Accent3 17" xfId="540" xr:uid="{00000000-0005-0000-0000-000073010000}"/>
    <cellStyle name="40% - Accent3 18" xfId="541" xr:uid="{00000000-0005-0000-0000-000074010000}"/>
    <cellStyle name="40% - Accent3 19" xfId="542" xr:uid="{00000000-0005-0000-0000-000075010000}"/>
    <cellStyle name="40% - Accent3 2" xfId="543" xr:uid="{00000000-0005-0000-0000-000076010000}"/>
    <cellStyle name="40% - Accent3 2 2" xfId="544" xr:uid="{00000000-0005-0000-0000-000077010000}"/>
    <cellStyle name="40% - Accent3 2 3" xfId="545" xr:uid="{00000000-0005-0000-0000-000078010000}"/>
    <cellStyle name="40% - Accent3 20" xfId="546" xr:uid="{00000000-0005-0000-0000-000079010000}"/>
    <cellStyle name="40% - Accent3 21" xfId="547" xr:uid="{00000000-0005-0000-0000-00007A010000}"/>
    <cellStyle name="40% - Accent3 22" xfId="548" xr:uid="{00000000-0005-0000-0000-00007B010000}"/>
    <cellStyle name="40% - Accent3 3" xfId="549" xr:uid="{00000000-0005-0000-0000-00007C010000}"/>
    <cellStyle name="40% - Accent3 3 2" xfId="550" xr:uid="{00000000-0005-0000-0000-00007D010000}"/>
    <cellStyle name="40% - Accent3 3 3" xfId="551" xr:uid="{00000000-0005-0000-0000-00007E010000}"/>
    <cellStyle name="40% - Accent3 3 4" xfId="21787" xr:uid="{79379CF4-3F7D-4C21-BAC0-A49B124F3DE8}"/>
    <cellStyle name="40% - Accent3 4" xfId="552" xr:uid="{00000000-0005-0000-0000-00007F010000}"/>
    <cellStyle name="40% - Accent3 4 2" xfId="553" xr:uid="{00000000-0005-0000-0000-000080010000}"/>
    <cellStyle name="40% - Accent3 4 3" xfId="554" xr:uid="{00000000-0005-0000-0000-000081010000}"/>
    <cellStyle name="40% - Accent3 5" xfId="21823" xr:uid="{4D0B7149-89CA-4449-865E-139B198A61A3}"/>
    <cellStyle name="40% - Accent3 5 2" xfId="555" xr:uid="{00000000-0005-0000-0000-000082010000}"/>
    <cellStyle name="40% - Accent3 5 3" xfId="556" xr:uid="{00000000-0005-0000-0000-000083010000}"/>
    <cellStyle name="40% - Accent3 6" xfId="20902" xr:uid="{BBB5B6D9-A5B7-45BA-AD7D-9B94A4DB111E}"/>
    <cellStyle name="40% - Accent3 6 2" xfId="557" xr:uid="{00000000-0005-0000-0000-000084010000}"/>
    <cellStyle name="40% - Accent3 6 3" xfId="558" xr:uid="{00000000-0005-0000-0000-000085010000}"/>
    <cellStyle name="40% - Accent3 7 2" xfId="559" xr:uid="{00000000-0005-0000-0000-000086010000}"/>
    <cellStyle name="40% - Accent3 7 3" xfId="560" xr:uid="{00000000-0005-0000-0000-000087010000}"/>
    <cellStyle name="40% - Accent3 8 2" xfId="561" xr:uid="{00000000-0005-0000-0000-000088010000}"/>
    <cellStyle name="40% - Accent3 8 3" xfId="562" xr:uid="{00000000-0005-0000-0000-000089010000}"/>
    <cellStyle name="40% - Accent3 9 2" xfId="563" xr:uid="{00000000-0005-0000-0000-00008A010000}"/>
    <cellStyle name="40% - Accent3 9 3" xfId="564" xr:uid="{00000000-0005-0000-0000-00008B010000}"/>
    <cellStyle name="40% - Accent4" xfId="33" builtinId="43" customBuiltin="1"/>
    <cellStyle name="40% - Accent4 10 2" xfId="565" xr:uid="{00000000-0005-0000-0000-00008D010000}"/>
    <cellStyle name="40% - Accent4 10 3" xfId="566" xr:uid="{00000000-0005-0000-0000-00008E010000}"/>
    <cellStyle name="40% - Accent4 11 2" xfId="567" xr:uid="{00000000-0005-0000-0000-00008F010000}"/>
    <cellStyle name="40% - Accent4 11 3" xfId="568" xr:uid="{00000000-0005-0000-0000-000090010000}"/>
    <cellStyle name="40% - Accent4 12 2" xfId="569" xr:uid="{00000000-0005-0000-0000-000091010000}"/>
    <cellStyle name="40% - Accent4 12 3" xfId="570" xr:uid="{00000000-0005-0000-0000-000092010000}"/>
    <cellStyle name="40% - Accent4 13 2" xfId="571" xr:uid="{00000000-0005-0000-0000-000093010000}"/>
    <cellStyle name="40% - Accent4 13 3" xfId="572" xr:uid="{00000000-0005-0000-0000-000094010000}"/>
    <cellStyle name="40% - Accent4 14 2" xfId="573" xr:uid="{00000000-0005-0000-0000-000095010000}"/>
    <cellStyle name="40% - Accent4 14 3" xfId="574" xr:uid="{00000000-0005-0000-0000-000096010000}"/>
    <cellStyle name="40% - Accent4 15" xfId="575" xr:uid="{00000000-0005-0000-0000-000097010000}"/>
    <cellStyle name="40% - Accent4 15 2" xfId="576" xr:uid="{00000000-0005-0000-0000-000098010000}"/>
    <cellStyle name="40% - Accent4 15 3" xfId="577" xr:uid="{00000000-0005-0000-0000-000099010000}"/>
    <cellStyle name="40% - Accent4 15 4" xfId="578" xr:uid="{00000000-0005-0000-0000-00009A010000}"/>
    <cellStyle name="40% - Accent4 15 5" xfId="579" xr:uid="{00000000-0005-0000-0000-00009B010000}"/>
    <cellStyle name="40% - Accent4 15 6" xfId="580" xr:uid="{00000000-0005-0000-0000-00009C010000}"/>
    <cellStyle name="40% - Accent4 15 7" xfId="581" xr:uid="{00000000-0005-0000-0000-00009D010000}"/>
    <cellStyle name="40% - Accent4 16" xfId="582" xr:uid="{00000000-0005-0000-0000-00009E010000}"/>
    <cellStyle name="40% - Accent4 17" xfId="583" xr:uid="{00000000-0005-0000-0000-00009F010000}"/>
    <cellStyle name="40% - Accent4 18" xfId="584" xr:uid="{00000000-0005-0000-0000-0000A0010000}"/>
    <cellStyle name="40% - Accent4 19" xfId="585" xr:uid="{00000000-0005-0000-0000-0000A1010000}"/>
    <cellStyle name="40% - Accent4 2" xfId="586" xr:uid="{00000000-0005-0000-0000-0000A2010000}"/>
    <cellStyle name="40% - Accent4 2 2" xfId="587" xr:uid="{00000000-0005-0000-0000-0000A3010000}"/>
    <cellStyle name="40% - Accent4 2 3" xfId="588" xr:uid="{00000000-0005-0000-0000-0000A4010000}"/>
    <cellStyle name="40% - Accent4 20" xfId="589" xr:uid="{00000000-0005-0000-0000-0000A5010000}"/>
    <cellStyle name="40% - Accent4 21" xfId="590" xr:uid="{00000000-0005-0000-0000-0000A6010000}"/>
    <cellStyle name="40% - Accent4 22" xfId="591" xr:uid="{00000000-0005-0000-0000-0000A7010000}"/>
    <cellStyle name="40% - Accent4 3" xfId="592" xr:uid="{00000000-0005-0000-0000-0000A8010000}"/>
    <cellStyle name="40% - Accent4 3 2" xfId="593" xr:uid="{00000000-0005-0000-0000-0000A9010000}"/>
    <cellStyle name="40% - Accent4 3 3" xfId="594" xr:uid="{00000000-0005-0000-0000-0000AA010000}"/>
    <cellStyle name="40% - Accent4 3 4" xfId="21790" xr:uid="{C699181A-F23A-4A86-B307-B01BCF654BE9}"/>
    <cellStyle name="40% - Accent4 4" xfId="595" xr:uid="{00000000-0005-0000-0000-0000AB010000}"/>
    <cellStyle name="40% - Accent4 4 2" xfId="596" xr:uid="{00000000-0005-0000-0000-0000AC010000}"/>
    <cellStyle name="40% - Accent4 4 3" xfId="597" xr:uid="{00000000-0005-0000-0000-0000AD010000}"/>
    <cellStyle name="40% - Accent4 5" xfId="21826" xr:uid="{7C1DBB3A-BA92-47E7-BF14-07579E8F84DB}"/>
    <cellStyle name="40% - Accent4 5 2" xfId="598" xr:uid="{00000000-0005-0000-0000-0000AE010000}"/>
    <cellStyle name="40% - Accent4 5 3" xfId="599" xr:uid="{00000000-0005-0000-0000-0000AF010000}"/>
    <cellStyle name="40% - Accent4 6" xfId="20903" xr:uid="{08924C1F-88FF-4040-B781-237704217DC3}"/>
    <cellStyle name="40% - Accent4 6 2" xfId="600" xr:uid="{00000000-0005-0000-0000-0000B0010000}"/>
    <cellStyle name="40% - Accent4 6 3" xfId="601" xr:uid="{00000000-0005-0000-0000-0000B1010000}"/>
    <cellStyle name="40% - Accent4 7 2" xfId="602" xr:uid="{00000000-0005-0000-0000-0000B2010000}"/>
    <cellStyle name="40% - Accent4 7 3" xfId="603" xr:uid="{00000000-0005-0000-0000-0000B3010000}"/>
    <cellStyle name="40% - Accent4 8 2" xfId="604" xr:uid="{00000000-0005-0000-0000-0000B4010000}"/>
    <cellStyle name="40% - Accent4 8 3" xfId="605" xr:uid="{00000000-0005-0000-0000-0000B5010000}"/>
    <cellStyle name="40% - Accent4 9 2" xfId="606" xr:uid="{00000000-0005-0000-0000-0000B6010000}"/>
    <cellStyle name="40% - Accent4 9 3" xfId="607" xr:uid="{00000000-0005-0000-0000-0000B7010000}"/>
    <cellStyle name="40% - Accent5" xfId="37" builtinId="47" customBuiltin="1"/>
    <cellStyle name="40% - Accent5 10 2" xfId="608" xr:uid="{00000000-0005-0000-0000-0000B9010000}"/>
    <cellStyle name="40% - Accent5 10 3" xfId="609" xr:uid="{00000000-0005-0000-0000-0000BA010000}"/>
    <cellStyle name="40% - Accent5 11 2" xfId="610" xr:uid="{00000000-0005-0000-0000-0000BB010000}"/>
    <cellStyle name="40% - Accent5 11 3" xfId="611" xr:uid="{00000000-0005-0000-0000-0000BC010000}"/>
    <cellStyle name="40% - Accent5 12 2" xfId="612" xr:uid="{00000000-0005-0000-0000-0000BD010000}"/>
    <cellStyle name="40% - Accent5 12 3" xfId="613" xr:uid="{00000000-0005-0000-0000-0000BE010000}"/>
    <cellStyle name="40% - Accent5 13 2" xfId="614" xr:uid="{00000000-0005-0000-0000-0000BF010000}"/>
    <cellStyle name="40% - Accent5 13 3" xfId="615" xr:uid="{00000000-0005-0000-0000-0000C0010000}"/>
    <cellStyle name="40% - Accent5 14 2" xfId="616" xr:uid="{00000000-0005-0000-0000-0000C1010000}"/>
    <cellStyle name="40% - Accent5 14 3" xfId="617" xr:uid="{00000000-0005-0000-0000-0000C2010000}"/>
    <cellStyle name="40% - Accent5 15" xfId="618" xr:uid="{00000000-0005-0000-0000-0000C3010000}"/>
    <cellStyle name="40% - Accent5 15 2" xfId="619" xr:uid="{00000000-0005-0000-0000-0000C4010000}"/>
    <cellStyle name="40% - Accent5 15 3" xfId="620" xr:uid="{00000000-0005-0000-0000-0000C5010000}"/>
    <cellStyle name="40% - Accent5 15 4" xfId="621" xr:uid="{00000000-0005-0000-0000-0000C6010000}"/>
    <cellStyle name="40% - Accent5 15 5" xfId="622" xr:uid="{00000000-0005-0000-0000-0000C7010000}"/>
    <cellStyle name="40% - Accent5 15 6" xfId="623" xr:uid="{00000000-0005-0000-0000-0000C8010000}"/>
    <cellStyle name="40% - Accent5 15 7" xfId="624" xr:uid="{00000000-0005-0000-0000-0000C9010000}"/>
    <cellStyle name="40% - Accent5 16" xfId="625" xr:uid="{00000000-0005-0000-0000-0000CA010000}"/>
    <cellStyle name="40% - Accent5 17" xfId="626" xr:uid="{00000000-0005-0000-0000-0000CB010000}"/>
    <cellStyle name="40% - Accent5 18" xfId="627" xr:uid="{00000000-0005-0000-0000-0000CC010000}"/>
    <cellStyle name="40% - Accent5 19" xfId="628" xr:uid="{00000000-0005-0000-0000-0000CD010000}"/>
    <cellStyle name="40% - Accent5 2" xfId="629" xr:uid="{00000000-0005-0000-0000-0000CE010000}"/>
    <cellStyle name="40% - Accent5 2 2" xfId="630" xr:uid="{00000000-0005-0000-0000-0000CF010000}"/>
    <cellStyle name="40% - Accent5 2 3" xfId="631" xr:uid="{00000000-0005-0000-0000-0000D0010000}"/>
    <cellStyle name="40% - Accent5 20" xfId="632" xr:uid="{00000000-0005-0000-0000-0000D1010000}"/>
    <cellStyle name="40% - Accent5 21" xfId="633" xr:uid="{00000000-0005-0000-0000-0000D2010000}"/>
    <cellStyle name="40% - Accent5 22" xfId="634" xr:uid="{00000000-0005-0000-0000-0000D3010000}"/>
    <cellStyle name="40% - Accent5 3" xfId="635" xr:uid="{00000000-0005-0000-0000-0000D4010000}"/>
    <cellStyle name="40% - Accent5 3 2" xfId="636" xr:uid="{00000000-0005-0000-0000-0000D5010000}"/>
    <cellStyle name="40% - Accent5 3 3" xfId="637" xr:uid="{00000000-0005-0000-0000-0000D6010000}"/>
    <cellStyle name="40% - Accent5 3 4" xfId="21793" xr:uid="{2AC681F7-04CD-4CD3-91D2-DD167888DBC8}"/>
    <cellStyle name="40% - Accent5 4" xfId="638" xr:uid="{00000000-0005-0000-0000-0000D7010000}"/>
    <cellStyle name="40% - Accent5 4 2" xfId="639" xr:uid="{00000000-0005-0000-0000-0000D8010000}"/>
    <cellStyle name="40% - Accent5 4 3" xfId="640" xr:uid="{00000000-0005-0000-0000-0000D9010000}"/>
    <cellStyle name="40% - Accent5 5" xfId="21829" xr:uid="{2A876462-4FF8-455E-9CCD-263B4F3EDD04}"/>
    <cellStyle name="40% - Accent5 5 2" xfId="641" xr:uid="{00000000-0005-0000-0000-0000DA010000}"/>
    <cellStyle name="40% - Accent5 5 3" xfId="642" xr:uid="{00000000-0005-0000-0000-0000DB010000}"/>
    <cellStyle name="40% - Accent5 6" xfId="20904" xr:uid="{9EAA6E5B-BB4F-42C8-971D-153ED1F01A57}"/>
    <cellStyle name="40% - Accent5 6 2" xfId="643" xr:uid="{00000000-0005-0000-0000-0000DC010000}"/>
    <cellStyle name="40% - Accent5 6 3" xfId="644" xr:uid="{00000000-0005-0000-0000-0000DD010000}"/>
    <cellStyle name="40% - Accent5 7 2" xfId="645" xr:uid="{00000000-0005-0000-0000-0000DE010000}"/>
    <cellStyle name="40% - Accent5 7 3" xfId="646" xr:uid="{00000000-0005-0000-0000-0000DF010000}"/>
    <cellStyle name="40% - Accent5 8 2" xfId="647" xr:uid="{00000000-0005-0000-0000-0000E0010000}"/>
    <cellStyle name="40% - Accent5 8 3" xfId="648" xr:uid="{00000000-0005-0000-0000-0000E1010000}"/>
    <cellStyle name="40% - Accent5 9 2" xfId="649" xr:uid="{00000000-0005-0000-0000-0000E2010000}"/>
    <cellStyle name="40% - Accent5 9 3" xfId="650" xr:uid="{00000000-0005-0000-0000-0000E3010000}"/>
    <cellStyle name="40% - Accent6" xfId="41" builtinId="51" customBuiltin="1"/>
    <cellStyle name="40% - Accent6 10 2" xfId="651" xr:uid="{00000000-0005-0000-0000-0000E5010000}"/>
    <cellStyle name="40% - Accent6 10 3" xfId="652" xr:uid="{00000000-0005-0000-0000-0000E6010000}"/>
    <cellStyle name="40% - Accent6 11 2" xfId="653" xr:uid="{00000000-0005-0000-0000-0000E7010000}"/>
    <cellStyle name="40% - Accent6 11 3" xfId="654" xr:uid="{00000000-0005-0000-0000-0000E8010000}"/>
    <cellStyle name="40% - Accent6 12 2" xfId="655" xr:uid="{00000000-0005-0000-0000-0000E9010000}"/>
    <cellStyle name="40% - Accent6 12 3" xfId="656" xr:uid="{00000000-0005-0000-0000-0000EA010000}"/>
    <cellStyle name="40% - Accent6 13 2" xfId="657" xr:uid="{00000000-0005-0000-0000-0000EB010000}"/>
    <cellStyle name="40% - Accent6 13 3" xfId="658" xr:uid="{00000000-0005-0000-0000-0000EC010000}"/>
    <cellStyle name="40% - Accent6 14 2" xfId="659" xr:uid="{00000000-0005-0000-0000-0000ED010000}"/>
    <cellStyle name="40% - Accent6 14 3" xfId="660" xr:uid="{00000000-0005-0000-0000-0000EE010000}"/>
    <cellStyle name="40% - Accent6 15" xfId="661" xr:uid="{00000000-0005-0000-0000-0000EF010000}"/>
    <cellStyle name="40% - Accent6 15 2" xfId="662" xr:uid="{00000000-0005-0000-0000-0000F0010000}"/>
    <cellStyle name="40% - Accent6 15 3" xfId="663" xr:uid="{00000000-0005-0000-0000-0000F1010000}"/>
    <cellStyle name="40% - Accent6 15 4" xfId="664" xr:uid="{00000000-0005-0000-0000-0000F2010000}"/>
    <cellStyle name="40% - Accent6 15 5" xfId="665" xr:uid="{00000000-0005-0000-0000-0000F3010000}"/>
    <cellStyle name="40% - Accent6 15 6" xfId="666" xr:uid="{00000000-0005-0000-0000-0000F4010000}"/>
    <cellStyle name="40% - Accent6 15 7" xfId="667" xr:uid="{00000000-0005-0000-0000-0000F5010000}"/>
    <cellStyle name="40% - Accent6 16" xfId="668" xr:uid="{00000000-0005-0000-0000-0000F6010000}"/>
    <cellStyle name="40% - Accent6 17" xfId="669" xr:uid="{00000000-0005-0000-0000-0000F7010000}"/>
    <cellStyle name="40% - Accent6 18" xfId="670" xr:uid="{00000000-0005-0000-0000-0000F8010000}"/>
    <cellStyle name="40% - Accent6 19" xfId="671" xr:uid="{00000000-0005-0000-0000-0000F9010000}"/>
    <cellStyle name="40% - Accent6 2" xfId="672" xr:uid="{00000000-0005-0000-0000-0000FA010000}"/>
    <cellStyle name="40% - Accent6 2 2" xfId="673" xr:uid="{00000000-0005-0000-0000-0000FB010000}"/>
    <cellStyle name="40% - Accent6 2 3" xfId="674" xr:uid="{00000000-0005-0000-0000-0000FC010000}"/>
    <cellStyle name="40% - Accent6 20" xfId="675" xr:uid="{00000000-0005-0000-0000-0000FD010000}"/>
    <cellStyle name="40% - Accent6 21" xfId="676" xr:uid="{00000000-0005-0000-0000-0000FE010000}"/>
    <cellStyle name="40% - Accent6 22" xfId="677" xr:uid="{00000000-0005-0000-0000-0000FF010000}"/>
    <cellStyle name="40% - Accent6 3" xfId="678" xr:uid="{00000000-0005-0000-0000-000000020000}"/>
    <cellStyle name="40% - Accent6 3 2" xfId="679" xr:uid="{00000000-0005-0000-0000-000001020000}"/>
    <cellStyle name="40% - Accent6 3 3" xfId="680" xr:uid="{00000000-0005-0000-0000-000002020000}"/>
    <cellStyle name="40% - Accent6 3 4" xfId="21796" xr:uid="{D4E02F08-CAB4-453B-AC97-2C4726E37C5D}"/>
    <cellStyle name="40% - Accent6 4" xfId="681" xr:uid="{00000000-0005-0000-0000-000003020000}"/>
    <cellStyle name="40% - Accent6 4 2" xfId="682" xr:uid="{00000000-0005-0000-0000-000004020000}"/>
    <cellStyle name="40% - Accent6 4 3" xfId="683" xr:uid="{00000000-0005-0000-0000-000005020000}"/>
    <cellStyle name="40% - Accent6 5" xfId="21832" xr:uid="{F0C1456E-0145-46F2-BCFF-E8AECDD41EE5}"/>
    <cellStyle name="40% - Accent6 5 2" xfId="684" xr:uid="{00000000-0005-0000-0000-000006020000}"/>
    <cellStyle name="40% - Accent6 5 3" xfId="685" xr:uid="{00000000-0005-0000-0000-000007020000}"/>
    <cellStyle name="40% - Accent6 6" xfId="20905" xr:uid="{0F2ACA84-911F-47BC-9C69-E7AB1EFC0037}"/>
    <cellStyle name="40% - Accent6 6 2" xfId="686" xr:uid="{00000000-0005-0000-0000-000008020000}"/>
    <cellStyle name="40% - Accent6 6 3" xfId="687" xr:uid="{00000000-0005-0000-0000-000009020000}"/>
    <cellStyle name="40% - Accent6 7 2" xfId="688" xr:uid="{00000000-0005-0000-0000-00000A020000}"/>
    <cellStyle name="40% - Accent6 7 3" xfId="689" xr:uid="{00000000-0005-0000-0000-00000B020000}"/>
    <cellStyle name="40% - Accent6 8 2" xfId="690" xr:uid="{00000000-0005-0000-0000-00000C020000}"/>
    <cellStyle name="40% - Accent6 8 3" xfId="691" xr:uid="{00000000-0005-0000-0000-00000D020000}"/>
    <cellStyle name="40% - Accent6 9 2" xfId="692" xr:uid="{00000000-0005-0000-0000-00000E020000}"/>
    <cellStyle name="40% - Accent6 9 3" xfId="693" xr:uid="{00000000-0005-0000-0000-00000F020000}"/>
    <cellStyle name="60% - Accent1" xfId="22" builtinId="32" customBuiltin="1"/>
    <cellStyle name="60% - Accent1 10 2" xfId="694" xr:uid="{00000000-0005-0000-0000-000011020000}"/>
    <cellStyle name="60% - Accent1 10 3" xfId="695" xr:uid="{00000000-0005-0000-0000-000012020000}"/>
    <cellStyle name="60% - Accent1 11 2" xfId="696" xr:uid="{00000000-0005-0000-0000-000013020000}"/>
    <cellStyle name="60% - Accent1 11 3" xfId="697" xr:uid="{00000000-0005-0000-0000-000014020000}"/>
    <cellStyle name="60% - Accent1 12 2" xfId="698" xr:uid="{00000000-0005-0000-0000-000015020000}"/>
    <cellStyle name="60% - Accent1 12 3" xfId="699" xr:uid="{00000000-0005-0000-0000-000016020000}"/>
    <cellStyle name="60% - Accent1 13 2" xfId="700" xr:uid="{00000000-0005-0000-0000-000017020000}"/>
    <cellStyle name="60% - Accent1 13 3" xfId="701" xr:uid="{00000000-0005-0000-0000-000018020000}"/>
    <cellStyle name="60% - Accent1 14 2" xfId="702" xr:uid="{00000000-0005-0000-0000-000019020000}"/>
    <cellStyle name="60% - Accent1 14 3" xfId="703" xr:uid="{00000000-0005-0000-0000-00001A020000}"/>
    <cellStyle name="60% - Accent1 15" xfId="704" xr:uid="{00000000-0005-0000-0000-00001B020000}"/>
    <cellStyle name="60% - Accent1 15 2" xfId="705" xr:uid="{00000000-0005-0000-0000-00001C020000}"/>
    <cellStyle name="60% - Accent1 15 3" xfId="706" xr:uid="{00000000-0005-0000-0000-00001D020000}"/>
    <cellStyle name="60% - Accent1 15 4" xfId="707" xr:uid="{00000000-0005-0000-0000-00001E020000}"/>
    <cellStyle name="60% - Accent1 15 5" xfId="708" xr:uid="{00000000-0005-0000-0000-00001F020000}"/>
    <cellStyle name="60% - Accent1 15 6" xfId="709" xr:uid="{00000000-0005-0000-0000-000020020000}"/>
    <cellStyle name="60% - Accent1 15 7" xfId="710" xr:uid="{00000000-0005-0000-0000-000021020000}"/>
    <cellStyle name="60% - Accent1 16" xfId="711" xr:uid="{00000000-0005-0000-0000-000022020000}"/>
    <cellStyle name="60% - Accent1 17" xfId="712" xr:uid="{00000000-0005-0000-0000-000023020000}"/>
    <cellStyle name="60% - Accent1 18" xfId="713" xr:uid="{00000000-0005-0000-0000-000024020000}"/>
    <cellStyle name="60% - Accent1 19" xfId="714" xr:uid="{00000000-0005-0000-0000-000025020000}"/>
    <cellStyle name="60% - Accent1 2" xfId="715" xr:uid="{00000000-0005-0000-0000-000026020000}"/>
    <cellStyle name="60% - Accent1 2 2" xfId="716" xr:uid="{00000000-0005-0000-0000-000027020000}"/>
    <cellStyle name="60% - Accent1 2 3" xfId="717" xr:uid="{00000000-0005-0000-0000-000028020000}"/>
    <cellStyle name="60% - Accent1 2 4" xfId="20907" xr:uid="{31A23FDB-5A73-4B32-B9C2-19C60FD0888F}"/>
    <cellStyle name="60% - Accent1 20" xfId="718" xr:uid="{00000000-0005-0000-0000-000029020000}"/>
    <cellStyle name="60% - Accent1 21" xfId="719" xr:uid="{00000000-0005-0000-0000-00002A020000}"/>
    <cellStyle name="60% - Accent1 22" xfId="720" xr:uid="{00000000-0005-0000-0000-00002B020000}"/>
    <cellStyle name="60% - Accent1 3" xfId="721" xr:uid="{00000000-0005-0000-0000-00002C020000}"/>
    <cellStyle name="60% - Accent1 3 2" xfId="722" xr:uid="{00000000-0005-0000-0000-00002D020000}"/>
    <cellStyle name="60% - Accent1 3 3" xfId="723" xr:uid="{00000000-0005-0000-0000-00002E020000}"/>
    <cellStyle name="60% - Accent1 3 4" xfId="21781" xr:uid="{F18E9051-987B-472A-94EB-3F7B6CE3422F}"/>
    <cellStyle name="60% - Accent1 4" xfId="21807" xr:uid="{E26BACE9-959A-4DDD-B039-156C93A9465F}"/>
    <cellStyle name="60% - Accent1 4 2" xfId="724" xr:uid="{00000000-0005-0000-0000-00002F020000}"/>
    <cellStyle name="60% - Accent1 4 3" xfId="725" xr:uid="{00000000-0005-0000-0000-000030020000}"/>
    <cellStyle name="60% - Accent1 5" xfId="21818" xr:uid="{338ABA49-A456-4441-B0EC-19643E1F0BED}"/>
    <cellStyle name="60% - Accent1 5 2" xfId="726" xr:uid="{00000000-0005-0000-0000-000031020000}"/>
    <cellStyle name="60% - Accent1 5 3" xfId="727" xr:uid="{00000000-0005-0000-0000-000032020000}"/>
    <cellStyle name="60% - Accent1 6" xfId="20906" xr:uid="{85D8C56B-0476-4511-A6E5-CCFD9B59B20A}"/>
    <cellStyle name="60% - Accent1 6 2" xfId="728" xr:uid="{00000000-0005-0000-0000-000033020000}"/>
    <cellStyle name="60% - Accent1 6 3" xfId="729" xr:uid="{00000000-0005-0000-0000-000034020000}"/>
    <cellStyle name="60% - Accent1 7 2" xfId="730" xr:uid="{00000000-0005-0000-0000-000035020000}"/>
    <cellStyle name="60% - Accent1 7 3" xfId="731" xr:uid="{00000000-0005-0000-0000-000036020000}"/>
    <cellStyle name="60% - Accent1 8 2" xfId="732" xr:uid="{00000000-0005-0000-0000-000037020000}"/>
    <cellStyle name="60% - Accent1 8 3" xfId="733" xr:uid="{00000000-0005-0000-0000-000038020000}"/>
    <cellStyle name="60% - Accent1 9 2" xfId="734" xr:uid="{00000000-0005-0000-0000-000039020000}"/>
    <cellStyle name="60% - Accent1 9 3" xfId="735" xr:uid="{00000000-0005-0000-0000-00003A020000}"/>
    <cellStyle name="60% - Accent2" xfId="26" builtinId="36" customBuiltin="1"/>
    <cellStyle name="60% - Accent2 10 2" xfId="736" xr:uid="{00000000-0005-0000-0000-00003C020000}"/>
    <cellStyle name="60% - Accent2 10 3" xfId="737" xr:uid="{00000000-0005-0000-0000-00003D020000}"/>
    <cellStyle name="60% - Accent2 11 2" xfId="738" xr:uid="{00000000-0005-0000-0000-00003E020000}"/>
    <cellStyle name="60% - Accent2 11 3" xfId="739" xr:uid="{00000000-0005-0000-0000-00003F020000}"/>
    <cellStyle name="60% - Accent2 12 2" xfId="740" xr:uid="{00000000-0005-0000-0000-000040020000}"/>
    <cellStyle name="60% - Accent2 12 3" xfId="741" xr:uid="{00000000-0005-0000-0000-000041020000}"/>
    <cellStyle name="60% - Accent2 13 2" xfId="742" xr:uid="{00000000-0005-0000-0000-000042020000}"/>
    <cellStyle name="60% - Accent2 13 3" xfId="743" xr:uid="{00000000-0005-0000-0000-000043020000}"/>
    <cellStyle name="60% - Accent2 14 2" xfId="744" xr:uid="{00000000-0005-0000-0000-000044020000}"/>
    <cellStyle name="60% - Accent2 14 3" xfId="745" xr:uid="{00000000-0005-0000-0000-000045020000}"/>
    <cellStyle name="60% - Accent2 15" xfId="746" xr:uid="{00000000-0005-0000-0000-000046020000}"/>
    <cellStyle name="60% - Accent2 15 2" xfId="747" xr:uid="{00000000-0005-0000-0000-000047020000}"/>
    <cellStyle name="60% - Accent2 15 3" xfId="748" xr:uid="{00000000-0005-0000-0000-000048020000}"/>
    <cellStyle name="60% - Accent2 15 4" xfId="749" xr:uid="{00000000-0005-0000-0000-000049020000}"/>
    <cellStyle name="60% - Accent2 15 5" xfId="750" xr:uid="{00000000-0005-0000-0000-00004A020000}"/>
    <cellStyle name="60% - Accent2 15 6" xfId="751" xr:uid="{00000000-0005-0000-0000-00004B020000}"/>
    <cellStyle name="60% - Accent2 15 7" xfId="752" xr:uid="{00000000-0005-0000-0000-00004C020000}"/>
    <cellStyle name="60% - Accent2 16" xfId="753" xr:uid="{00000000-0005-0000-0000-00004D020000}"/>
    <cellStyle name="60% - Accent2 17" xfId="754" xr:uid="{00000000-0005-0000-0000-00004E020000}"/>
    <cellStyle name="60% - Accent2 18" xfId="755" xr:uid="{00000000-0005-0000-0000-00004F020000}"/>
    <cellStyle name="60% - Accent2 19" xfId="756" xr:uid="{00000000-0005-0000-0000-000050020000}"/>
    <cellStyle name="60% - Accent2 2" xfId="757" xr:uid="{00000000-0005-0000-0000-000051020000}"/>
    <cellStyle name="60% - Accent2 2 2" xfId="758" xr:uid="{00000000-0005-0000-0000-000052020000}"/>
    <cellStyle name="60% - Accent2 2 3" xfId="759" xr:uid="{00000000-0005-0000-0000-000053020000}"/>
    <cellStyle name="60% - Accent2 2 4" xfId="20909" xr:uid="{42BD3B98-A43B-4BC7-8318-EB40178EE8C9}"/>
    <cellStyle name="60% - Accent2 20" xfId="760" xr:uid="{00000000-0005-0000-0000-000054020000}"/>
    <cellStyle name="60% - Accent2 21" xfId="761" xr:uid="{00000000-0005-0000-0000-000055020000}"/>
    <cellStyle name="60% - Accent2 22" xfId="762" xr:uid="{00000000-0005-0000-0000-000056020000}"/>
    <cellStyle name="60% - Accent2 3" xfId="763" xr:uid="{00000000-0005-0000-0000-000057020000}"/>
    <cellStyle name="60% - Accent2 3 2" xfId="764" xr:uid="{00000000-0005-0000-0000-000058020000}"/>
    <cellStyle name="60% - Accent2 3 3" xfId="765" xr:uid="{00000000-0005-0000-0000-000059020000}"/>
    <cellStyle name="60% - Accent2 3 4" xfId="21784" xr:uid="{63429618-5943-476A-9A15-00EECFC10634}"/>
    <cellStyle name="60% - Accent2 4" xfId="21808" xr:uid="{AED786E8-F27D-4B7E-B4D4-8E38BABEB83B}"/>
    <cellStyle name="60% - Accent2 4 2" xfId="766" xr:uid="{00000000-0005-0000-0000-00005A020000}"/>
    <cellStyle name="60% - Accent2 4 3" xfId="767" xr:uid="{00000000-0005-0000-0000-00005B020000}"/>
    <cellStyle name="60% - Accent2 5" xfId="21821" xr:uid="{DD68D0B7-1C95-4E87-9D7C-5136FB33E0DA}"/>
    <cellStyle name="60% - Accent2 5 2" xfId="768" xr:uid="{00000000-0005-0000-0000-00005C020000}"/>
    <cellStyle name="60% - Accent2 5 3" xfId="769" xr:uid="{00000000-0005-0000-0000-00005D020000}"/>
    <cellStyle name="60% - Accent2 6" xfId="20908" xr:uid="{9BF8F168-BF1B-48F8-B10F-FCC9767AC053}"/>
    <cellStyle name="60% - Accent2 6 2" xfId="770" xr:uid="{00000000-0005-0000-0000-00005E020000}"/>
    <cellStyle name="60% - Accent2 6 3" xfId="771" xr:uid="{00000000-0005-0000-0000-00005F020000}"/>
    <cellStyle name="60% - Accent2 7 2" xfId="772" xr:uid="{00000000-0005-0000-0000-000060020000}"/>
    <cellStyle name="60% - Accent2 7 3" xfId="773" xr:uid="{00000000-0005-0000-0000-000061020000}"/>
    <cellStyle name="60% - Accent2 8 2" xfId="774" xr:uid="{00000000-0005-0000-0000-000062020000}"/>
    <cellStyle name="60% - Accent2 8 3" xfId="775" xr:uid="{00000000-0005-0000-0000-000063020000}"/>
    <cellStyle name="60% - Accent2 9 2" xfId="776" xr:uid="{00000000-0005-0000-0000-000064020000}"/>
    <cellStyle name="60% - Accent2 9 3" xfId="777" xr:uid="{00000000-0005-0000-0000-000065020000}"/>
    <cellStyle name="60% - Accent3" xfId="30" builtinId="40" customBuiltin="1"/>
    <cellStyle name="60% - Accent3 10 2" xfId="778" xr:uid="{00000000-0005-0000-0000-000067020000}"/>
    <cellStyle name="60% - Accent3 10 3" xfId="779" xr:uid="{00000000-0005-0000-0000-000068020000}"/>
    <cellStyle name="60% - Accent3 11 2" xfId="780" xr:uid="{00000000-0005-0000-0000-000069020000}"/>
    <cellStyle name="60% - Accent3 11 3" xfId="781" xr:uid="{00000000-0005-0000-0000-00006A020000}"/>
    <cellStyle name="60% - Accent3 12 2" xfId="782" xr:uid="{00000000-0005-0000-0000-00006B020000}"/>
    <cellStyle name="60% - Accent3 12 3" xfId="783" xr:uid="{00000000-0005-0000-0000-00006C020000}"/>
    <cellStyle name="60% - Accent3 13 2" xfId="784" xr:uid="{00000000-0005-0000-0000-00006D020000}"/>
    <cellStyle name="60% - Accent3 13 3" xfId="785" xr:uid="{00000000-0005-0000-0000-00006E020000}"/>
    <cellStyle name="60% - Accent3 14 2" xfId="786" xr:uid="{00000000-0005-0000-0000-00006F020000}"/>
    <cellStyle name="60% - Accent3 14 3" xfId="787" xr:uid="{00000000-0005-0000-0000-000070020000}"/>
    <cellStyle name="60% - Accent3 15" xfId="788" xr:uid="{00000000-0005-0000-0000-000071020000}"/>
    <cellStyle name="60% - Accent3 15 2" xfId="789" xr:uid="{00000000-0005-0000-0000-000072020000}"/>
    <cellStyle name="60% - Accent3 15 3" xfId="790" xr:uid="{00000000-0005-0000-0000-000073020000}"/>
    <cellStyle name="60% - Accent3 15 4" xfId="791" xr:uid="{00000000-0005-0000-0000-000074020000}"/>
    <cellStyle name="60% - Accent3 15 5" xfId="792" xr:uid="{00000000-0005-0000-0000-000075020000}"/>
    <cellStyle name="60% - Accent3 15 6" xfId="793" xr:uid="{00000000-0005-0000-0000-000076020000}"/>
    <cellStyle name="60% - Accent3 15 7" xfId="794" xr:uid="{00000000-0005-0000-0000-000077020000}"/>
    <cellStyle name="60% - Accent3 16" xfId="795" xr:uid="{00000000-0005-0000-0000-000078020000}"/>
    <cellStyle name="60% - Accent3 17" xfId="796" xr:uid="{00000000-0005-0000-0000-000079020000}"/>
    <cellStyle name="60% - Accent3 18" xfId="797" xr:uid="{00000000-0005-0000-0000-00007A020000}"/>
    <cellStyle name="60% - Accent3 19" xfId="798" xr:uid="{00000000-0005-0000-0000-00007B020000}"/>
    <cellStyle name="60% - Accent3 2" xfId="799" xr:uid="{00000000-0005-0000-0000-00007C020000}"/>
    <cellStyle name="60% - Accent3 2 2" xfId="800" xr:uid="{00000000-0005-0000-0000-00007D020000}"/>
    <cellStyle name="60% - Accent3 2 3" xfId="801" xr:uid="{00000000-0005-0000-0000-00007E020000}"/>
    <cellStyle name="60% - Accent3 2 4" xfId="20911" xr:uid="{7EC0286B-4A57-45D8-BDA1-C33CE2EFB9E1}"/>
    <cellStyle name="60% - Accent3 20" xfId="802" xr:uid="{00000000-0005-0000-0000-00007F020000}"/>
    <cellStyle name="60% - Accent3 21" xfId="803" xr:uid="{00000000-0005-0000-0000-000080020000}"/>
    <cellStyle name="60% - Accent3 22" xfId="804" xr:uid="{00000000-0005-0000-0000-000081020000}"/>
    <cellStyle name="60% - Accent3 3" xfId="805" xr:uid="{00000000-0005-0000-0000-000082020000}"/>
    <cellStyle name="60% - Accent3 3 2" xfId="806" xr:uid="{00000000-0005-0000-0000-000083020000}"/>
    <cellStyle name="60% - Accent3 3 3" xfId="807" xr:uid="{00000000-0005-0000-0000-000084020000}"/>
    <cellStyle name="60% - Accent3 3 4" xfId="21788" xr:uid="{02D498EC-A05E-41E5-80E7-558019E56BF2}"/>
    <cellStyle name="60% - Accent3 4" xfId="21809" xr:uid="{776EA89D-5F8D-4F64-944F-1E6C0BE702E9}"/>
    <cellStyle name="60% - Accent3 4 2" xfId="808" xr:uid="{00000000-0005-0000-0000-000085020000}"/>
    <cellStyle name="60% - Accent3 4 3" xfId="809" xr:uid="{00000000-0005-0000-0000-000086020000}"/>
    <cellStyle name="60% - Accent3 5" xfId="21824" xr:uid="{5398EE15-4A3A-4905-AB3F-3FBC30092D38}"/>
    <cellStyle name="60% - Accent3 5 2" xfId="810" xr:uid="{00000000-0005-0000-0000-000087020000}"/>
    <cellStyle name="60% - Accent3 5 3" xfId="811" xr:uid="{00000000-0005-0000-0000-000088020000}"/>
    <cellStyle name="60% - Accent3 6" xfId="20910" xr:uid="{D2CDB1D4-96AE-4EBA-9735-BA11679D4DCF}"/>
    <cellStyle name="60% - Accent3 6 2" xfId="812" xr:uid="{00000000-0005-0000-0000-000089020000}"/>
    <cellStyle name="60% - Accent3 6 3" xfId="813" xr:uid="{00000000-0005-0000-0000-00008A020000}"/>
    <cellStyle name="60% - Accent3 7 2" xfId="814" xr:uid="{00000000-0005-0000-0000-00008B020000}"/>
    <cellStyle name="60% - Accent3 7 3" xfId="815" xr:uid="{00000000-0005-0000-0000-00008C020000}"/>
    <cellStyle name="60% - Accent3 8 2" xfId="816" xr:uid="{00000000-0005-0000-0000-00008D020000}"/>
    <cellStyle name="60% - Accent3 8 3" xfId="817" xr:uid="{00000000-0005-0000-0000-00008E020000}"/>
    <cellStyle name="60% - Accent3 9 2" xfId="818" xr:uid="{00000000-0005-0000-0000-00008F020000}"/>
    <cellStyle name="60% - Accent3 9 3" xfId="819" xr:uid="{00000000-0005-0000-0000-000090020000}"/>
    <cellStyle name="60% - Accent4" xfId="34" builtinId="44" customBuiltin="1"/>
    <cellStyle name="60% - Accent4 10 2" xfId="820" xr:uid="{00000000-0005-0000-0000-000092020000}"/>
    <cellStyle name="60% - Accent4 10 3" xfId="821" xr:uid="{00000000-0005-0000-0000-000093020000}"/>
    <cellStyle name="60% - Accent4 11 2" xfId="822" xr:uid="{00000000-0005-0000-0000-000094020000}"/>
    <cellStyle name="60% - Accent4 11 3" xfId="823" xr:uid="{00000000-0005-0000-0000-000095020000}"/>
    <cellStyle name="60% - Accent4 12 2" xfId="824" xr:uid="{00000000-0005-0000-0000-000096020000}"/>
    <cellStyle name="60% - Accent4 12 3" xfId="825" xr:uid="{00000000-0005-0000-0000-000097020000}"/>
    <cellStyle name="60% - Accent4 13 2" xfId="826" xr:uid="{00000000-0005-0000-0000-000098020000}"/>
    <cellStyle name="60% - Accent4 13 3" xfId="827" xr:uid="{00000000-0005-0000-0000-000099020000}"/>
    <cellStyle name="60% - Accent4 14 2" xfId="828" xr:uid="{00000000-0005-0000-0000-00009A020000}"/>
    <cellStyle name="60% - Accent4 14 3" xfId="829" xr:uid="{00000000-0005-0000-0000-00009B020000}"/>
    <cellStyle name="60% - Accent4 15" xfId="830" xr:uid="{00000000-0005-0000-0000-00009C020000}"/>
    <cellStyle name="60% - Accent4 15 2" xfId="831" xr:uid="{00000000-0005-0000-0000-00009D020000}"/>
    <cellStyle name="60% - Accent4 15 3" xfId="832" xr:uid="{00000000-0005-0000-0000-00009E020000}"/>
    <cellStyle name="60% - Accent4 15 4" xfId="833" xr:uid="{00000000-0005-0000-0000-00009F020000}"/>
    <cellStyle name="60% - Accent4 15 5" xfId="834" xr:uid="{00000000-0005-0000-0000-0000A0020000}"/>
    <cellStyle name="60% - Accent4 15 6" xfId="835" xr:uid="{00000000-0005-0000-0000-0000A1020000}"/>
    <cellStyle name="60% - Accent4 15 7" xfId="836" xr:uid="{00000000-0005-0000-0000-0000A2020000}"/>
    <cellStyle name="60% - Accent4 16" xfId="837" xr:uid="{00000000-0005-0000-0000-0000A3020000}"/>
    <cellStyle name="60% - Accent4 17" xfId="838" xr:uid="{00000000-0005-0000-0000-0000A4020000}"/>
    <cellStyle name="60% - Accent4 18" xfId="839" xr:uid="{00000000-0005-0000-0000-0000A5020000}"/>
    <cellStyle name="60% - Accent4 19" xfId="840" xr:uid="{00000000-0005-0000-0000-0000A6020000}"/>
    <cellStyle name="60% - Accent4 2" xfId="841" xr:uid="{00000000-0005-0000-0000-0000A7020000}"/>
    <cellStyle name="60% - Accent4 2 2" xfId="842" xr:uid="{00000000-0005-0000-0000-0000A8020000}"/>
    <cellStyle name="60% - Accent4 2 3" xfId="843" xr:uid="{00000000-0005-0000-0000-0000A9020000}"/>
    <cellStyle name="60% - Accent4 2 4" xfId="20913" xr:uid="{AA611C4A-BE4F-432C-8FC5-5122C6E0A6B0}"/>
    <cellStyle name="60% - Accent4 20" xfId="844" xr:uid="{00000000-0005-0000-0000-0000AA020000}"/>
    <cellStyle name="60% - Accent4 21" xfId="845" xr:uid="{00000000-0005-0000-0000-0000AB020000}"/>
    <cellStyle name="60% - Accent4 22" xfId="846" xr:uid="{00000000-0005-0000-0000-0000AC020000}"/>
    <cellStyle name="60% - Accent4 3" xfId="847" xr:uid="{00000000-0005-0000-0000-0000AD020000}"/>
    <cellStyle name="60% - Accent4 3 2" xfId="848" xr:uid="{00000000-0005-0000-0000-0000AE020000}"/>
    <cellStyle name="60% - Accent4 3 3" xfId="849" xr:uid="{00000000-0005-0000-0000-0000AF020000}"/>
    <cellStyle name="60% - Accent4 3 4" xfId="21791" xr:uid="{EEFD3AC4-049B-4B50-B76D-44FA9AE68C17}"/>
    <cellStyle name="60% - Accent4 4" xfId="21810" xr:uid="{A54F4FE3-1741-4D2B-BAE0-84EA24B1FE07}"/>
    <cellStyle name="60% - Accent4 4 2" xfId="850" xr:uid="{00000000-0005-0000-0000-0000B0020000}"/>
    <cellStyle name="60% - Accent4 4 3" xfId="851" xr:uid="{00000000-0005-0000-0000-0000B1020000}"/>
    <cellStyle name="60% - Accent4 5" xfId="21827" xr:uid="{E9EE5CDC-20B1-4B50-9DD3-BA5A55D94701}"/>
    <cellStyle name="60% - Accent4 5 2" xfId="852" xr:uid="{00000000-0005-0000-0000-0000B2020000}"/>
    <cellStyle name="60% - Accent4 5 3" xfId="853" xr:uid="{00000000-0005-0000-0000-0000B3020000}"/>
    <cellStyle name="60% - Accent4 6" xfId="20912" xr:uid="{30390898-1A10-475E-9351-47E15785B92B}"/>
    <cellStyle name="60% - Accent4 6 2" xfId="854" xr:uid="{00000000-0005-0000-0000-0000B4020000}"/>
    <cellStyle name="60% - Accent4 6 3" xfId="855" xr:uid="{00000000-0005-0000-0000-0000B5020000}"/>
    <cellStyle name="60% - Accent4 7 2" xfId="856" xr:uid="{00000000-0005-0000-0000-0000B6020000}"/>
    <cellStyle name="60% - Accent4 7 3" xfId="857" xr:uid="{00000000-0005-0000-0000-0000B7020000}"/>
    <cellStyle name="60% - Accent4 8 2" xfId="858" xr:uid="{00000000-0005-0000-0000-0000B8020000}"/>
    <cellStyle name="60% - Accent4 8 3" xfId="859" xr:uid="{00000000-0005-0000-0000-0000B9020000}"/>
    <cellStyle name="60% - Accent4 9 2" xfId="860" xr:uid="{00000000-0005-0000-0000-0000BA020000}"/>
    <cellStyle name="60% - Accent4 9 3" xfId="861" xr:uid="{00000000-0005-0000-0000-0000BB020000}"/>
    <cellStyle name="60% - Accent5" xfId="38" builtinId="48" customBuiltin="1"/>
    <cellStyle name="60% - Accent5 10 2" xfId="862" xr:uid="{00000000-0005-0000-0000-0000BD020000}"/>
    <cellStyle name="60% - Accent5 10 3" xfId="863" xr:uid="{00000000-0005-0000-0000-0000BE020000}"/>
    <cellStyle name="60% - Accent5 11 2" xfId="864" xr:uid="{00000000-0005-0000-0000-0000BF020000}"/>
    <cellStyle name="60% - Accent5 11 3" xfId="865" xr:uid="{00000000-0005-0000-0000-0000C0020000}"/>
    <cellStyle name="60% - Accent5 12 2" xfId="866" xr:uid="{00000000-0005-0000-0000-0000C1020000}"/>
    <cellStyle name="60% - Accent5 12 3" xfId="867" xr:uid="{00000000-0005-0000-0000-0000C2020000}"/>
    <cellStyle name="60% - Accent5 13 2" xfId="868" xr:uid="{00000000-0005-0000-0000-0000C3020000}"/>
    <cellStyle name="60% - Accent5 13 3" xfId="869" xr:uid="{00000000-0005-0000-0000-0000C4020000}"/>
    <cellStyle name="60% - Accent5 14 2" xfId="870" xr:uid="{00000000-0005-0000-0000-0000C5020000}"/>
    <cellStyle name="60% - Accent5 14 3" xfId="871" xr:uid="{00000000-0005-0000-0000-0000C6020000}"/>
    <cellStyle name="60% - Accent5 15" xfId="872" xr:uid="{00000000-0005-0000-0000-0000C7020000}"/>
    <cellStyle name="60% - Accent5 15 2" xfId="873" xr:uid="{00000000-0005-0000-0000-0000C8020000}"/>
    <cellStyle name="60% - Accent5 15 3" xfId="874" xr:uid="{00000000-0005-0000-0000-0000C9020000}"/>
    <cellStyle name="60% - Accent5 15 4" xfId="875" xr:uid="{00000000-0005-0000-0000-0000CA020000}"/>
    <cellStyle name="60% - Accent5 15 5" xfId="876" xr:uid="{00000000-0005-0000-0000-0000CB020000}"/>
    <cellStyle name="60% - Accent5 15 6" xfId="877" xr:uid="{00000000-0005-0000-0000-0000CC020000}"/>
    <cellStyle name="60% - Accent5 15 7" xfId="878" xr:uid="{00000000-0005-0000-0000-0000CD020000}"/>
    <cellStyle name="60% - Accent5 16" xfId="879" xr:uid="{00000000-0005-0000-0000-0000CE020000}"/>
    <cellStyle name="60% - Accent5 17" xfId="880" xr:uid="{00000000-0005-0000-0000-0000CF020000}"/>
    <cellStyle name="60% - Accent5 18" xfId="881" xr:uid="{00000000-0005-0000-0000-0000D0020000}"/>
    <cellStyle name="60% - Accent5 19" xfId="882" xr:uid="{00000000-0005-0000-0000-0000D1020000}"/>
    <cellStyle name="60% - Accent5 2" xfId="883" xr:uid="{00000000-0005-0000-0000-0000D2020000}"/>
    <cellStyle name="60% - Accent5 2 2" xfId="884" xr:uid="{00000000-0005-0000-0000-0000D3020000}"/>
    <cellStyle name="60% - Accent5 2 3" xfId="885" xr:uid="{00000000-0005-0000-0000-0000D4020000}"/>
    <cellStyle name="60% - Accent5 2 4" xfId="20915" xr:uid="{A34F3278-A855-42C3-B3D3-607A19B0E01A}"/>
    <cellStyle name="60% - Accent5 20" xfId="886" xr:uid="{00000000-0005-0000-0000-0000D5020000}"/>
    <cellStyle name="60% - Accent5 21" xfId="887" xr:uid="{00000000-0005-0000-0000-0000D6020000}"/>
    <cellStyle name="60% - Accent5 22" xfId="888" xr:uid="{00000000-0005-0000-0000-0000D7020000}"/>
    <cellStyle name="60% - Accent5 3" xfId="889" xr:uid="{00000000-0005-0000-0000-0000D8020000}"/>
    <cellStyle name="60% - Accent5 3 2" xfId="890" xr:uid="{00000000-0005-0000-0000-0000D9020000}"/>
    <cellStyle name="60% - Accent5 3 3" xfId="891" xr:uid="{00000000-0005-0000-0000-0000DA020000}"/>
    <cellStyle name="60% - Accent5 3 4" xfId="21794" xr:uid="{12E279A5-EACB-4371-B103-8029D0C448F4}"/>
    <cellStyle name="60% - Accent5 4" xfId="21811" xr:uid="{FD80C0F4-2CFE-457A-A1C2-17E227A12A4A}"/>
    <cellStyle name="60% - Accent5 4 2" xfId="892" xr:uid="{00000000-0005-0000-0000-0000DB020000}"/>
    <cellStyle name="60% - Accent5 4 3" xfId="893" xr:uid="{00000000-0005-0000-0000-0000DC020000}"/>
    <cellStyle name="60% - Accent5 5" xfId="21830" xr:uid="{AF846ABB-0754-4A4D-AE6A-C5A0C385A4EB}"/>
    <cellStyle name="60% - Accent5 5 2" xfId="894" xr:uid="{00000000-0005-0000-0000-0000DD020000}"/>
    <cellStyle name="60% - Accent5 5 3" xfId="895" xr:uid="{00000000-0005-0000-0000-0000DE020000}"/>
    <cellStyle name="60% - Accent5 6" xfId="20914" xr:uid="{DB5BD93C-F518-4876-B733-AB574A070E3A}"/>
    <cellStyle name="60% - Accent5 6 2" xfId="896" xr:uid="{00000000-0005-0000-0000-0000DF020000}"/>
    <cellStyle name="60% - Accent5 6 3" xfId="897" xr:uid="{00000000-0005-0000-0000-0000E0020000}"/>
    <cellStyle name="60% - Accent5 7 2" xfId="898" xr:uid="{00000000-0005-0000-0000-0000E1020000}"/>
    <cellStyle name="60% - Accent5 7 3" xfId="899" xr:uid="{00000000-0005-0000-0000-0000E2020000}"/>
    <cellStyle name="60% - Accent5 8 2" xfId="900" xr:uid="{00000000-0005-0000-0000-0000E3020000}"/>
    <cellStyle name="60% - Accent5 8 3" xfId="901" xr:uid="{00000000-0005-0000-0000-0000E4020000}"/>
    <cellStyle name="60% - Accent5 9 2" xfId="902" xr:uid="{00000000-0005-0000-0000-0000E5020000}"/>
    <cellStyle name="60% - Accent5 9 3" xfId="903" xr:uid="{00000000-0005-0000-0000-0000E6020000}"/>
    <cellStyle name="60% - Accent6" xfId="42" builtinId="52" customBuiltin="1"/>
    <cellStyle name="60% - Accent6 10 2" xfId="904" xr:uid="{00000000-0005-0000-0000-0000E8020000}"/>
    <cellStyle name="60% - Accent6 10 3" xfId="905" xr:uid="{00000000-0005-0000-0000-0000E9020000}"/>
    <cellStyle name="60% - Accent6 11 2" xfId="906" xr:uid="{00000000-0005-0000-0000-0000EA020000}"/>
    <cellStyle name="60% - Accent6 11 3" xfId="907" xr:uid="{00000000-0005-0000-0000-0000EB020000}"/>
    <cellStyle name="60% - Accent6 12 2" xfId="908" xr:uid="{00000000-0005-0000-0000-0000EC020000}"/>
    <cellStyle name="60% - Accent6 12 3" xfId="909" xr:uid="{00000000-0005-0000-0000-0000ED020000}"/>
    <cellStyle name="60% - Accent6 13 2" xfId="910" xr:uid="{00000000-0005-0000-0000-0000EE020000}"/>
    <cellStyle name="60% - Accent6 13 3" xfId="911" xr:uid="{00000000-0005-0000-0000-0000EF020000}"/>
    <cellStyle name="60% - Accent6 14 2" xfId="912" xr:uid="{00000000-0005-0000-0000-0000F0020000}"/>
    <cellStyle name="60% - Accent6 14 3" xfId="913" xr:uid="{00000000-0005-0000-0000-0000F1020000}"/>
    <cellStyle name="60% - Accent6 15" xfId="914" xr:uid="{00000000-0005-0000-0000-0000F2020000}"/>
    <cellStyle name="60% - Accent6 15 2" xfId="915" xr:uid="{00000000-0005-0000-0000-0000F3020000}"/>
    <cellStyle name="60% - Accent6 15 3" xfId="916" xr:uid="{00000000-0005-0000-0000-0000F4020000}"/>
    <cellStyle name="60% - Accent6 15 4" xfId="917" xr:uid="{00000000-0005-0000-0000-0000F5020000}"/>
    <cellStyle name="60% - Accent6 15 5" xfId="918" xr:uid="{00000000-0005-0000-0000-0000F6020000}"/>
    <cellStyle name="60% - Accent6 15 6" xfId="919" xr:uid="{00000000-0005-0000-0000-0000F7020000}"/>
    <cellStyle name="60% - Accent6 15 7" xfId="920" xr:uid="{00000000-0005-0000-0000-0000F8020000}"/>
    <cellStyle name="60% - Accent6 16" xfId="921" xr:uid="{00000000-0005-0000-0000-0000F9020000}"/>
    <cellStyle name="60% - Accent6 17" xfId="922" xr:uid="{00000000-0005-0000-0000-0000FA020000}"/>
    <cellStyle name="60% - Accent6 18" xfId="923" xr:uid="{00000000-0005-0000-0000-0000FB020000}"/>
    <cellStyle name="60% - Accent6 19" xfId="924" xr:uid="{00000000-0005-0000-0000-0000FC020000}"/>
    <cellStyle name="60% - Accent6 2" xfId="925" xr:uid="{00000000-0005-0000-0000-0000FD020000}"/>
    <cellStyle name="60% - Accent6 2 2" xfId="926" xr:uid="{00000000-0005-0000-0000-0000FE020000}"/>
    <cellStyle name="60% - Accent6 2 3" xfId="927" xr:uid="{00000000-0005-0000-0000-0000FF020000}"/>
    <cellStyle name="60% - Accent6 2 4" xfId="20917" xr:uid="{7F91DA78-4B76-4A8A-A7B0-B9A77AD61E5C}"/>
    <cellStyle name="60% - Accent6 20" xfId="928" xr:uid="{00000000-0005-0000-0000-000000030000}"/>
    <cellStyle name="60% - Accent6 21" xfId="929" xr:uid="{00000000-0005-0000-0000-000001030000}"/>
    <cellStyle name="60% - Accent6 22" xfId="930" xr:uid="{00000000-0005-0000-0000-000002030000}"/>
    <cellStyle name="60% - Accent6 3" xfId="931" xr:uid="{00000000-0005-0000-0000-000003030000}"/>
    <cellStyle name="60% - Accent6 3 2" xfId="932" xr:uid="{00000000-0005-0000-0000-000004030000}"/>
    <cellStyle name="60% - Accent6 3 3" xfId="933" xr:uid="{00000000-0005-0000-0000-000005030000}"/>
    <cellStyle name="60% - Accent6 3 4" xfId="21797" xr:uid="{5A2AA40B-D9B3-41D3-A44B-2C5EBA2A0218}"/>
    <cellStyle name="60% - Accent6 4" xfId="21812" xr:uid="{F940E1D6-D921-4F90-B059-3D2FF16E4985}"/>
    <cellStyle name="60% - Accent6 4 2" xfId="934" xr:uid="{00000000-0005-0000-0000-000006030000}"/>
    <cellStyle name="60% - Accent6 4 3" xfId="935" xr:uid="{00000000-0005-0000-0000-000007030000}"/>
    <cellStyle name="60% - Accent6 5" xfId="21833" xr:uid="{D999C175-6649-4C62-9260-DE07BA4C975B}"/>
    <cellStyle name="60% - Accent6 5 2" xfId="936" xr:uid="{00000000-0005-0000-0000-000008030000}"/>
    <cellStyle name="60% - Accent6 5 3" xfId="937" xr:uid="{00000000-0005-0000-0000-000009030000}"/>
    <cellStyle name="60% - Accent6 6" xfId="20916" xr:uid="{1C7B210E-5AEB-4655-BEEF-F879E75F5AE2}"/>
    <cellStyle name="60% - Accent6 6 2" xfId="938" xr:uid="{00000000-0005-0000-0000-00000A030000}"/>
    <cellStyle name="60% - Accent6 6 3" xfId="939" xr:uid="{00000000-0005-0000-0000-00000B030000}"/>
    <cellStyle name="60% - Accent6 7 2" xfId="940" xr:uid="{00000000-0005-0000-0000-00000C030000}"/>
    <cellStyle name="60% - Accent6 7 3" xfId="941" xr:uid="{00000000-0005-0000-0000-00000D030000}"/>
    <cellStyle name="60% - Accent6 8 2" xfId="942" xr:uid="{00000000-0005-0000-0000-00000E030000}"/>
    <cellStyle name="60% - Accent6 8 3" xfId="943" xr:uid="{00000000-0005-0000-0000-00000F030000}"/>
    <cellStyle name="60% - Accent6 9 2" xfId="944" xr:uid="{00000000-0005-0000-0000-000010030000}"/>
    <cellStyle name="60% - Accent6 9 3" xfId="945" xr:uid="{00000000-0005-0000-0000-000011030000}"/>
    <cellStyle name="Accent1" xfId="19" builtinId="29" customBuiltin="1"/>
    <cellStyle name="Accent1 10 2" xfId="946" xr:uid="{00000000-0005-0000-0000-000013030000}"/>
    <cellStyle name="Accent1 10 3" xfId="947" xr:uid="{00000000-0005-0000-0000-000014030000}"/>
    <cellStyle name="Accent1 11 2" xfId="948" xr:uid="{00000000-0005-0000-0000-000015030000}"/>
    <cellStyle name="Accent1 11 3" xfId="949" xr:uid="{00000000-0005-0000-0000-000016030000}"/>
    <cellStyle name="Accent1 12 2" xfId="950" xr:uid="{00000000-0005-0000-0000-000017030000}"/>
    <cellStyle name="Accent1 12 3" xfId="951" xr:uid="{00000000-0005-0000-0000-000018030000}"/>
    <cellStyle name="Accent1 13 2" xfId="952" xr:uid="{00000000-0005-0000-0000-000019030000}"/>
    <cellStyle name="Accent1 13 3" xfId="953" xr:uid="{00000000-0005-0000-0000-00001A030000}"/>
    <cellStyle name="Accent1 14 2" xfId="954" xr:uid="{00000000-0005-0000-0000-00001B030000}"/>
    <cellStyle name="Accent1 14 3" xfId="955" xr:uid="{00000000-0005-0000-0000-00001C030000}"/>
    <cellStyle name="Accent1 15" xfId="956" xr:uid="{00000000-0005-0000-0000-00001D030000}"/>
    <cellStyle name="Accent1 15 2" xfId="957" xr:uid="{00000000-0005-0000-0000-00001E030000}"/>
    <cellStyle name="Accent1 15 3" xfId="958" xr:uid="{00000000-0005-0000-0000-00001F030000}"/>
    <cellStyle name="Accent1 15 4" xfId="959" xr:uid="{00000000-0005-0000-0000-000020030000}"/>
    <cellStyle name="Accent1 15 5" xfId="960" xr:uid="{00000000-0005-0000-0000-000021030000}"/>
    <cellStyle name="Accent1 15 6" xfId="961" xr:uid="{00000000-0005-0000-0000-000022030000}"/>
    <cellStyle name="Accent1 15 7" xfId="962" xr:uid="{00000000-0005-0000-0000-000023030000}"/>
    <cellStyle name="Accent1 16" xfId="963" xr:uid="{00000000-0005-0000-0000-000024030000}"/>
    <cellStyle name="Accent1 17" xfId="964" xr:uid="{00000000-0005-0000-0000-000025030000}"/>
    <cellStyle name="Accent1 18" xfId="965" xr:uid="{00000000-0005-0000-0000-000026030000}"/>
    <cellStyle name="Accent1 19" xfId="966" xr:uid="{00000000-0005-0000-0000-000027030000}"/>
    <cellStyle name="Accent1 2" xfId="967" xr:uid="{00000000-0005-0000-0000-000028030000}"/>
    <cellStyle name="Accent1 2 2" xfId="968" xr:uid="{00000000-0005-0000-0000-000029030000}"/>
    <cellStyle name="Accent1 2 3" xfId="969" xr:uid="{00000000-0005-0000-0000-00002A030000}"/>
    <cellStyle name="Accent1 2 4" xfId="20918" xr:uid="{69D118D5-6847-4D59-BBB9-147F604526EC}"/>
    <cellStyle name="Accent1 20" xfId="970" xr:uid="{00000000-0005-0000-0000-00002B030000}"/>
    <cellStyle name="Accent1 21" xfId="971" xr:uid="{00000000-0005-0000-0000-00002C030000}"/>
    <cellStyle name="Accent1 22" xfId="972" xr:uid="{00000000-0005-0000-0000-00002D030000}"/>
    <cellStyle name="Accent1 3" xfId="973" xr:uid="{00000000-0005-0000-0000-00002E030000}"/>
    <cellStyle name="Accent1 3 2" xfId="974" xr:uid="{00000000-0005-0000-0000-00002F030000}"/>
    <cellStyle name="Accent1 3 3" xfId="975" xr:uid="{00000000-0005-0000-0000-000030030000}"/>
    <cellStyle name="Accent1 4 2" xfId="976" xr:uid="{00000000-0005-0000-0000-000031030000}"/>
    <cellStyle name="Accent1 4 3" xfId="977" xr:uid="{00000000-0005-0000-0000-000032030000}"/>
    <cellStyle name="Accent1 5 2" xfId="978" xr:uid="{00000000-0005-0000-0000-000033030000}"/>
    <cellStyle name="Accent1 5 3" xfId="979" xr:uid="{00000000-0005-0000-0000-000034030000}"/>
    <cellStyle name="Accent1 6 2" xfId="980" xr:uid="{00000000-0005-0000-0000-000035030000}"/>
    <cellStyle name="Accent1 6 3" xfId="981" xr:uid="{00000000-0005-0000-0000-000036030000}"/>
    <cellStyle name="Accent1 7 2" xfId="982" xr:uid="{00000000-0005-0000-0000-000037030000}"/>
    <cellStyle name="Accent1 7 3" xfId="983" xr:uid="{00000000-0005-0000-0000-000038030000}"/>
    <cellStyle name="Accent1 8 2" xfId="984" xr:uid="{00000000-0005-0000-0000-000039030000}"/>
    <cellStyle name="Accent1 8 3" xfId="985" xr:uid="{00000000-0005-0000-0000-00003A030000}"/>
    <cellStyle name="Accent1 9 2" xfId="986" xr:uid="{00000000-0005-0000-0000-00003B030000}"/>
    <cellStyle name="Accent1 9 3" xfId="987" xr:uid="{00000000-0005-0000-0000-00003C030000}"/>
    <cellStyle name="Accent2" xfId="23" builtinId="33" customBuiltin="1"/>
    <cellStyle name="Accent2 10 2" xfId="988" xr:uid="{00000000-0005-0000-0000-00003E030000}"/>
    <cellStyle name="Accent2 10 3" xfId="989" xr:uid="{00000000-0005-0000-0000-00003F030000}"/>
    <cellStyle name="Accent2 11 2" xfId="990" xr:uid="{00000000-0005-0000-0000-000040030000}"/>
    <cellStyle name="Accent2 11 3" xfId="991" xr:uid="{00000000-0005-0000-0000-000041030000}"/>
    <cellStyle name="Accent2 12 2" xfId="992" xr:uid="{00000000-0005-0000-0000-000042030000}"/>
    <cellStyle name="Accent2 12 3" xfId="993" xr:uid="{00000000-0005-0000-0000-000043030000}"/>
    <cellStyle name="Accent2 13 2" xfId="994" xr:uid="{00000000-0005-0000-0000-000044030000}"/>
    <cellStyle name="Accent2 13 3" xfId="995" xr:uid="{00000000-0005-0000-0000-000045030000}"/>
    <cellStyle name="Accent2 14 2" xfId="996" xr:uid="{00000000-0005-0000-0000-000046030000}"/>
    <cellStyle name="Accent2 14 3" xfId="997" xr:uid="{00000000-0005-0000-0000-000047030000}"/>
    <cellStyle name="Accent2 15" xfId="998" xr:uid="{00000000-0005-0000-0000-000048030000}"/>
    <cellStyle name="Accent2 15 2" xfId="999" xr:uid="{00000000-0005-0000-0000-000049030000}"/>
    <cellStyle name="Accent2 15 3" xfId="1000" xr:uid="{00000000-0005-0000-0000-00004A030000}"/>
    <cellStyle name="Accent2 15 4" xfId="1001" xr:uid="{00000000-0005-0000-0000-00004B030000}"/>
    <cellStyle name="Accent2 15 5" xfId="1002" xr:uid="{00000000-0005-0000-0000-00004C030000}"/>
    <cellStyle name="Accent2 15 6" xfId="1003" xr:uid="{00000000-0005-0000-0000-00004D030000}"/>
    <cellStyle name="Accent2 15 7" xfId="1004" xr:uid="{00000000-0005-0000-0000-00004E030000}"/>
    <cellStyle name="Accent2 16" xfId="1005" xr:uid="{00000000-0005-0000-0000-00004F030000}"/>
    <cellStyle name="Accent2 17" xfId="1006" xr:uid="{00000000-0005-0000-0000-000050030000}"/>
    <cellStyle name="Accent2 18" xfId="1007" xr:uid="{00000000-0005-0000-0000-000051030000}"/>
    <cellStyle name="Accent2 19" xfId="1008" xr:uid="{00000000-0005-0000-0000-000052030000}"/>
    <cellStyle name="Accent2 2" xfId="1009" xr:uid="{00000000-0005-0000-0000-000053030000}"/>
    <cellStyle name="Accent2 2 2" xfId="1010" xr:uid="{00000000-0005-0000-0000-000054030000}"/>
    <cellStyle name="Accent2 2 3" xfId="1011" xr:uid="{00000000-0005-0000-0000-000055030000}"/>
    <cellStyle name="Accent2 2 4" xfId="20919" xr:uid="{3BAAA8BB-26ED-4CE8-9510-BEBCE4930810}"/>
    <cellStyle name="Accent2 20" xfId="1012" xr:uid="{00000000-0005-0000-0000-000056030000}"/>
    <cellStyle name="Accent2 21" xfId="1013" xr:uid="{00000000-0005-0000-0000-000057030000}"/>
    <cellStyle name="Accent2 22" xfId="1014" xr:uid="{00000000-0005-0000-0000-000058030000}"/>
    <cellStyle name="Accent2 3" xfId="1015" xr:uid="{00000000-0005-0000-0000-000059030000}"/>
    <cellStyle name="Accent2 3 2" xfId="1016" xr:uid="{00000000-0005-0000-0000-00005A030000}"/>
    <cellStyle name="Accent2 3 3" xfId="1017" xr:uid="{00000000-0005-0000-0000-00005B030000}"/>
    <cellStyle name="Accent2 4 2" xfId="1018" xr:uid="{00000000-0005-0000-0000-00005C030000}"/>
    <cellStyle name="Accent2 4 3" xfId="1019" xr:uid="{00000000-0005-0000-0000-00005D030000}"/>
    <cellStyle name="Accent2 5 2" xfId="1020" xr:uid="{00000000-0005-0000-0000-00005E030000}"/>
    <cellStyle name="Accent2 5 3" xfId="1021" xr:uid="{00000000-0005-0000-0000-00005F030000}"/>
    <cellStyle name="Accent2 6 2" xfId="1022" xr:uid="{00000000-0005-0000-0000-000060030000}"/>
    <cellStyle name="Accent2 6 3" xfId="1023" xr:uid="{00000000-0005-0000-0000-000061030000}"/>
    <cellStyle name="Accent2 7 2" xfId="1024" xr:uid="{00000000-0005-0000-0000-000062030000}"/>
    <cellStyle name="Accent2 7 3" xfId="1025" xr:uid="{00000000-0005-0000-0000-000063030000}"/>
    <cellStyle name="Accent2 8 2" xfId="1026" xr:uid="{00000000-0005-0000-0000-000064030000}"/>
    <cellStyle name="Accent2 8 3" xfId="1027" xr:uid="{00000000-0005-0000-0000-000065030000}"/>
    <cellStyle name="Accent2 9 2" xfId="1028" xr:uid="{00000000-0005-0000-0000-000066030000}"/>
    <cellStyle name="Accent2 9 3" xfId="1029" xr:uid="{00000000-0005-0000-0000-000067030000}"/>
    <cellStyle name="Accent3" xfId="27" builtinId="37" customBuiltin="1"/>
    <cellStyle name="Accent3 10 2" xfId="1030" xr:uid="{00000000-0005-0000-0000-000069030000}"/>
    <cellStyle name="Accent3 10 3" xfId="1031" xr:uid="{00000000-0005-0000-0000-00006A030000}"/>
    <cellStyle name="Accent3 11 2" xfId="1032" xr:uid="{00000000-0005-0000-0000-00006B030000}"/>
    <cellStyle name="Accent3 11 3" xfId="1033" xr:uid="{00000000-0005-0000-0000-00006C030000}"/>
    <cellStyle name="Accent3 12 2" xfId="1034" xr:uid="{00000000-0005-0000-0000-00006D030000}"/>
    <cellStyle name="Accent3 12 3" xfId="1035" xr:uid="{00000000-0005-0000-0000-00006E030000}"/>
    <cellStyle name="Accent3 13 2" xfId="1036" xr:uid="{00000000-0005-0000-0000-00006F030000}"/>
    <cellStyle name="Accent3 13 3" xfId="1037" xr:uid="{00000000-0005-0000-0000-000070030000}"/>
    <cellStyle name="Accent3 14 2" xfId="1038" xr:uid="{00000000-0005-0000-0000-000071030000}"/>
    <cellStyle name="Accent3 14 3" xfId="1039" xr:uid="{00000000-0005-0000-0000-000072030000}"/>
    <cellStyle name="Accent3 15" xfId="1040" xr:uid="{00000000-0005-0000-0000-000073030000}"/>
    <cellStyle name="Accent3 15 2" xfId="1041" xr:uid="{00000000-0005-0000-0000-000074030000}"/>
    <cellStyle name="Accent3 15 3" xfId="1042" xr:uid="{00000000-0005-0000-0000-000075030000}"/>
    <cellStyle name="Accent3 15 4" xfId="1043" xr:uid="{00000000-0005-0000-0000-000076030000}"/>
    <cellStyle name="Accent3 15 5" xfId="1044" xr:uid="{00000000-0005-0000-0000-000077030000}"/>
    <cellStyle name="Accent3 15 6" xfId="1045" xr:uid="{00000000-0005-0000-0000-000078030000}"/>
    <cellStyle name="Accent3 15 7" xfId="1046" xr:uid="{00000000-0005-0000-0000-000079030000}"/>
    <cellStyle name="Accent3 16" xfId="1047" xr:uid="{00000000-0005-0000-0000-00007A030000}"/>
    <cellStyle name="Accent3 17" xfId="1048" xr:uid="{00000000-0005-0000-0000-00007B030000}"/>
    <cellStyle name="Accent3 18" xfId="1049" xr:uid="{00000000-0005-0000-0000-00007C030000}"/>
    <cellStyle name="Accent3 19" xfId="1050" xr:uid="{00000000-0005-0000-0000-00007D030000}"/>
    <cellStyle name="Accent3 2" xfId="1051" xr:uid="{00000000-0005-0000-0000-00007E030000}"/>
    <cellStyle name="Accent3 2 2" xfId="1052" xr:uid="{00000000-0005-0000-0000-00007F030000}"/>
    <cellStyle name="Accent3 2 3" xfId="1053" xr:uid="{00000000-0005-0000-0000-000080030000}"/>
    <cellStyle name="Accent3 2 4" xfId="20920" xr:uid="{1EAED34E-9306-4F53-B176-960600C3F9D3}"/>
    <cellStyle name="Accent3 20" xfId="1054" xr:uid="{00000000-0005-0000-0000-000081030000}"/>
    <cellStyle name="Accent3 21" xfId="1055" xr:uid="{00000000-0005-0000-0000-000082030000}"/>
    <cellStyle name="Accent3 22" xfId="1056" xr:uid="{00000000-0005-0000-0000-000083030000}"/>
    <cellStyle name="Accent3 3" xfId="1057" xr:uid="{00000000-0005-0000-0000-000084030000}"/>
    <cellStyle name="Accent3 3 2" xfId="1058" xr:uid="{00000000-0005-0000-0000-000085030000}"/>
    <cellStyle name="Accent3 3 3" xfId="1059" xr:uid="{00000000-0005-0000-0000-000086030000}"/>
    <cellStyle name="Accent3 4 2" xfId="1060" xr:uid="{00000000-0005-0000-0000-000087030000}"/>
    <cellStyle name="Accent3 4 3" xfId="1061" xr:uid="{00000000-0005-0000-0000-000088030000}"/>
    <cellStyle name="Accent3 5 2" xfId="1062" xr:uid="{00000000-0005-0000-0000-000089030000}"/>
    <cellStyle name="Accent3 5 3" xfId="1063" xr:uid="{00000000-0005-0000-0000-00008A030000}"/>
    <cellStyle name="Accent3 6 2" xfId="1064" xr:uid="{00000000-0005-0000-0000-00008B030000}"/>
    <cellStyle name="Accent3 6 3" xfId="1065" xr:uid="{00000000-0005-0000-0000-00008C030000}"/>
    <cellStyle name="Accent3 7 2" xfId="1066" xr:uid="{00000000-0005-0000-0000-00008D030000}"/>
    <cellStyle name="Accent3 7 3" xfId="1067" xr:uid="{00000000-0005-0000-0000-00008E030000}"/>
    <cellStyle name="Accent3 8 2" xfId="1068" xr:uid="{00000000-0005-0000-0000-00008F030000}"/>
    <cellStyle name="Accent3 8 3" xfId="1069" xr:uid="{00000000-0005-0000-0000-000090030000}"/>
    <cellStyle name="Accent3 9 2" xfId="1070" xr:uid="{00000000-0005-0000-0000-000091030000}"/>
    <cellStyle name="Accent3 9 3" xfId="1071" xr:uid="{00000000-0005-0000-0000-000092030000}"/>
    <cellStyle name="Accent4" xfId="31" builtinId="41" customBuiltin="1"/>
    <cellStyle name="Accent4 10 2" xfId="1072" xr:uid="{00000000-0005-0000-0000-000094030000}"/>
    <cellStyle name="Accent4 10 3" xfId="1073" xr:uid="{00000000-0005-0000-0000-000095030000}"/>
    <cellStyle name="Accent4 11 2" xfId="1074" xr:uid="{00000000-0005-0000-0000-000096030000}"/>
    <cellStyle name="Accent4 11 3" xfId="1075" xr:uid="{00000000-0005-0000-0000-000097030000}"/>
    <cellStyle name="Accent4 12 2" xfId="1076" xr:uid="{00000000-0005-0000-0000-000098030000}"/>
    <cellStyle name="Accent4 12 3" xfId="1077" xr:uid="{00000000-0005-0000-0000-000099030000}"/>
    <cellStyle name="Accent4 13 2" xfId="1078" xr:uid="{00000000-0005-0000-0000-00009A030000}"/>
    <cellStyle name="Accent4 13 3" xfId="1079" xr:uid="{00000000-0005-0000-0000-00009B030000}"/>
    <cellStyle name="Accent4 14 2" xfId="1080" xr:uid="{00000000-0005-0000-0000-00009C030000}"/>
    <cellStyle name="Accent4 14 3" xfId="1081" xr:uid="{00000000-0005-0000-0000-00009D030000}"/>
    <cellStyle name="Accent4 15" xfId="1082" xr:uid="{00000000-0005-0000-0000-00009E030000}"/>
    <cellStyle name="Accent4 15 2" xfId="1083" xr:uid="{00000000-0005-0000-0000-00009F030000}"/>
    <cellStyle name="Accent4 15 3" xfId="1084" xr:uid="{00000000-0005-0000-0000-0000A0030000}"/>
    <cellStyle name="Accent4 15 4" xfId="1085" xr:uid="{00000000-0005-0000-0000-0000A1030000}"/>
    <cellStyle name="Accent4 15 5" xfId="1086" xr:uid="{00000000-0005-0000-0000-0000A2030000}"/>
    <cellStyle name="Accent4 15 6" xfId="1087" xr:uid="{00000000-0005-0000-0000-0000A3030000}"/>
    <cellStyle name="Accent4 15 7" xfId="1088" xr:uid="{00000000-0005-0000-0000-0000A4030000}"/>
    <cellStyle name="Accent4 16" xfId="1089" xr:uid="{00000000-0005-0000-0000-0000A5030000}"/>
    <cellStyle name="Accent4 17" xfId="1090" xr:uid="{00000000-0005-0000-0000-0000A6030000}"/>
    <cellStyle name="Accent4 18" xfId="1091" xr:uid="{00000000-0005-0000-0000-0000A7030000}"/>
    <cellStyle name="Accent4 19" xfId="1092" xr:uid="{00000000-0005-0000-0000-0000A8030000}"/>
    <cellStyle name="Accent4 2" xfId="1093" xr:uid="{00000000-0005-0000-0000-0000A9030000}"/>
    <cellStyle name="Accent4 2 2" xfId="1094" xr:uid="{00000000-0005-0000-0000-0000AA030000}"/>
    <cellStyle name="Accent4 2 3" xfId="1095" xr:uid="{00000000-0005-0000-0000-0000AB030000}"/>
    <cellStyle name="Accent4 2 4" xfId="20921" xr:uid="{38225436-9A48-4680-9CC7-F3980D20D11A}"/>
    <cellStyle name="Accent4 20" xfId="1096" xr:uid="{00000000-0005-0000-0000-0000AC030000}"/>
    <cellStyle name="Accent4 21" xfId="1097" xr:uid="{00000000-0005-0000-0000-0000AD030000}"/>
    <cellStyle name="Accent4 22" xfId="1098" xr:uid="{00000000-0005-0000-0000-0000AE030000}"/>
    <cellStyle name="Accent4 3" xfId="1099" xr:uid="{00000000-0005-0000-0000-0000AF030000}"/>
    <cellStyle name="Accent4 3 2" xfId="1100" xr:uid="{00000000-0005-0000-0000-0000B0030000}"/>
    <cellStyle name="Accent4 3 3" xfId="1101" xr:uid="{00000000-0005-0000-0000-0000B1030000}"/>
    <cellStyle name="Accent4 4 2" xfId="1102" xr:uid="{00000000-0005-0000-0000-0000B2030000}"/>
    <cellStyle name="Accent4 4 3" xfId="1103" xr:uid="{00000000-0005-0000-0000-0000B3030000}"/>
    <cellStyle name="Accent4 5 2" xfId="1104" xr:uid="{00000000-0005-0000-0000-0000B4030000}"/>
    <cellStyle name="Accent4 5 3" xfId="1105" xr:uid="{00000000-0005-0000-0000-0000B5030000}"/>
    <cellStyle name="Accent4 6 2" xfId="1106" xr:uid="{00000000-0005-0000-0000-0000B6030000}"/>
    <cellStyle name="Accent4 6 3" xfId="1107" xr:uid="{00000000-0005-0000-0000-0000B7030000}"/>
    <cellStyle name="Accent4 7 2" xfId="1108" xr:uid="{00000000-0005-0000-0000-0000B8030000}"/>
    <cellStyle name="Accent4 7 3" xfId="1109" xr:uid="{00000000-0005-0000-0000-0000B9030000}"/>
    <cellStyle name="Accent4 8 2" xfId="1110" xr:uid="{00000000-0005-0000-0000-0000BA030000}"/>
    <cellStyle name="Accent4 8 3" xfId="1111" xr:uid="{00000000-0005-0000-0000-0000BB030000}"/>
    <cellStyle name="Accent4 9 2" xfId="1112" xr:uid="{00000000-0005-0000-0000-0000BC030000}"/>
    <cellStyle name="Accent4 9 3" xfId="1113" xr:uid="{00000000-0005-0000-0000-0000BD030000}"/>
    <cellStyle name="Accent5" xfId="35" builtinId="45" customBuiltin="1"/>
    <cellStyle name="Accent5 10 2" xfId="1114" xr:uid="{00000000-0005-0000-0000-0000BF030000}"/>
    <cellStyle name="Accent5 10 3" xfId="1115" xr:uid="{00000000-0005-0000-0000-0000C0030000}"/>
    <cellStyle name="Accent5 11 2" xfId="1116" xr:uid="{00000000-0005-0000-0000-0000C1030000}"/>
    <cellStyle name="Accent5 11 3" xfId="1117" xr:uid="{00000000-0005-0000-0000-0000C2030000}"/>
    <cellStyle name="Accent5 12 2" xfId="1118" xr:uid="{00000000-0005-0000-0000-0000C3030000}"/>
    <cellStyle name="Accent5 12 3" xfId="1119" xr:uid="{00000000-0005-0000-0000-0000C4030000}"/>
    <cellStyle name="Accent5 13 2" xfId="1120" xr:uid="{00000000-0005-0000-0000-0000C5030000}"/>
    <cellStyle name="Accent5 13 3" xfId="1121" xr:uid="{00000000-0005-0000-0000-0000C6030000}"/>
    <cellStyle name="Accent5 14 2" xfId="1122" xr:uid="{00000000-0005-0000-0000-0000C7030000}"/>
    <cellStyle name="Accent5 14 3" xfId="1123" xr:uid="{00000000-0005-0000-0000-0000C8030000}"/>
    <cellStyle name="Accent5 15" xfId="1124" xr:uid="{00000000-0005-0000-0000-0000C9030000}"/>
    <cellStyle name="Accent5 15 2" xfId="1125" xr:uid="{00000000-0005-0000-0000-0000CA030000}"/>
    <cellStyle name="Accent5 15 3" xfId="1126" xr:uid="{00000000-0005-0000-0000-0000CB030000}"/>
    <cellStyle name="Accent5 15 4" xfId="1127" xr:uid="{00000000-0005-0000-0000-0000CC030000}"/>
    <cellStyle name="Accent5 15 5" xfId="1128" xr:uid="{00000000-0005-0000-0000-0000CD030000}"/>
    <cellStyle name="Accent5 15 6" xfId="1129" xr:uid="{00000000-0005-0000-0000-0000CE030000}"/>
    <cellStyle name="Accent5 15 7" xfId="1130" xr:uid="{00000000-0005-0000-0000-0000CF030000}"/>
    <cellStyle name="Accent5 16" xfId="1131" xr:uid="{00000000-0005-0000-0000-0000D0030000}"/>
    <cellStyle name="Accent5 17" xfId="1132" xr:uid="{00000000-0005-0000-0000-0000D1030000}"/>
    <cellStyle name="Accent5 18" xfId="1133" xr:uid="{00000000-0005-0000-0000-0000D2030000}"/>
    <cellStyle name="Accent5 19" xfId="1134" xr:uid="{00000000-0005-0000-0000-0000D3030000}"/>
    <cellStyle name="Accent5 2" xfId="1135" xr:uid="{00000000-0005-0000-0000-0000D4030000}"/>
    <cellStyle name="Accent5 2 2" xfId="1136" xr:uid="{00000000-0005-0000-0000-0000D5030000}"/>
    <cellStyle name="Accent5 2 3" xfId="1137" xr:uid="{00000000-0005-0000-0000-0000D6030000}"/>
    <cellStyle name="Accent5 2 4" xfId="20922" xr:uid="{1626873B-9517-43AD-A734-552FE81FD0FE}"/>
    <cellStyle name="Accent5 20" xfId="1138" xr:uid="{00000000-0005-0000-0000-0000D7030000}"/>
    <cellStyle name="Accent5 21" xfId="1139" xr:uid="{00000000-0005-0000-0000-0000D8030000}"/>
    <cellStyle name="Accent5 22" xfId="1140" xr:uid="{00000000-0005-0000-0000-0000D9030000}"/>
    <cellStyle name="Accent5 3" xfId="1141" xr:uid="{00000000-0005-0000-0000-0000DA030000}"/>
    <cellStyle name="Accent5 3 2" xfId="1142" xr:uid="{00000000-0005-0000-0000-0000DB030000}"/>
    <cellStyle name="Accent5 3 3" xfId="1143" xr:uid="{00000000-0005-0000-0000-0000DC030000}"/>
    <cellStyle name="Accent5 4 2" xfId="1144" xr:uid="{00000000-0005-0000-0000-0000DD030000}"/>
    <cellStyle name="Accent5 4 3" xfId="1145" xr:uid="{00000000-0005-0000-0000-0000DE030000}"/>
    <cellStyle name="Accent5 5 2" xfId="1146" xr:uid="{00000000-0005-0000-0000-0000DF030000}"/>
    <cellStyle name="Accent5 5 3" xfId="1147" xr:uid="{00000000-0005-0000-0000-0000E0030000}"/>
    <cellStyle name="Accent5 6 2" xfId="1148" xr:uid="{00000000-0005-0000-0000-0000E1030000}"/>
    <cellStyle name="Accent5 6 3" xfId="1149" xr:uid="{00000000-0005-0000-0000-0000E2030000}"/>
    <cellStyle name="Accent5 7 2" xfId="1150" xr:uid="{00000000-0005-0000-0000-0000E3030000}"/>
    <cellStyle name="Accent5 7 3" xfId="1151" xr:uid="{00000000-0005-0000-0000-0000E4030000}"/>
    <cellStyle name="Accent5 8 2" xfId="1152" xr:uid="{00000000-0005-0000-0000-0000E5030000}"/>
    <cellStyle name="Accent5 8 3" xfId="1153" xr:uid="{00000000-0005-0000-0000-0000E6030000}"/>
    <cellStyle name="Accent5 9 2" xfId="1154" xr:uid="{00000000-0005-0000-0000-0000E7030000}"/>
    <cellStyle name="Accent5 9 3" xfId="1155" xr:uid="{00000000-0005-0000-0000-0000E8030000}"/>
    <cellStyle name="Accent6" xfId="39" builtinId="49" customBuiltin="1"/>
    <cellStyle name="Accent6 10 2" xfId="1156" xr:uid="{00000000-0005-0000-0000-0000EA030000}"/>
    <cellStyle name="Accent6 10 3" xfId="1157" xr:uid="{00000000-0005-0000-0000-0000EB030000}"/>
    <cellStyle name="Accent6 11 2" xfId="1158" xr:uid="{00000000-0005-0000-0000-0000EC030000}"/>
    <cellStyle name="Accent6 11 3" xfId="1159" xr:uid="{00000000-0005-0000-0000-0000ED030000}"/>
    <cellStyle name="Accent6 12 2" xfId="1160" xr:uid="{00000000-0005-0000-0000-0000EE030000}"/>
    <cellStyle name="Accent6 12 3" xfId="1161" xr:uid="{00000000-0005-0000-0000-0000EF030000}"/>
    <cellStyle name="Accent6 13 2" xfId="1162" xr:uid="{00000000-0005-0000-0000-0000F0030000}"/>
    <cellStyle name="Accent6 13 3" xfId="1163" xr:uid="{00000000-0005-0000-0000-0000F1030000}"/>
    <cellStyle name="Accent6 14 2" xfId="1164" xr:uid="{00000000-0005-0000-0000-0000F2030000}"/>
    <cellStyle name="Accent6 14 3" xfId="1165" xr:uid="{00000000-0005-0000-0000-0000F3030000}"/>
    <cellStyle name="Accent6 15" xfId="1166" xr:uid="{00000000-0005-0000-0000-0000F4030000}"/>
    <cellStyle name="Accent6 15 2" xfId="1167" xr:uid="{00000000-0005-0000-0000-0000F5030000}"/>
    <cellStyle name="Accent6 15 3" xfId="1168" xr:uid="{00000000-0005-0000-0000-0000F6030000}"/>
    <cellStyle name="Accent6 15 4" xfId="1169" xr:uid="{00000000-0005-0000-0000-0000F7030000}"/>
    <cellStyle name="Accent6 15 5" xfId="1170" xr:uid="{00000000-0005-0000-0000-0000F8030000}"/>
    <cellStyle name="Accent6 15 6" xfId="1171" xr:uid="{00000000-0005-0000-0000-0000F9030000}"/>
    <cellStyle name="Accent6 15 7" xfId="1172" xr:uid="{00000000-0005-0000-0000-0000FA030000}"/>
    <cellStyle name="Accent6 16" xfId="1173" xr:uid="{00000000-0005-0000-0000-0000FB030000}"/>
    <cellStyle name="Accent6 17" xfId="1174" xr:uid="{00000000-0005-0000-0000-0000FC030000}"/>
    <cellStyle name="Accent6 18" xfId="1175" xr:uid="{00000000-0005-0000-0000-0000FD030000}"/>
    <cellStyle name="Accent6 19" xfId="1176" xr:uid="{00000000-0005-0000-0000-0000FE030000}"/>
    <cellStyle name="Accent6 2" xfId="1177" xr:uid="{00000000-0005-0000-0000-0000FF030000}"/>
    <cellStyle name="Accent6 2 2" xfId="1178" xr:uid="{00000000-0005-0000-0000-000000040000}"/>
    <cellStyle name="Accent6 2 3" xfId="1179" xr:uid="{00000000-0005-0000-0000-000001040000}"/>
    <cellStyle name="Accent6 2 4" xfId="20923" xr:uid="{58F39381-8E0B-4C44-8D5F-BB00F6DC9998}"/>
    <cellStyle name="Accent6 20" xfId="1180" xr:uid="{00000000-0005-0000-0000-000002040000}"/>
    <cellStyle name="Accent6 21" xfId="1181" xr:uid="{00000000-0005-0000-0000-000003040000}"/>
    <cellStyle name="Accent6 22" xfId="1182" xr:uid="{00000000-0005-0000-0000-000004040000}"/>
    <cellStyle name="Accent6 3" xfId="1183" xr:uid="{00000000-0005-0000-0000-000005040000}"/>
    <cellStyle name="Accent6 3 2" xfId="1184" xr:uid="{00000000-0005-0000-0000-000006040000}"/>
    <cellStyle name="Accent6 3 3" xfId="1185" xr:uid="{00000000-0005-0000-0000-000007040000}"/>
    <cellStyle name="Accent6 4 2" xfId="1186" xr:uid="{00000000-0005-0000-0000-000008040000}"/>
    <cellStyle name="Accent6 4 3" xfId="1187" xr:uid="{00000000-0005-0000-0000-000009040000}"/>
    <cellStyle name="Accent6 5 2" xfId="1188" xr:uid="{00000000-0005-0000-0000-00000A040000}"/>
    <cellStyle name="Accent6 5 3" xfId="1189" xr:uid="{00000000-0005-0000-0000-00000B040000}"/>
    <cellStyle name="Accent6 6 2" xfId="1190" xr:uid="{00000000-0005-0000-0000-00000C040000}"/>
    <cellStyle name="Accent6 6 3" xfId="1191" xr:uid="{00000000-0005-0000-0000-00000D040000}"/>
    <cellStyle name="Accent6 7 2" xfId="1192" xr:uid="{00000000-0005-0000-0000-00000E040000}"/>
    <cellStyle name="Accent6 7 3" xfId="1193" xr:uid="{00000000-0005-0000-0000-00000F040000}"/>
    <cellStyle name="Accent6 8 2" xfId="1194" xr:uid="{00000000-0005-0000-0000-000010040000}"/>
    <cellStyle name="Accent6 8 3" xfId="1195" xr:uid="{00000000-0005-0000-0000-000011040000}"/>
    <cellStyle name="Accent6 9 2" xfId="1196" xr:uid="{00000000-0005-0000-0000-000012040000}"/>
    <cellStyle name="Accent6 9 3" xfId="1197" xr:uid="{00000000-0005-0000-0000-000013040000}"/>
    <cellStyle name="Bad" xfId="8" builtinId="27" customBuiltin="1"/>
    <cellStyle name="Bad 10 2" xfId="1198" xr:uid="{00000000-0005-0000-0000-000015040000}"/>
    <cellStyle name="Bad 10 3" xfId="1199" xr:uid="{00000000-0005-0000-0000-000016040000}"/>
    <cellStyle name="Bad 11 2" xfId="1200" xr:uid="{00000000-0005-0000-0000-000017040000}"/>
    <cellStyle name="Bad 11 3" xfId="1201" xr:uid="{00000000-0005-0000-0000-000018040000}"/>
    <cellStyle name="Bad 12 2" xfId="1202" xr:uid="{00000000-0005-0000-0000-000019040000}"/>
    <cellStyle name="Bad 12 3" xfId="1203" xr:uid="{00000000-0005-0000-0000-00001A040000}"/>
    <cellStyle name="Bad 13 2" xfId="1204" xr:uid="{00000000-0005-0000-0000-00001B040000}"/>
    <cellStyle name="Bad 13 3" xfId="1205" xr:uid="{00000000-0005-0000-0000-00001C040000}"/>
    <cellStyle name="Bad 14 2" xfId="1206" xr:uid="{00000000-0005-0000-0000-00001D040000}"/>
    <cellStyle name="Bad 14 3" xfId="1207" xr:uid="{00000000-0005-0000-0000-00001E040000}"/>
    <cellStyle name="Bad 15" xfId="1208" xr:uid="{00000000-0005-0000-0000-00001F040000}"/>
    <cellStyle name="Bad 15 2" xfId="1209" xr:uid="{00000000-0005-0000-0000-000020040000}"/>
    <cellStyle name="Bad 15 3" xfId="1210" xr:uid="{00000000-0005-0000-0000-000021040000}"/>
    <cellStyle name="Bad 15 4" xfId="1211" xr:uid="{00000000-0005-0000-0000-000022040000}"/>
    <cellStyle name="Bad 15 5" xfId="1212" xr:uid="{00000000-0005-0000-0000-000023040000}"/>
    <cellStyle name="Bad 15 6" xfId="1213" xr:uid="{00000000-0005-0000-0000-000024040000}"/>
    <cellStyle name="Bad 15 7" xfId="1214" xr:uid="{00000000-0005-0000-0000-000025040000}"/>
    <cellStyle name="Bad 16" xfId="1215" xr:uid="{00000000-0005-0000-0000-000026040000}"/>
    <cellStyle name="Bad 17" xfId="1216" xr:uid="{00000000-0005-0000-0000-000027040000}"/>
    <cellStyle name="Bad 18" xfId="1217" xr:uid="{00000000-0005-0000-0000-000028040000}"/>
    <cellStyle name="Bad 19" xfId="1218" xr:uid="{00000000-0005-0000-0000-000029040000}"/>
    <cellStyle name="Bad 2" xfId="1219" xr:uid="{00000000-0005-0000-0000-00002A040000}"/>
    <cellStyle name="Bad 2 2" xfId="1220" xr:uid="{00000000-0005-0000-0000-00002B040000}"/>
    <cellStyle name="Bad 2 3" xfId="1221" xr:uid="{00000000-0005-0000-0000-00002C040000}"/>
    <cellStyle name="Bad 2 4" xfId="20924" xr:uid="{0F91C434-537E-4C70-8F28-249854E0A7E7}"/>
    <cellStyle name="Bad 20" xfId="1222" xr:uid="{00000000-0005-0000-0000-00002D040000}"/>
    <cellStyle name="Bad 21" xfId="1223" xr:uid="{00000000-0005-0000-0000-00002E040000}"/>
    <cellStyle name="Bad 22" xfId="1224" xr:uid="{00000000-0005-0000-0000-00002F040000}"/>
    <cellStyle name="Bad 3" xfId="1225" xr:uid="{00000000-0005-0000-0000-000030040000}"/>
    <cellStyle name="Bad 3 2" xfId="1226" xr:uid="{00000000-0005-0000-0000-000031040000}"/>
    <cellStyle name="Bad 3 3" xfId="1227" xr:uid="{00000000-0005-0000-0000-000032040000}"/>
    <cellStyle name="Bad 4 2" xfId="1228" xr:uid="{00000000-0005-0000-0000-000033040000}"/>
    <cellStyle name="Bad 4 3" xfId="1229" xr:uid="{00000000-0005-0000-0000-000034040000}"/>
    <cellStyle name="Bad 5 2" xfId="1230" xr:uid="{00000000-0005-0000-0000-000035040000}"/>
    <cellStyle name="Bad 5 3" xfId="1231" xr:uid="{00000000-0005-0000-0000-000036040000}"/>
    <cellStyle name="Bad 6 2" xfId="1232" xr:uid="{00000000-0005-0000-0000-000037040000}"/>
    <cellStyle name="Bad 6 3" xfId="1233" xr:uid="{00000000-0005-0000-0000-000038040000}"/>
    <cellStyle name="Bad 7 2" xfId="1234" xr:uid="{00000000-0005-0000-0000-000039040000}"/>
    <cellStyle name="Bad 7 3" xfId="1235" xr:uid="{00000000-0005-0000-0000-00003A040000}"/>
    <cellStyle name="Bad 8 2" xfId="1236" xr:uid="{00000000-0005-0000-0000-00003B040000}"/>
    <cellStyle name="Bad 8 3" xfId="1237" xr:uid="{00000000-0005-0000-0000-00003C040000}"/>
    <cellStyle name="Bad 9 2" xfId="1238" xr:uid="{00000000-0005-0000-0000-00003D040000}"/>
    <cellStyle name="Bad 9 3" xfId="1239" xr:uid="{00000000-0005-0000-0000-00003E040000}"/>
    <cellStyle name="Calculation" xfId="12" builtinId="22" customBuiltin="1"/>
    <cellStyle name="Calculation 10 2" xfId="1240" xr:uid="{00000000-0005-0000-0000-000040040000}"/>
    <cellStyle name="Calculation 10 3" xfId="1241" xr:uid="{00000000-0005-0000-0000-000041040000}"/>
    <cellStyle name="Calculation 11 2" xfId="1242" xr:uid="{00000000-0005-0000-0000-000042040000}"/>
    <cellStyle name="Calculation 11 3" xfId="1243" xr:uid="{00000000-0005-0000-0000-000043040000}"/>
    <cellStyle name="Calculation 12 2" xfId="1244" xr:uid="{00000000-0005-0000-0000-000044040000}"/>
    <cellStyle name="Calculation 12 3" xfId="1245" xr:uid="{00000000-0005-0000-0000-000045040000}"/>
    <cellStyle name="Calculation 13 2" xfId="1246" xr:uid="{00000000-0005-0000-0000-000046040000}"/>
    <cellStyle name="Calculation 13 3" xfId="1247" xr:uid="{00000000-0005-0000-0000-000047040000}"/>
    <cellStyle name="Calculation 14 2" xfId="1248" xr:uid="{00000000-0005-0000-0000-000048040000}"/>
    <cellStyle name="Calculation 14 3" xfId="1249" xr:uid="{00000000-0005-0000-0000-000049040000}"/>
    <cellStyle name="Calculation 15" xfId="1250" xr:uid="{00000000-0005-0000-0000-00004A040000}"/>
    <cellStyle name="Calculation 15 2" xfId="1251" xr:uid="{00000000-0005-0000-0000-00004B040000}"/>
    <cellStyle name="Calculation 15 3" xfId="1252" xr:uid="{00000000-0005-0000-0000-00004C040000}"/>
    <cellStyle name="Calculation 15 4" xfId="1253" xr:uid="{00000000-0005-0000-0000-00004D040000}"/>
    <cellStyle name="Calculation 15 5" xfId="1254" xr:uid="{00000000-0005-0000-0000-00004E040000}"/>
    <cellStyle name="Calculation 15 6" xfId="1255" xr:uid="{00000000-0005-0000-0000-00004F040000}"/>
    <cellStyle name="Calculation 15 7" xfId="1256" xr:uid="{00000000-0005-0000-0000-000050040000}"/>
    <cellStyle name="Calculation 16" xfId="1257" xr:uid="{00000000-0005-0000-0000-000051040000}"/>
    <cellStyle name="Calculation 17" xfId="1258" xr:uid="{00000000-0005-0000-0000-000052040000}"/>
    <cellStyle name="Calculation 18" xfId="1259" xr:uid="{00000000-0005-0000-0000-000053040000}"/>
    <cellStyle name="Calculation 19" xfId="1260" xr:uid="{00000000-0005-0000-0000-000054040000}"/>
    <cellStyle name="Calculation 2" xfId="1261" xr:uid="{00000000-0005-0000-0000-000055040000}"/>
    <cellStyle name="Calculation 2 2" xfId="1262" xr:uid="{00000000-0005-0000-0000-000056040000}"/>
    <cellStyle name="Calculation 2 3" xfId="1263" xr:uid="{00000000-0005-0000-0000-000057040000}"/>
    <cellStyle name="Calculation 2 4" xfId="20926" xr:uid="{0A0827F1-8821-4B51-B8A2-ED9643046FD8}"/>
    <cellStyle name="Calculation 20" xfId="1264" xr:uid="{00000000-0005-0000-0000-000058040000}"/>
    <cellStyle name="Calculation 21" xfId="1265" xr:uid="{00000000-0005-0000-0000-000059040000}"/>
    <cellStyle name="Calculation 22" xfId="1266" xr:uid="{00000000-0005-0000-0000-00005A040000}"/>
    <cellStyle name="Calculation 3" xfId="1267" xr:uid="{00000000-0005-0000-0000-00005B040000}"/>
    <cellStyle name="Calculation 3 2" xfId="1268" xr:uid="{00000000-0005-0000-0000-00005C040000}"/>
    <cellStyle name="Calculation 3 3" xfId="1269" xr:uid="{00000000-0005-0000-0000-00005D040000}"/>
    <cellStyle name="Calculation 3 4" xfId="20925" xr:uid="{97DCE9B4-FAE4-41B2-9C7D-43B8FAF4D3F7}"/>
    <cellStyle name="Calculation 4 2" xfId="1270" xr:uid="{00000000-0005-0000-0000-00005E040000}"/>
    <cellStyle name="Calculation 4 3" xfId="1271" xr:uid="{00000000-0005-0000-0000-00005F040000}"/>
    <cellStyle name="Calculation 5 2" xfId="1272" xr:uid="{00000000-0005-0000-0000-000060040000}"/>
    <cellStyle name="Calculation 5 3" xfId="1273" xr:uid="{00000000-0005-0000-0000-000061040000}"/>
    <cellStyle name="Calculation 6 2" xfId="1274" xr:uid="{00000000-0005-0000-0000-000062040000}"/>
    <cellStyle name="Calculation 6 3" xfId="1275" xr:uid="{00000000-0005-0000-0000-000063040000}"/>
    <cellStyle name="Calculation 7 2" xfId="1276" xr:uid="{00000000-0005-0000-0000-000064040000}"/>
    <cellStyle name="Calculation 7 3" xfId="1277" xr:uid="{00000000-0005-0000-0000-000065040000}"/>
    <cellStyle name="Calculation 8 2" xfId="1278" xr:uid="{00000000-0005-0000-0000-000066040000}"/>
    <cellStyle name="Calculation 8 3" xfId="1279" xr:uid="{00000000-0005-0000-0000-000067040000}"/>
    <cellStyle name="Calculation 9 2" xfId="1280" xr:uid="{00000000-0005-0000-0000-000068040000}"/>
    <cellStyle name="Calculation 9 3" xfId="1281" xr:uid="{00000000-0005-0000-0000-000069040000}"/>
    <cellStyle name="Check Cell" xfId="14" builtinId="23" customBuiltin="1"/>
    <cellStyle name="Check Cell 10 2" xfId="1282" xr:uid="{00000000-0005-0000-0000-00006B040000}"/>
    <cellStyle name="Check Cell 10 3" xfId="1283" xr:uid="{00000000-0005-0000-0000-00006C040000}"/>
    <cellStyle name="Check Cell 11 2" xfId="1284" xr:uid="{00000000-0005-0000-0000-00006D040000}"/>
    <cellStyle name="Check Cell 11 3" xfId="1285" xr:uid="{00000000-0005-0000-0000-00006E040000}"/>
    <cellStyle name="Check Cell 12 2" xfId="1286" xr:uid="{00000000-0005-0000-0000-00006F040000}"/>
    <cellStyle name="Check Cell 12 3" xfId="1287" xr:uid="{00000000-0005-0000-0000-000070040000}"/>
    <cellStyle name="Check Cell 13 2" xfId="1288" xr:uid="{00000000-0005-0000-0000-000071040000}"/>
    <cellStyle name="Check Cell 13 3" xfId="1289" xr:uid="{00000000-0005-0000-0000-000072040000}"/>
    <cellStyle name="Check Cell 14 2" xfId="1290" xr:uid="{00000000-0005-0000-0000-000073040000}"/>
    <cellStyle name="Check Cell 14 3" xfId="1291" xr:uid="{00000000-0005-0000-0000-000074040000}"/>
    <cellStyle name="Check Cell 15" xfId="1292" xr:uid="{00000000-0005-0000-0000-000075040000}"/>
    <cellStyle name="Check Cell 15 2" xfId="1293" xr:uid="{00000000-0005-0000-0000-000076040000}"/>
    <cellStyle name="Check Cell 15 3" xfId="1294" xr:uid="{00000000-0005-0000-0000-000077040000}"/>
    <cellStyle name="Check Cell 15 4" xfId="1295" xr:uid="{00000000-0005-0000-0000-000078040000}"/>
    <cellStyle name="Check Cell 15 5" xfId="1296" xr:uid="{00000000-0005-0000-0000-000079040000}"/>
    <cellStyle name="Check Cell 15 6" xfId="1297" xr:uid="{00000000-0005-0000-0000-00007A040000}"/>
    <cellStyle name="Check Cell 15 7" xfId="1298" xr:uid="{00000000-0005-0000-0000-00007B040000}"/>
    <cellStyle name="Check Cell 16" xfId="1299" xr:uid="{00000000-0005-0000-0000-00007C040000}"/>
    <cellStyle name="Check Cell 17" xfId="1300" xr:uid="{00000000-0005-0000-0000-00007D040000}"/>
    <cellStyle name="Check Cell 18" xfId="1301" xr:uid="{00000000-0005-0000-0000-00007E040000}"/>
    <cellStyle name="Check Cell 19" xfId="1302" xr:uid="{00000000-0005-0000-0000-00007F040000}"/>
    <cellStyle name="Check Cell 2" xfId="1303" xr:uid="{00000000-0005-0000-0000-000080040000}"/>
    <cellStyle name="Check Cell 2 2" xfId="1304" xr:uid="{00000000-0005-0000-0000-000081040000}"/>
    <cellStyle name="Check Cell 2 3" xfId="1305" xr:uid="{00000000-0005-0000-0000-000082040000}"/>
    <cellStyle name="Check Cell 2 4" xfId="20927" xr:uid="{AD475F61-1A1D-404A-9619-68011549B971}"/>
    <cellStyle name="Check Cell 20" xfId="1306" xr:uid="{00000000-0005-0000-0000-000083040000}"/>
    <cellStyle name="Check Cell 21" xfId="1307" xr:uid="{00000000-0005-0000-0000-000084040000}"/>
    <cellStyle name="Check Cell 22" xfId="1308" xr:uid="{00000000-0005-0000-0000-000085040000}"/>
    <cellStyle name="Check Cell 3" xfId="1309" xr:uid="{00000000-0005-0000-0000-000086040000}"/>
    <cellStyle name="Check Cell 3 2" xfId="1310" xr:uid="{00000000-0005-0000-0000-000087040000}"/>
    <cellStyle name="Check Cell 3 3" xfId="1311" xr:uid="{00000000-0005-0000-0000-000088040000}"/>
    <cellStyle name="Check Cell 4 2" xfId="1312" xr:uid="{00000000-0005-0000-0000-000089040000}"/>
    <cellStyle name="Check Cell 4 3" xfId="1313" xr:uid="{00000000-0005-0000-0000-00008A040000}"/>
    <cellStyle name="Check Cell 5 2" xfId="1314" xr:uid="{00000000-0005-0000-0000-00008B040000}"/>
    <cellStyle name="Check Cell 5 3" xfId="1315" xr:uid="{00000000-0005-0000-0000-00008C040000}"/>
    <cellStyle name="Check Cell 6 2" xfId="1316" xr:uid="{00000000-0005-0000-0000-00008D040000}"/>
    <cellStyle name="Check Cell 6 3" xfId="1317" xr:uid="{00000000-0005-0000-0000-00008E040000}"/>
    <cellStyle name="Check Cell 7 2" xfId="1318" xr:uid="{00000000-0005-0000-0000-00008F040000}"/>
    <cellStyle name="Check Cell 7 3" xfId="1319" xr:uid="{00000000-0005-0000-0000-000090040000}"/>
    <cellStyle name="Check Cell 8 2" xfId="1320" xr:uid="{00000000-0005-0000-0000-000091040000}"/>
    <cellStyle name="Check Cell 8 3" xfId="1321" xr:uid="{00000000-0005-0000-0000-000092040000}"/>
    <cellStyle name="Check Cell 9 2" xfId="1322" xr:uid="{00000000-0005-0000-0000-000093040000}"/>
    <cellStyle name="Check Cell 9 3" xfId="1323" xr:uid="{00000000-0005-0000-0000-000094040000}"/>
    <cellStyle name="Comma" xfId="20885" builtinId="3"/>
    <cellStyle name="Comma [0] 2" xfId="20928" xr:uid="{D1B09C0E-F8B9-46E3-862F-1E5A5BF5AD46}"/>
    <cellStyle name="Comma [0] 2 2" xfId="21834" xr:uid="{FFABB904-679D-439F-8E7E-A5F0163B5FE4}"/>
    <cellStyle name="Comma 10" xfId="1324" xr:uid="{00000000-0005-0000-0000-000095040000}"/>
    <cellStyle name="Comma 10 10" xfId="177" xr:uid="{00000000-0005-0000-0000-000096040000}"/>
    <cellStyle name="Comma 10 10 2" xfId="1325" xr:uid="{00000000-0005-0000-0000-000097040000}"/>
    <cellStyle name="Comma 10 11" xfId="1326" xr:uid="{00000000-0005-0000-0000-000098040000}"/>
    <cellStyle name="Comma 10 12" xfId="1327" xr:uid="{00000000-0005-0000-0000-000099040000}"/>
    <cellStyle name="Comma 10 13" xfId="1328" xr:uid="{00000000-0005-0000-0000-00009A040000}"/>
    <cellStyle name="Comma 10 14" xfId="1329" xr:uid="{00000000-0005-0000-0000-00009B040000}"/>
    <cellStyle name="Comma 10 15" xfId="1330" xr:uid="{00000000-0005-0000-0000-00009C040000}"/>
    <cellStyle name="Comma 10 16" xfId="1331" xr:uid="{00000000-0005-0000-0000-00009D040000}"/>
    <cellStyle name="Comma 10 17" xfId="1332" xr:uid="{00000000-0005-0000-0000-00009E040000}"/>
    <cellStyle name="Comma 10 2" xfId="1333" xr:uid="{00000000-0005-0000-0000-00009F040000}"/>
    <cellStyle name="Comma 10 2 2" xfId="1334" xr:uid="{00000000-0005-0000-0000-0000A0040000}"/>
    <cellStyle name="Comma 10 3" xfId="1335" xr:uid="{00000000-0005-0000-0000-0000A1040000}"/>
    <cellStyle name="Comma 10 3 2" xfId="1336" xr:uid="{00000000-0005-0000-0000-0000A2040000}"/>
    <cellStyle name="Comma 10 4" xfId="1337" xr:uid="{00000000-0005-0000-0000-0000A3040000}"/>
    <cellStyle name="Comma 10 4 2" xfId="1338" xr:uid="{00000000-0005-0000-0000-0000A4040000}"/>
    <cellStyle name="Comma 10 5" xfId="1339" xr:uid="{00000000-0005-0000-0000-0000A5040000}"/>
    <cellStyle name="Comma 10 5 2" xfId="1340" xr:uid="{00000000-0005-0000-0000-0000A6040000}"/>
    <cellStyle name="Comma 10 6" xfId="1341" xr:uid="{00000000-0005-0000-0000-0000A7040000}"/>
    <cellStyle name="Comma 10 7" xfId="1342" xr:uid="{00000000-0005-0000-0000-0000A8040000}"/>
    <cellStyle name="Comma 10 8" xfId="1343" xr:uid="{00000000-0005-0000-0000-0000A9040000}"/>
    <cellStyle name="Comma 10 9" xfId="1344" xr:uid="{00000000-0005-0000-0000-0000AA040000}"/>
    <cellStyle name="Comma 11" xfId="1345" xr:uid="{00000000-0005-0000-0000-0000AB040000}"/>
    <cellStyle name="Comma 11 2" xfId="1346" xr:uid="{00000000-0005-0000-0000-0000AC040000}"/>
    <cellStyle name="Comma 11 2 10" xfId="1347" xr:uid="{00000000-0005-0000-0000-0000AD040000}"/>
    <cellStyle name="Comma 11 2 2" xfId="1348" xr:uid="{00000000-0005-0000-0000-0000AE040000}"/>
    <cellStyle name="Comma 11 2 3" xfId="1349" xr:uid="{00000000-0005-0000-0000-0000AF040000}"/>
    <cellStyle name="Comma 11 2 4" xfId="1350" xr:uid="{00000000-0005-0000-0000-0000B0040000}"/>
    <cellStyle name="Comma 11 2 5" xfId="1351" xr:uid="{00000000-0005-0000-0000-0000B1040000}"/>
    <cellStyle name="Comma 11 2 6" xfId="1352" xr:uid="{00000000-0005-0000-0000-0000B2040000}"/>
    <cellStyle name="Comma 11 2 7" xfId="1353" xr:uid="{00000000-0005-0000-0000-0000B3040000}"/>
    <cellStyle name="Comma 11 2 8" xfId="1354" xr:uid="{00000000-0005-0000-0000-0000B4040000}"/>
    <cellStyle name="Comma 11 2 9" xfId="1355" xr:uid="{00000000-0005-0000-0000-0000B5040000}"/>
    <cellStyle name="Comma 11 3" xfId="1356" xr:uid="{00000000-0005-0000-0000-0000B6040000}"/>
    <cellStyle name="Comma 11 3 10" xfId="1357" xr:uid="{00000000-0005-0000-0000-0000B7040000}"/>
    <cellStyle name="Comma 11 3 2" xfId="1358" xr:uid="{00000000-0005-0000-0000-0000B8040000}"/>
    <cellStyle name="Comma 11 3 3" xfId="1359" xr:uid="{00000000-0005-0000-0000-0000B9040000}"/>
    <cellStyle name="Comma 11 3 4" xfId="1360" xr:uid="{00000000-0005-0000-0000-0000BA040000}"/>
    <cellStyle name="Comma 11 3 5" xfId="1361" xr:uid="{00000000-0005-0000-0000-0000BB040000}"/>
    <cellStyle name="Comma 11 3 6" xfId="1362" xr:uid="{00000000-0005-0000-0000-0000BC040000}"/>
    <cellStyle name="Comma 11 3 7" xfId="1363" xr:uid="{00000000-0005-0000-0000-0000BD040000}"/>
    <cellStyle name="Comma 11 3 8" xfId="1364" xr:uid="{00000000-0005-0000-0000-0000BE040000}"/>
    <cellStyle name="Comma 11 3 9" xfId="1365" xr:uid="{00000000-0005-0000-0000-0000BF040000}"/>
    <cellStyle name="Comma 11 4" xfId="1366" xr:uid="{00000000-0005-0000-0000-0000C0040000}"/>
    <cellStyle name="Comma 11 4 10" xfId="1367" xr:uid="{00000000-0005-0000-0000-0000C1040000}"/>
    <cellStyle name="Comma 11 4 2" xfId="1368" xr:uid="{00000000-0005-0000-0000-0000C2040000}"/>
    <cellStyle name="Comma 11 4 3" xfId="1369" xr:uid="{00000000-0005-0000-0000-0000C3040000}"/>
    <cellStyle name="Comma 11 4 4" xfId="1370" xr:uid="{00000000-0005-0000-0000-0000C4040000}"/>
    <cellStyle name="Comma 11 4 5" xfId="1371" xr:uid="{00000000-0005-0000-0000-0000C5040000}"/>
    <cellStyle name="Comma 11 4 6" xfId="1372" xr:uid="{00000000-0005-0000-0000-0000C6040000}"/>
    <cellStyle name="Comma 11 4 7" xfId="1373" xr:uid="{00000000-0005-0000-0000-0000C7040000}"/>
    <cellStyle name="Comma 11 4 8" xfId="1374" xr:uid="{00000000-0005-0000-0000-0000C8040000}"/>
    <cellStyle name="Comma 11 4 9" xfId="1375" xr:uid="{00000000-0005-0000-0000-0000C9040000}"/>
    <cellStyle name="Comma 11 5" xfId="1376" xr:uid="{00000000-0005-0000-0000-0000CA040000}"/>
    <cellStyle name="Comma 11 5 10" xfId="1377" xr:uid="{00000000-0005-0000-0000-0000CB040000}"/>
    <cellStyle name="Comma 11 5 2" xfId="1378" xr:uid="{00000000-0005-0000-0000-0000CC040000}"/>
    <cellStyle name="Comma 11 5 3" xfId="1379" xr:uid="{00000000-0005-0000-0000-0000CD040000}"/>
    <cellStyle name="Comma 11 5 4" xfId="1380" xr:uid="{00000000-0005-0000-0000-0000CE040000}"/>
    <cellStyle name="Comma 11 5 5" xfId="1381" xr:uid="{00000000-0005-0000-0000-0000CF040000}"/>
    <cellStyle name="Comma 11 5 6" xfId="1382" xr:uid="{00000000-0005-0000-0000-0000D0040000}"/>
    <cellStyle name="Comma 11 5 7" xfId="1383" xr:uid="{00000000-0005-0000-0000-0000D1040000}"/>
    <cellStyle name="Comma 11 5 8" xfId="1384" xr:uid="{00000000-0005-0000-0000-0000D2040000}"/>
    <cellStyle name="Comma 11 5 9" xfId="1385" xr:uid="{00000000-0005-0000-0000-0000D3040000}"/>
    <cellStyle name="Comma 11 6" xfId="1386" xr:uid="{00000000-0005-0000-0000-0000D4040000}"/>
    <cellStyle name="Comma 11 6 10" xfId="1387" xr:uid="{00000000-0005-0000-0000-0000D5040000}"/>
    <cellStyle name="Comma 11 6 2" xfId="1388" xr:uid="{00000000-0005-0000-0000-0000D6040000}"/>
    <cellStyle name="Comma 11 6 3" xfId="1389" xr:uid="{00000000-0005-0000-0000-0000D7040000}"/>
    <cellStyle name="Comma 11 6 4" xfId="1390" xr:uid="{00000000-0005-0000-0000-0000D8040000}"/>
    <cellStyle name="Comma 11 6 5" xfId="1391" xr:uid="{00000000-0005-0000-0000-0000D9040000}"/>
    <cellStyle name="Comma 11 6 6" xfId="1392" xr:uid="{00000000-0005-0000-0000-0000DA040000}"/>
    <cellStyle name="Comma 11 6 7" xfId="1393" xr:uid="{00000000-0005-0000-0000-0000DB040000}"/>
    <cellStyle name="Comma 11 6 8" xfId="1394" xr:uid="{00000000-0005-0000-0000-0000DC040000}"/>
    <cellStyle name="Comma 11 6 9" xfId="1395" xr:uid="{00000000-0005-0000-0000-0000DD040000}"/>
    <cellStyle name="Comma 11 7" xfId="1396" xr:uid="{00000000-0005-0000-0000-0000DE040000}"/>
    <cellStyle name="Comma 11 7 10" xfId="1397" xr:uid="{00000000-0005-0000-0000-0000DF040000}"/>
    <cellStyle name="Comma 11 7 2" xfId="1398" xr:uid="{00000000-0005-0000-0000-0000E0040000}"/>
    <cellStyle name="Comma 11 7 3" xfId="1399" xr:uid="{00000000-0005-0000-0000-0000E1040000}"/>
    <cellStyle name="Comma 11 7 4" xfId="1400" xr:uid="{00000000-0005-0000-0000-0000E2040000}"/>
    <cellStyle name="Comma 11 7 5" xfId="1401" xr:uid="{00000000-0005-0000-0000-0000E3040000}"/>
    <cellStyle name="Comma 11 7 6" xfId="1402" xr:uid="{00000000-0005-0000-0000-0000E4040000}"/>
    <cellStyle name="Comma 11 7 7" xfId="1403" xr:uid="{00000000-0005-0000-0000-0000E5040000}"/>
    <cellStyle name="Comma 11 7 8" xfId="1404" xr:uid="{00000000-0005-0000-0000-0000E6040000}"/>
    <cellStyle name="Comma 11 7 9" xfId="1405" xr:uid="{00000000-0005-0000-0000-0000E7040000}"/>
    <cellStyle name="Comma 11 8" xfId="1406" xr:uid="{00000000-0005-0000-0000-0000E8040000}"/>
    <cellStyle name="Comma 12" xfId="1407" xr:uid="{00000000-0005-0000-0000-0000E9040000}"/>
    <cellStyle name="Comma 12 2" xfId="1408" xr:uid="{00000000-0005-0000-0000-0000EA040000}"/>
    <cellStyle name="Comma 12 3" xfId="21852" xr:uid="{33927637-08D6-45C8-921A-9187FF3207A8}"/>
    <cellStyle name="Comma 13" xfId="1409" xr:uid="{00000000-0005-0000-0000-0000EB040000}"/>
    <cellStyle name="Comma 13 2" xfId="1410" xr:uid="{00000000-0005-0000-0000-0000EC040000}"/>
    <cellStyle name="Comma 13 3" xfId="21853" xr:uid="{3FE7B158-9904-4CB6-AA80-DAEA685F7D55}"/>
    <cellStyle name="Comma 14" xfId="1411" xr:uid="{00000000-0005-0000-0000-0000ED040000}"/>
    <cellStyle name="Comma 14 2" xfId="1412" xr:uid="{00000000-0005-0000-0000-0000EE040000}"/>
    <cellStyle name="Comma 14 3" xfId="21854" xr:uid="{D60B9B17-B082-45B0-AB0E-0224EEAB6AF1}"/>
    <cellStyle name="Comma 15" xfId="1413" xr:uid="{00000000-0005-0000-0000-0000EF040000}"/>
    <cellStyle name="Comma 15 2" xfId="1414" xr:uid="{00000000-0005-0000-0000-0000F0040000}"/>
    <cellStyle name="Comma 15 3" xfId="21855" xr:uid="{614B5902-9738-4574-9AC4-C5EFDC2E2D27}"/>
    <cellStyle name="Comma 16" xfId="1415" xr:uid="{00000000-0005-0000-0000-0000F1040000}"/>
    <cellStyle name="Comma 16 2" xfId="1416" xr:uid="{00000000-0005-0000-0000-0000F2040000}"/>
    <cellStyle name="Comma 16 3" xfId="21856" xr:uid="{79E0630D-5B50-465D-8DD5-570C910FA96F}"/>
    <cellStyle name="Comma 17" xfId="1417" xr:uid="{00000000-0005-0000-0000-0000F3040000}"/>
    <cellStyle name="Comma 17 2" xfId="1418" xr:uid="{00000000-0005-0000-0000-0000F4040000}"/>
    <cellStyle name="Comma 17 3" xfId="21857" xr:uid="{C058804B-15DD-4FC1-AE1D-E73024512CDF}"/>
    <cellStyle name="Comma 18" xfId="1419" xr:uid="{00000000-0005-0000-0000-0000F5040000}"/>
    <cellStyle name="Comma 18 2" xfId="1420" xr:uid="{00000000-0005-0000-0000-0000F6040000}"/>
    <cellStyle name="Comma 19" xfId="1421" xr:uid="{00000000-0005-0000-0000-0000F7040000}"/>
    <cellStyle name="Comma 19 2" xfId="1422" xr:uid="{00000000-0005-0000-0000-0000F8040000}"/>
    <cellStyle name="Comma 2" xfId="46" xr:uid="{00000000-0005-0000-0000-0000F9040000}"/>
    <cellStyle name="Comma 2 10" xfId="1423" xr:uid="{00000000-0005-0000-0000-0000FA040000}"/>
    <cellStyle name="Comma 2 10 2" xfId="20930" xr:uid="{7BE5DBFD-C0E1-4D90-807B-2961C60880B0}"/>
    <cellStyle name="Comma 2 100" xfId="20931" xr:uid="{4B2DC927-D0FB-4C9C-BABC-AC4C71181D6F}"/>
    <cellStyle name="Comma 2 101" xfId="20932" xr:uid="{A438D652-B243-42ED-9645-3A42705A8069}"/>
    <cellStyle name="Comma 2 102" xfId="20933" xr:uid="{ABE58928-6400-4C38-8097-ECDE977ADEF6}"/>
    <cellStyle name="Comma 2 103" xfId="20934" xr:uid="{7F3DB9E9-4B68-46DA-8874-C85C522E339D}"/>
    <cellStyle name="Comma 2 104" xfId="20935" xr:uid="{5437BA31-7B26-4467-B3C2-8B7BC58C5F32}"/>
    <cellStyle name="Comma 2 105" xfId="20936" xr:uid="{BE11AD70-75D5-44E1-9088-453BB4B2FCDF}"/>
    <cellStyle name="Comma 2 106" xfId="20937" xr:uid="{5137BCB8-6419-4DC6-84FF-FC0A109E6351}"/>
    <cellStyle name="Comma 2 107" xfId="20938" xr:uid="{2F39DF0D-9C06-4A75-B897-630AD3DB7169}"/>
    <cellStyle name="Comma 2 108" xfId="20939" xr:uid="{DBEC4FC1-3964-40B8-90AE-F281A50F6F27}"/>
    <cellStyle name="Comma 2 109" xfId="20940" xr:uid="{1C736A81-BA99-4E3B-A5C5-9783D90DE1E9}"/>
    <cellStyle name="Comma 2 11" xfId="1424" xr:uid="{00000000-0005-0000-0000-0000FB040000}"/>
    <cellStyle name="Comma 2 11 2" xfId="20941" xr:uid="{44E7054E-B3AE-4308-9A07-7A3EF0E3605A}"/>
    <cellStyle name="Comma 2 110" xfId="20942" xr:uid="{29835B1A-5F29-4AD1-81EA-3E315AC40E01}"/>
    <cellStyle name="Comma 2 111" xfId="20943" xr:uid="{45AA8D20-49A5-42D9-8075-3385AF028407}"/>
    <cellStyle name="Comma 2 112" xfId="20944" xr:uid="{C04E0221-9AB9-4BA1-BCD9-2BD61BB9E4C8}"/>
    <cellStyle name="Comma 2 113" xfId="20945" xr:uid="{56EF7A4B-20EF-4927-B9DB-BACD044AE1D9}"/>
    <cellStyle name="Comma 2 114" xfId="20946" xr:uid="{8895A6A7-BB3B-4E3D-BFD3-D8AFE51FB3B7}"/>
    <cellStyle name="Comma 2 115" xfId="20947" xr:uid="{6BB95364-DEC3-4FBA-B444-C6324ACB30BB}"/>
    <cellStyle name="Comma 2 116" xfId="20948" xr:uid="{3DAEA53E-9B2D-4E9B-ADD6-C0B157432240}"/>
    <cellStyle name="Comma 2 117" xfId="20949" xr:uid="{26F7354C-DDF2-412D-9A50-37F36EFE5F9B}"/>
    <cellStyle name="Comma 2 118" xfId="20950" xr:uid="{EBDCFDD2-17C6-4E7D-9175-126D22977E56}"/>
    <cellStyle name="Comma 2 119" xfId="20951" xr:uid="{D3E6A4A7-6077-426A-921E-F2B810E4A06E}"/>
    <cellStyle name="Comma 2 12" xfId="1425" xr:uid="{00000000-0005-0000-0000-0000FC040000}"/>
    <cellStyle name="Comma 2 12 2" xfId="20952" xr:uid="{140FE9B6-DD98-4DCB-A253-C6CC954D6320}"/>
    <cellStyle name="Comma 2 120" xfId="20953" xr:uid="{7A2D8A05-1D9E-4A24-A36D-65D94F7AA844}"/>
    <cellStyle name="Comma 2 121" xfId="20954" xr:uid="{AF90AE23-4229-47FA-B33E-3560A5C8F6D3}"/>
    <cellStyle name="Comma 2 122" xfId="20955" xr:uid="{B1BC1D82-BF62-4C44-BF1B-44DBD3BB4826}"/>
    <cellStyle name="Comma 2 123" xfId="20956" xr:uid="{6DEDB5F2-0FBC-4222-997D-DFF327B5A4B4}"/>
    <cellStyle name="Comma 2 124" xfId="20957" xr:uid="{B5ECB802-03A3-4CEF-BBAE-F281C38F9CE8}"/>
    <cellStyle name="Comma 2 125" xfId="20958" xr:uid="{71F41526-76D0-46D0-8D43-3BA2EEB4964D}"/>
    <cellStyle name="Comma 2 126" xfId="20959" xr:uid="{8E99C613-0E39-4CCA-A3C8-A8C07C1A5A41}"/>
    <cellStyle name="Comma 2 127" xfId="20960" xr:uid="{9E58D568-13A3-4093-B086-4FCC22443F25}"/>
    <cellStyle name="Comma 2 128" xfId="20961" xr:uid="{6B54ED65-1E6F-4690-9637-BC2D0B96AC03}"/>
    <cellStyle name="Comma 2 129" xfId="20962" xr:uid="{534357F9-901E-45E2-A0D5-A95404E34843}"/>
    <cellStyle name="Comma 2 13" xfId="1426" xr:uid="{00000000-0005-0000-0000-0000FD040000}"/>
    <cellStyle name="Comma 2 13 2" xfId="20963" xr:uid="{CB8F5BD3-099D-4B23-9038-9DCF4A6E9351}"/>
    <cellStyle name="Comma 2 130" xfId="20964" xr:uid="{34C1E39E-47EC-4B1B-844F-C22C5858B05A}"/>
    <cellStyle name="Comma 2 131" xfId="20965" xr:uid="{87C26EE0-C171-434A-A1C9-CC083859A258}"/>
    <cellStyle name="Comma 2 132" xfId="20966" xr:uid="{D0CDF45F-4759-4531-9C38-77C131BE9A66}"/>
    <cellStyle name="Comma 2 133" xfId="20967" xr:uid="{78F00EB3-D2F6-4180-B9BC-E4ECB886D844}"/>
    <cellStyle name="Comma 2 134" xfId="20968" xr:uid="{D13F8289-62E3-46F4-A054-7F1409DE2114}"/>
    <cellStyle name="Comma 2 135" xfId="20969" xr:uid="{81B85858-E19C-4F42-BE59-8F01D6A88D75}"/>
    <cellStyle name="Comma 2 136" xfId="20970" xr:uid="{EA32CC27-1C47-4867-87F7-C97F586EDD40}"/>
    <cellStyle name="Comma 2 137" xfId="20971" xr:uid="{DF611B98-479A-4B3D-B91D-FCD8E8B7461D}"/>
    <cellStyle name="Comma 2 138" xfId="20972" xr:uid="{E06233BF-E572-4981-BED7-486A4F511FE8}"/>
    <cellStyle name="Comma 2 139" xfId="20973" xr:uid="{499AE2D6-74FA-44BD-A40A-523219432C07}"/>
    <cellStyle name="Comma 2 14" xfId="1427" xr:uid="{00000000-0005-0000-0000-0000FE040000}"/>
    <cellStyle name="Comma 2 14 2" xfId="20974" xr:uid="{03E03EE7-CEDB-4DD2-AA36-52520CD4DF8A}"/>
    <cellStyle name="Comma 2 140" xfId="20975" xr:uid="{5BA27B20-47C3-4F9D-9891-CBC0C48BB06A}"/>
    <cellStyle name="Comma 2 141" xfId="20976" xr:uid="{DB87FF2E-6538-4236-9CE6-0057857901E2}"/>
    <cellStyle name="Comma 2 142" xfId="20977" xr:uid="{5108F36A-EE70-43BF-9C2C-DA88E99D92E2}"/>
    <cellStyle name="Comma 2 143" xfId="20978" xr:uid="{C422ED79-6106-4404-80F7-A0D015962413}"/>
    <cellStyle name="Comma 2 143 2" xfId="21836" xr:uid="{21EDC0C4-A802-48A8-B568-85878D838C97}"/>
    <cellStyle name="Comma 2 144" xfId="21835" xr:uid="{2332605F-ED73-4E4F-9693-A01B15764997}"/>
    <cellStyle name="Comma 2 145" xfId="20929" xr:uid="{92D21CD6-033C-43DB-AAD5-E3B418C12599}"/>
    <cellStyle name="Comma 2 15" xfId="1428" xr:uid="{00000000-0005-0000-0000-0000FF040000}"/>
    <cellStyle name="Comma 2 15 2" xfId="20979" xr:uid="{C3FD512A-90E3-4CB7-AD52-1B326B733ADF}"/>
    <cellStyle name="Comma 2 16" xfId="1429" xr:uid="{00000000-0005-0000-0000-000000050000}"/>
    <cellStyle name="Comma 2 16 2" xfId="20980" xr:uid="{027A6EE4-2239-41F4-AD67-EAC185564F77}"/>
    <cellStyle name="Comma 2 17" xfId="1430" xr:uid="{00000000-0005-0000-0000-000001050000}"/>
    <cellStyle name="Comma 2 17 2" xfId="20981" xr:uid="{7EB1BB4B-0753-4202-9822-C84617C0D524}"/>
    <cellStyle name="Comma 2 18" xfId="1431" xr:uid="{00000000-0005-0000-0000-000002050000}"/>
    <cellStyle name="Comma 2 18 2" xfId="20982" xr:uid="{61EEAAAC-8B49-46EB-9D35-285C3451E3FE}"/>
    <cellStyle name="Comma 2 19" xfId="1432" xr:uid="{00000000-0005-0000-0000-000003050000}"/>
    <cellStyle name="Comma 2 19 2" xfId="20983" xr:uid="{3D6BF828-B109-4E7F-BCF2-0E3FEA62E382}"/>
    <cellStyle name="Comma 2 2" xfId="1433" xr:uid="{00000000-0005-0000-0000-000004050000}"/>
    <cellStyle name="Comma 2 2 10" xfId="1434" xr:uid="{00000000-0005-0000-0000-000005050000}"/>
    <cellStyle name="Comma 2 2 11" xfId="1435" xr:uid="{00000000-0005-0000-0000-000006050000}"/>
    <cellStyle name="Comma 2 2 12" xfId="1436" xr:uid="{00000000-0005-0000-0000-000007050000}"/>
    <cellStyle name="Comma 2 2 13" xfId="1437" xr:uid="{00000000-0005-0000-0000-000008050000}"/>
    <cellStyle name="Comma 2 2 14" xfId="1438" xr:uid="{00000000-0005-0000-0000-000009050000}"/>
    <cellStyle name="Comma 2 2 15" xfId="1439" xr:uid="{00000000-0005-0000-0000-00000A050000}"/>
    <cellStyle name="Comma 2 2 16" xfId="1440" xr:uid="{00000000-0005-0000-0000-00000B050000}"/>
    <cellStyle name="Comma 2 2 17" xfId="1441" xr:uid="{00000000-0005-0000-0000-00000C050000}"/>
    <cellStyle name="Comma 2 2 18" xfId="1442" xr:uid="{00000000-0005-0000-0000-00000D050000}"/>
    <cellStyle name="Comma 2 2 19" xfId="1443" xr:uid="{00000000-0005-0000-0000-00000E050000}"/>
    <cellStyle name="Comma 2 2 2" xfId="1444" xr:uid="{00000000-0005-0000-0000-00000F050000}"/>
    <cellStyle name="Comma 2 2 2 2" xfId="1445" xr:uid="{00000000-0005-0000-0000-000010050000}"/>
    <cellStyle name="Comma 2 2 2 3" xfId="1446" xr:uid="{00000000-0005-0000-0000-000011050000}"/>
    <cellStyle name="Comma 2 2 2 4" xfId="1447" xr:uid="{00000000-0005-0000-0000-000012050000}"/>
    <cellStyle name="Comma 2 2 20" xfId="1448" xr:uid="{00000000-0005-0000-0000-000013050000}"/>
    <cellStyle name="Comma 2 2 21" xfId="1449" xr:uid="{00000000-0005-0000-0000-000014050000}"/>
    <cellStyle name="Comma 2 2 22" xfId="1450" xr:uid="{00000000-0005-0000-0000-000015050000}"/>
    <cellStyle name="Comma 2 2 23" xfId="1451" xr:uid="{00000000-0005-0000-0000-000016050000}"/>
    <cellStyle name="Comma 2 2 24" xfId="1452" xr:uid="{00000000-0005-0000-0000-000017050000}"/>
    <cellStyle name="Comma 2 2 25" xfId="1453" xr:uid="{00000000-0005-0000-0000-000018050000}"/>
    <cellStyle name="Comma 2 2 26" xfId="1454" xr:uid="{00000000-0005-0000-0000-000019050000}"/>
    <cellStyle name="Comma 2 2 27" xfId="1455" xr:uid="{00000000-0005-0000-0000-00001A050000}"/>
    <cellStyle name="Comma 2 2 28" xfId="1456" xr:uid="{00000000-0005-0000-0000-00001B050000}"/>
    <cellStyle name="Comma 2 2 29" xfId="1457" xr:uid="{00000000-0005-0000-0000-00001C050000}"/>
    <cellStyle name="Comma 2 2 3" xfId="1458" xr:uid="{00000000-0005-0000-0000-00001D050000}"/>
    <cellStyle name="Comma 2 2 30" xfId="1459" xr:uid="{00000000-0005-0000-0000-00001E050000}"/>
    <cellStyle name="Comma 2 2 31" xfId="1460" xr:uid="{00000000-0005-0000-0000-00001F050000}"/>
    <cellStyle name="Comma 2 2 4" xfId="1461" xr:uid="{00000000-0005-0000-0000-000020050000}"/>
    <cellStyle name="Comma 2 2 5" xfId="1462" xr:uid="{00000000-0005-0000-0000-000021050000}"/>
    <cellStyle name="Comma 2 2 6" xfId="1463" xr:uid="{00000000-0005-0000-0000-000022050000}"/>
    <cellStyle name="Comma 2 2 7" xfId="1464" xr:uid="{00000000-0005-0000-0000-000023050000}"/>
    <cellStyle name="Comma 2 2 8" xfId="1465" xr:uid="{00000000-0005-0000-0000-000024050000}"/>
    <cellStyle name="Comma 2 2 9" xfId="1466" xr:uid="{00000000-0005-0000-0000-000025050000}"/>
    <cellStyle name="Comma 2 20" xfId="1467" xr:uid="{00000000-0005-0000-0000-000026050000}"/>
    <cellStyle name="Comma 2 20 2" xfId="20984" xr:uid="{0E06F262-04A4-4CA7-A570-8BEF869DA286}"/>
    <cellStyle name="Comma 2 21" xfId="1468" xr:uid="{00000000-0005-0000-0000-000027050000}"/>
    <cellStyle name="Comma 2 21 2" xfId="20985" xr:uid="{BCF1D3C6-651A-4E37-837F-015E872CF05E}"/>
    <cellStyle name="Comma 2 22" xfId="1469" xr:uid="{00000000-0005-0000-0000-000028050000}"/>
    <cellStyle name="Comma 2 22 2" xfId="20986" xr:uid="{26A05B6B-C600-4352-BDC3-E27CDC0E5763}"/>
    <cellStyle name="Comma 2 23" xfId="1470" xr:uid="{00000000-0005-0000-0000-000029050000}"/>
    <cellStyle name="Comma 2 24" xfId="1471" xr:uid="{00000000-0005-0000-0000-00002A050000}"/>
    <cellStyle name="Comma 2 24 2" xfId="20987" xr:uid="{C70AD204-CED1-46B4-9A57-71F5F45879BA}"/>
    <cellStyle name="Comma 2 25" xfId="1472" xr:uid="{00000000-0005-0000-0000-00002B050000}"/>
    <cellStyle name="Comma 2 25 2" xfId="20988" xr:uid="{54087A2D-5A38-4ECE-AED0-E3281E63DB8F}"/>
    <cellStyle name="Comma 2 26" xfId="1473" xr:uid="{00000000-0005-0000-0000-00002C050000}"/>
    <cellStyle name="Comma 2 26 2" xfId="20989" xr:uid="{789C415A-8781-476E-9F32-73EF646BDE64}"/>
    <cellStyle name="Comma 2 27" xfId="1474" xr:uid="{00000000-0005-0000-0000-00002D050000}"/>
    <cellStyle name="Comma 2 27 2" xfId="20990" xr:uid="{E2251D28-6048-443B-BA05-3E6FEC1A6048}"/>
    <cellStyle name="Comma 2 28" xfId="1475" xr:uid="{00000000-0005-0000-0000-00002E050000}"/>
    <cellStyle name="Comma 2 29" xfId="1476" xr:uid="{00000000-0005-0000-0000-00002F050000}"/>
    <cellStyle name="Comma 2 3" xfId="1477" xr:uid="{00000000-0005-0000-0000-000030050000}"/>
    <cellStyle name="Comma 2 3 10" xfId="1478" xr:uid="{00000000-0005-0000-0000-000031050000}"/>
    <cellStyle name="Comma 2 3 11" xfId="1479" xr:uid="{00000000-0005-0000-0000-000032050000}"/>
    <cellStyle name="Comma 2 3 12" xfId="1480" xr:uid="{00000000-0005-0000-0000-000033050000}"/>
    <cellStyle name="Comma 2 3 2" xfId="1481" xr:uid="{00000000-0005-0000-0000-000034050000}"/>
    <cellStyle name="Comma 2 3 2 2" xfId="1482" xr:uid="{00000000-0005-0000-0000-000035050000}"/>
    <cellStyle name="Comma 2 3 2 3" xfId="1483" xr:uid="{00000000-0005-0000-0000-000036050000}"/>
    <cellStyle name="Comma 2 3 2 4" xfId="1484" xr:uid="{00000000-0005-0000-0000-000037050000}"/>
    <cellStyle name="Comma 2 3 3" xfId="1485" xr:uid="{00000000-0005-0000-0000-000038050000}"/>
    <cellStyle name="Comma 2 3 3 2" xfId="1486" xr:uid="{00000000-0005-0000-0000-000039050000}"/>
    <cellStyle name="Comma 2 3 4" xfId="1487" xr:uid="{00000000-0005-0000-0000-00003A050000}"/>
    <cellStyle name="Comma 2 3 5" xfId="1488" xr:uid="{00000000-0005-0000-0000-00003B050000}"/>
    <cellStyle name="Comma 2 3 6" xfId="1489" xr:uid="{00000000-0005-0000-0000-00003C050000}"/>
    <cellStyle name="Comma 2 3 7" xfId="1490" xr:uid="{00000000-0005-0000-0000-00003D050000}"/>
    <cellStyle name="Comma 2 3 8" xfId="1491" xr:uid="{00000000-0005-0000-0000-00003E050000}"/>
    <cellStyle name="Comma 2 3 9" xfId="1492" xr:uid="{00000000-0005-0000-0000-00003F050000}"/>
    <cellStyle name="Comma 2 30" xfId="1493" xr:uid="{00000000-0005-0000-0000-000040050000}"/>
    <cellStyle name="Comma 2 31" xfId="1494" xr:uid="{00000000-0005-0000-0000-000041050000}"/>
    <cellStyle name="Comma 2 32" xfId="1495" xr:uid="{00000000-0005-0000-0000-000042050000}"/>
    <cellStyle name="Comma 2 33" xfId="1496" xr:uid="{00000000-0005-0000-0000-000043050000}"/>
    <cellStyle name="Comma 2 34" xfId="1497" xr:uid="{00000000-0005-0000-0000-000044050000}"/>
    <cellStyle name="Comma 2 35" xfId="1498" xr:uid="{00000000-0005-0000-0000-000045050000}"/>
    <cellStyle name="Comma 2 36" xfId="1499" xr:uid="{00000000-0005-0000-0000-000046050000}"/>
    <cellStyle name="Comma 2 37" xfId="1500" xr:uid="{00000000-0005-0000-0000-000047050000}"/>
    <cellStyle name="Comma 2 38" xfId="1501" xr:uid="{00000000-0005-0000-0000-000048050000}"/>
    <cellStyle name="Comma 2 39" xfId="1502" xr:uid="{00000000-0005-0000-0000-000049050000}"/>
    <cellStyle name="Comma 2 4" xfId="1503" xr:uid="{00000000-0005-0000-0000-00004A050000}"/>
    <cellStyle name="Comma 2 4 2" xfId="20991" xr:uid="{E79C950C-8C89-49AF-B07A-92936104D66E}"/>
    <cellStyle name="Comma 2 4 3" xfId="20891" xr:uid="{657F95BE-4A29-4BB8-93BB-FFFA5E961F4B}"/>
    <cellStyle name="Comma 2 40" xfId="1504" xr:uid="{00000000-0005-0000-0000-00004B050000}"/>
    <cellStyle name="Comma 2 41" xfId="1505" xr:uid="{00000000-0005-0000-0000-00004C050000}"/>
    <cellStyle name="Comma 2 42" xfId="1506" xr:uid="{00000000-0005-0000-0000-00004D050000}"/>
    <cellStyle name="Comma 2 42 2" xfId="20992" xr:uid="{6D81C33F-2416-47A2-BE5B-BE2F17511FE9}"/>
    <cellStyle name="Comma 2 43" xfId="1507" xr:uid="{00000000-0005-0000-0000-00004E050000}"/>
    <cellStyle name="Comma 2 43 2" xfId="20993" xr:uid="{D3DE8333-CA53-420F-AED5-931E1178328E}"/>
    <cellStyle name="Comma 2 44" xfId="1508" xr:uid="{00000000-0005-0000-0000-00004F050000}"/>
    <cellStyle name="Comma 2 44 2" xfId="20994" xr:uid="{8F0EA2DD-291B-4A42-AE9F-888F360F83F8}"/>
    <cellStyle name="Comma 2 45" xfId="1509" xr:uid="{00000000-0005-0000-0000-000050050000}"/>
    <cellStyle name="Comma 2 45 2" xfId="20995" xr:uid="{C37618A3-D490-4AB6-A7CC-20B6D01F7C16}"/>
    <cellStyle name="Comma 2 46" xfId="1510" xr:uid="{00000000-0005-0000-0000-000051050000}"/>
    <cellStyle name="Comma 2 46 2" xfId="20996" xr:uid="{4BAE0EAD-2CF5-4BFD-8F53-4263B5604B9A}"/>
    <cellStyle name="Comma 2 47" xfId="1511" xr:uid="{00000000-0005-0000-0000-000052050000}"/>
    <cellStyle name="Comma 2 47 2" xfId="20997" xr:uid="{76DF6589-094C-4B46-990E-B5164B1AA385}"/>
    <cellStyle name="Comma 2 48" xfId="1512" xr:uid="{00000000-0005-0000-0000-000053050000}"/>
    <cellStyle name="Comma 2 48 2" xfId="20998" xr:uid="{0A4E3F87-CC97-4737-82AC-992D3E923579}"/>
    <cellStyle name="Comma 2 49" xfId="1513" xr:uid="{00000000-0005-0000-0000-000054050000}"/>
    <cellStyle name="Comma 2 49 2" xfId="20999" xr:uid="{CD0B8C5C-6667-4D44-8BD8-2915D6C68CC0}"/>
    <cellStyle name="Comma 2 5" xfId="1514" xr:uid="{00000000-0005-0000-0000-000055050000}"/>
    <cellStyle name="Comma 2 5 2" xfId="21000" xr:uid="{6B14E850-76FC-43BD-A6DA-1AB933E71F82}"/>
    <cellStyle name="Comma 2 50" xfId="1515" xr:uid="{00000000-0005-0000-0000-000056050000}"/>
    <cellStyle name="Comma 2 50 2" xfId="21001" xr:uid="{556D2B67-DE53-482B-8124-6E503800FD52}"/>
    <cellStyle name="Comma 2 51" xfId="1516" xr:uid="{00000000-0005-0000-0000-000057050000}"/>
    <cellStyle name="Comma 2 51 2" xfId="21002" xr:uid="{13A76FC4-F403-4D3A-AF66-5CDA6AD70DB2}"/>
    <cellStyle name="Comma 2 52" xfId="1517" xr:uid="{00000000-0005-0000-0000-000058050000}"/>
    <cellStyle name="Comma 2 52 2" xfId="21003" xr:uid="{1773DEAB-050A-49E0-A71B-FC86E411476C}"/>
    <cellStyle name="Comma 2 53" xfId="1518" xr:uid="{00000000-0005-0000-0000-000059050000}"/>
    <cellStyle name="Comma 2 53 2" xfId="21004" xr:uid="{748E38BB-0225-4CFE-848B-1947E76B1B01}"/>
    <cellStyle name="Comma 2 54" xfId="1519" xr:uid="{00000000-0005-0000-0000-00005A050000}"/>
    <cellStyle name="Comma 2 54 2" xfId="21005" xr:uid="{4F897B98-3ABB-459C-A8B8-2A336E5A8242}"/>
    <cellStyle name="Comma 2 55" xfId="1520" xr:uid="{00000000-0005-0000-0000-00005B050000}"/>
    <cellStyle name="Comma 2 55 2" xfId="21006" xr:uid="{050E281B-1292-4BFE-A3CC-BDF05165429A}"/>
    <cellStyle name="Comma 2 56" xfId="1521" xr:uid="{00000000-0005-0000-0000-00005C050000}"/>
    <cellStyle name="Comma 2 56 2" xfId="21007" xr:uid="{2D7AE887-3CEE-4F26-850A-258ECBC02B2F}"/>
    <cellStyle name="Comma 2 57" xfId="21008" xr:uid="{363B586B-B895-4777-8A97-F1EE435B1F6E}"/>
    <cellStyle name="Comma 2 58" xfId="21009" xr:uid="{9411733E-829B-453D-A4EE-8B2FB2296DB6}"/>
    <cellStyle name="Comma 2 59" xfId="21010" xr:uid="{FC33BCE1-64FC-41BD-8EC2-FFBC5654FF89}"/>
    <cellStyle name="Comma 2 6" xfId="1522" xr:uid="{00000000-0005-0000-0000-00005D050000}"/>
    <cellStyle name="Comma 2 6 2" xfId="21011" xr:uid="{75A5FF16-5A2A-4096-AE24-5D220BF45E3B}"/>
    <cellStyle name="Comma 2 60" xfId="21012" xr:uid="{591D528A-18B3-4A50-A386-D629E018C8C5}"/>
    <cellStyle name="Comma 2 61" xfId="21013" xr:uid="{31DC4D15-4FD6-426F-8AA7-FD0199AE6352}"/>
    <cellStyle name="Comma 2 62" xfId="21014" xr:uid="{CD2F864A-D195-49C6-9D0D-2EBDFAC84101}"/>
    <cellStyle name="Comma 2 63" xfId="21015" xr:uid="{41D93503-A787-424E-B3D5-2C9DCC61C4F4}"/>
    <cellStyle name="Comma 2 64" xfId="21016" xr:uid="{896F959D-BD58-4ED0-9B9B-70E0D239BBA1}"/>
    <cellStyle name="Comma 2 65" xfId="21017" xr:uid="{43CC05E1-D70F-4AA3-959D-B79618FCC11D}"/>
    <cellStyle name="Comma 2 66" xfId="21018" xr:uid="{9F97F62D-AC60-4979-A006-255814922B15}"/>
    <cellStyle name="Comma 2 67" xfId="21019" xr:uid="{E45A7A63-D182-433A-BD28-72B64FE7464C}"/>
    <cellStyle name="Comma 2 68" xfId="21020" xr:uid="{0089D1D2-8293-4B6B-8860-96536683A89F}"/>
    <cellStyle name="Comma 2 69" xfId="21021" xr:uid="{21B26273-56AB-4160-9DC0-7083802F9B4C}"/>
    <cellStyle name="Comma 2 7" xfId="1523" xr:uid="{00000000-0005-0000-0000-00005E050000}"/>
    <cellStyle name="Comma 2 7 2" xfId="21022" xr:uid="{F4B95561-5AC6-4A86-96ED-8FF6DCDAD1C6}"/>
    <cellStyle name="Comma 2 70" xfId="21023" xr:uid="{223DBFCA-B02F-4D69-BBD4-25FCAA8EEEE8}"/>
    <cellStyle name="Comma 2 71" xfId="21024" xr:uid="{5E6F51BB-9D06-46BD-B3C9-A5B94466E49A}"/>
    <cellStyle name="Comma 2 72" xfId="21025" xr:uid="{8E7A9CF4-3185-4B09-AD02-4F803DAA2AE7}"/>
    <cellStyle name="Comma 2 73" xfId="21026" xr:uid="{AA3284B4-36D6-4CA4-9C45-9735F581688E}"/>
    <cellStyle name="Comma 2 74" xfId="21027" xr:uid="{F28C18B4-81F9-4AEC-87EE-32E5576EBB48}"/>
    <cellStyle name="Comma 2 75" xfId="21028" xr:uid="{0E958626-9AF4-48B8-9FD5-78B350938737}"/>
    <cellStyle name="Comma 2 76" xfId="21029" xr:uid="{0AA756C8-411A-4A3C-ADE0-F1C62F8E1752}"/>
    <cellStyle name="Comma 2 77" xfId="21030" xr:uid="{9AA04131-B4E5-4420-9DF6-66385EFEA375}"/>
    <cellStyle name="Comma 2 78" xfId="21031" xr:uid="{B8821A4B-1C5F-441E-98EF-8B20A400812F}"/>
    <cellStyle name="Comma 2 79" xfId="21032" xr:uid="{5EC33738-8FA7-4E2C-BFC6-620A5CD94912}"/>
    <cellStyle name="Comma 2 8" xfId="1524" xr:uid="{00000000-0005-0000-0000-00005F050000}"/>
    <cellStyle name="Comma 2 8 2" xfId="21033" xr:uid="{7A7F79B5-BE05-429D-9C93-6C3504A9B1F3}"/>
    <cellStyle name="Comma 2 80" xfId="21034" xr:uid="{E096A10E-7700-4104-A080-19C2319017DA}"/>
    <cellStyle name="Comma 2 81" xfId="21035" xr:uid="{000277FC-E0CE-42C0-A924-C61264C8E907}"/>
    <cellStyle name="Comma 2 82" xfId="21036" xr:uid="{5E090347-B7DC-45C3-B0E1-BC7A56735228}"/>
    <cellStyle name="Comma 2 83" xfId="21037" xr:uid="{6D536D6A-86C9-4462-B960-4562D62BC4D6}"/>
    <cellStyle name="Comma 2 84" xfId="21038" xr:uid="{3A23F7AB-C90F-47C8-BBE2-76B71EC616C7}"/>
    <cellStyle name="Comma 2 85" xfId="21039" xr:uid="{DB54D983-AEDC-4299-AD71-4D22399E61CE}"/>
    <cellStyle name="Comma 2 86" xfId="21040" xr:uid="{D5B1D104-43B7-47E6-B94A-C10640471036}"/>
    <cellStyle name="Comma 2 87" xfId="21041" xr:uid="{FBBCAEA5-EA3D-4177-959E-6BB8AC31893D}"/>
    <cellStyle name="Comma 2 88" xfId="21042" xr:uid="{0E786C6F-05BB-482B-82E8-3937A3DFF2E1}"/>
    <cellStyle name="Comma 2 89" xfId="21043" xr:uid="{CB104E19-89F0-4F47-824C-3E21C1DD2FCD}"/>
    <cellStyle name="Comma 2 9" xfId="1525" xr:uid="{00000000-0005-0000-0000-000060050000}"/>
    <cellStyle name="Comma 2 9 2" xfId="21044" xr:uid="{4E441258-4C71-4551-AAD3-73054E020E80}"/>
    <cellStyle name="Comma 2 90" xfId="21045" xr:uid="{01F73301-7AD7-4CE7-B8F0-3FCAD70F0A90}"/>
    <cellStyle name="Comma 2 91" xfId="21046" xr:uid="{34A4A0AB-9EC2-425F-B905-3C3DE77CA827}"/>
    <cellStyle name="Comma 2 92" xfId="21047" xr:uid="{262FF376-EF31-4C8C-9908-A34C3BE4B522}"/>
    <cellStyle name="Comma 2 93" xfId="21048" xr:uid="{D1C35F45-20F3-4C7D-B107-E6AFFACAE31C}"/>
    <cellStyle name="Comma 2 94" xfId="21049" xr:uid="{0B02C90E-751D-463D-9586-5ABAEDDE9DA8}"/>
    <cellStyle name="Comma 2 95" xfId="21050" xr:uid="{ED1AF226-DE50-4232-8535-56119F8E2574}"/>
    <cellStyle name="Comma 2 96" xfId="21051" xr:uid="{F71596D3-727D-4701-A371-31E62EE07C16}"/>
    <cellStyle name="Comma 2 97" xfId="21052" xr:uid="{EC6ADECB-0751-4A8B-ACC8-A9000B2372B2}"/>
    <cellStyle name="Comma 2 98" xfId="21053" xr:uid="{2F2DE50E-12EC-443F-BC8C-2A614CDE39DC}"/>
    <cellStyle name="Comma 2 99" xfId="21054" xr:uid="{38803F20-95C7-4488-81A7-6FC56FAA1DEF}"/>
    <cellStyle name="Comma 20" xfId="1526" xr:uid="{00000000-0005-0000-0000-000061050000}"/>
    <cellStyle name="Comma 20 2" xfId="1527" xr:uid="{00000000-0005-0000-0000-000062050000}"/>
    <cellStyle name="Comma 21" xfId="1528" xr:uid="{00000000-0005-0000-0000-000063050000}"/>
    <cellStyle name="Comma 21 2" xfId="1529" xr:uid="{00000000-0005-0000-0000-000064050000}"/>
    <cellStyle name="Comma 22" xfId="1530" xr:uid="{00000000-0005-0000-0000-000065050000}"/>
    <cellStyle name="Comma 22 2" xfId="1531" xr:uid="{00000000-0005-0000-0000-000066050000}"/>
    <cellStyle name="Comma 23" xfId="1532" xr:uid="{00000000-0005-0000-0000-000067050000}"/>
    <cellStyle name="Comma 24" xfId="1533" xr:uid="{00000000-0005-0000-0000-000068050000}"/>
    <cellStyle name="Comma 25" xfId="1534" xr:uid="{00000000-0005-0000-0000-000069050000}"/>
    <cellStyle name="Comma 26" xfId="1535" xr:uid="{00000000-0005-0000-0000-00006A050000}"/>
    <cellStyle name="Comma 27" xfId="1536" xr:uid="{00000000-0005-0000-0000-00006B050000}"/>
    <cellStyle name="Comma 28" xfId="1537" xr:uid="{00000000-0005-0000-0000-00006C050000}"/>
    <cellStyle name="Comma 29" xfId="1538" xr:uid="{00000000-0005-0000-0000-00006D050000}"/>
    <cellStyle name="Comma 3" xfId="44" xr:uid="{00000000-0005-0000-0000-00006E050000}"/>
    <cellStyle name="Comma 3 10" xfId="1539" xr:uid="{00000000-0005-0000-0000-00006F050000}"/>
    <cellStyle name="Comma 3 11" xfId="1540" xr:uid="{00000000-0005-0000-0000-000070050000}"/>
    <cellStyle name="Comma 3 12" xfId="1541" xr:uid="{00000000-0005-0000-0000-000071050000}"/>
    <cellStyle name="Comma 3 13" xfId="1542" xr:uid="{00000000-0005-0000-0000-000072050000}"/>
    <cellStyle name="Comma 3 14" xfId="1543" xr:uid="{00000000-0005-0000-0000-000073050000}"/>
    <cellStyle name="Comma 3 15" xfId="1544" xr:uid="{00000000-0005-0000-0000-000074050000}"/>
    <cellStyle name="Comma 3 16" xfId="1545" xr:uid="{00000000-0005-0000-0000-000075050000}"/>
    <cellStyle name="Comma 3 17" xfId="1546" xr:uid="{00000000-0005-0000-0000-000076050000}"/>
    <cellStyle name="Comma 3 18" xfId="1547" xr:uid="{00000000-0005-0000-0000-000077050000}"/>
    <cellStyle name="Comma 3 19" xfId="1548" xr:uid="{00000000-0005-0000-0000-000078050000}"/>
    <cellStyle name="Comma 3 2" xfId="1549" xr:uid="{00000000-0005-0000-0000-000079050000}"/>
    <cellStyle name="Comma 3 2 2" xfId="21837" xr:uid="{59B8FB18-9BAE-4F98-86C8-2B52B7500659}"/>
    <cellStyle name="Comma 3 20" xfId="1550" xr:uid="{00000000-0005-0000-0000-00007A050000}"/>
    <cellStyle name="Comma 3 21" xfId="1551" xr:uid="{00000000-0005-0000-0000-00007B050000}"/>
    <cellStyle name="Comma 3 22" xfId="1552" xr:uid="{00000000-0005-0000-0000-00007C050000}"/>
    <cellStyle name="Comma 3 23" xfId="1553" xr:uid="{00000000-0005-0000-0000-00007D050000}"/>
    <cellStyle name="Comma 3 24" xfId="1554" xr:uid="{00000000-0005-0000-0000-00007E050000}"/>
    <cellStyle name="Comma 3 25" xfId="1555" xr:uid="{00000000-0005-0000-0000-00007F050000}"/>
    <cellStyle name="Comma 3 26" xfId="1556" xr:uid="{00000000-0005-0000-0000-000080050000}"/>
    <cellStyle name="Comma 3 27" xfId="1557" xr:uid="{00000000-0005-0000-0000-000081050000}"/>
    <cellStyle name="Comma 3 28" xfId="1558" xr:uid="{00000000-0005-0000-0000-000082050000}"/>
    <cellStyle name="Comma 3 29" xfId="1559" xr:uid="{00000000-0005-0000-0000-000083050000}"/>
    <cellStyle name="Comma 3 3" xfId="1560" xr:uid="{00000000-0005-0000-0000-000084050000}"/>
    <cellStyle name="Comma 3 30" xfId="1561" xr:uid="{00000000-0005-0000-0000-000085050000}"/>
    <cellStyle name="Comma 3 31" xfId="1562" xr:uid="{00000000-0005-0000-0000-000086050000}"/>
    <cellStyle name="Comma 3 32" xfId="1563" xr:uid="{00000000-0005-0000-0000-000087050000}"/>
    <cellStyle name="Comma 3 33" xfId="1564" xr:uid="{00000000-0005-0000-0000-000088050000}"/>
    <cellStyle name="Comma 3 34" xfId="1565" xr:uid="{00000000-0005-0000-0000-000089050000}"/>
    <cellStyle name="Comma 3 35" xfId="1566" xr:uid="{00000000-0005-0000-0000-00008A050000}"/>
    <cellStyle name="Comma 3 36" xfId="1567" xr:uid="{00000000-0005-0000-0000-00008B050000}"/>
    <cellStyle name="Comma 3 37" xfId="1568" xr:uid="{00000000-0005-0000-0000-00008C050000}"/>
    <cellStyle name="Comma 3 38" xfId="1569" xr:uid="{00000000-0005-0000-0000-00008D050000}"/>
    <cellStyle name="Comma 3 39" xfId="1570" xr:uid="{00000000-0005-0000-0000-00008E050000}"/>
    <cellStyle name="Comma 3 4" xfId="1571" xr:uid="{00000000-0005-0000-0000-00008F050000}"/>
    <cellStyle name="Comma 3 40" xfId="1572" xr:uid="{00000000-0005-0000-0000-000090050000}"/>
    <cellStyle name="Comma 3 41" xfId="1573" xr:uid="{00000000-0005-0000-0000-000091050000}"/>
    <cellStyle name="Comma 3 42" xfId="1574" xr:uid="{00000000-0005-0000-0000-000092050000}"/>
    <cellStyle name="Comma 3 43" xfId="1575" xr:uid="{00000000-0005-0000-0000-000093050000}"/>
    <cellStyle name="Comma 3 44" xfId="21055" xr:uid="{B7975E68-D432-48C8-A17E-390F60F1A6EE}"/>
    <cellStyle name="Comma 3 5" xfId="1576" xr:uid="{00000000-0005-0000-0000-000094050000}"/>
    <cellStyle name="Comma 3 6" xfId="1577" xr:uid="{00000000-0005-0000-0000-000095050000}"/>
    <cellStyle name="Comma 3 7" xfId="1578" xr:uid="{00000000-0005-0000-0000-000096050000}"/>
    <cellStyle name="Comma 3 8" xfId="1579" xr:uid="{00000000-0005-0000-0000-000097050000}"/>
    <cellStyle name="Comma 3 9" xfId="1580" xr:uid="{00000000-0005-0000-0000-000098050000}"/>
    <cellStyle name="Comma 30" xfId="1581" xr:uid="{00000000-0005-0000-0000-000099050000}"/>
    <cellStyle name="Comma 31" xfId="1582" xr:uid="{00000000-0005-0000-0000-00009A050000}"/>
    <cellStyle name="Comma 31 2" xfId="1583" xr:uid="{00000000-0005-0000-0000-00009B050000}"/>
    <cellStyle name="Comma 31 3" xfId="1584" xr:uid="{00000000-0005-0000-0000-00009C050000}"/>
    <cellStyle name="Comma 31 4" xfId="1585" xr:uid="{00000000-0005-0000-0000-00009D050000}"/>
    <cellStyle name="Comma 31 5" xfId="1586" xr:uid="{00000000-0005-0000-0000-00009E050000}"/>
    <cellStyle name="Comma 31 6" xfId="1587" xr:uid="{00000000-0005-0000-0000-00009F050000}"/>
    <cellStyle name="Comma 31 7" xfId="1588" xr:uid="{00000000-0005-0000-0000-0000A0050000}"/>
    <cellStyle name="Comma 32" xfId="1589" xr:uid="{00000000-0005-0000-0000-0000A1050000}"/>
    <cellStyle name="Comma 33" xfId="1590" xr:uid="{00000000-0005-0000-0000-0000A2050000}"/>
    <cellStyle name="Comma 34" xfId="1591" xr:uid="{00000000-0005-0000-0000-0000A3050000}"/>
    <cellStyle name="Comma 35" xfId="1592" xr:uid="{00000000-0005-0000-0000-0000A4050000}"/>
    <cellStyle name="Comma 36" xfId="1593" xr:uid="{00000000-0005-0000-0000-0000A5050000}"/>
    <cellStyle name="Comma 37" xfId="1594" xr:uid="{00000000-0005-0000-0000-0000A6050000}"/>
    <cellStyle name="Comma 38" xfId="1595" xr:uid="{00000000-0005-0000-0000-0000A7050000}"/>
    <cellStyle name="Comma 39" xfId="1596" xr:uid="{00000000-0005-0000-0000-0000A8050000}"/>
    <cellStyle name="Comma 39 2" xfId="1597" xr:uid="{00000000-0005-0000-0000-0000A9050000}"/>
    <cellStyle name="Comma 4" xfId="168" xr:uid="{00000000-0005-0000-0000-0000AA050000}"/>
    <cellStyle name="Comma 4 2" xfId="1598" xr:uid="{00000000-0005-0000-0000-0000AB050000}"/>
    <cellStyle name="Comma 4 2 2" xfId="21838" xr:uid="{22623199-FCB1-4589-AFC2-CF40B93C7913}"/>
    <cellStyle name="Comma 4 3" xfId="1599" xr:uid="{00000000-0005-0000-0000-0000AC050000}"/>
    <cellStyle name="Comma 4 4" xfId="1600" xr:uid="{00000000-0005-0000-0000-0000AD050000}"/>
    <cellStyle name="Comma 4 5" xfId="1601" xr:uid="{00000000-0005-0000-0000-0000AE050000}"/>
    <cellStyle name="Comma 4 6" xfId="1602" xr:uid="{00000000-0005-0000-0000-0000AF050000}"/>
    <cellStyle name="Comma 4 7" xfId="20861" xr:uid="{00000000-0005-0000-0000-0000B0050000}"/>
    <cellStyle name="Comma 4 8" xfId="21056" xr:uid="{8A0B4B9C-98E5-4146-A1A1-0B4B56C53E11}"/>
    <cellStyle name="Comma 40" xfId="1603" xr:uid="{00000000-0005-0000-0000-0000B1050000}"/>
    <cellStyle name="Comma 40 2" xfId="1604" xr:uid="{00000000-0005-0000-0000-0000B2050000}"/>
    <cellStyle name="Comma 41" xfId="1605" xr:uid="{00000000-0005-0000-0000-0000B3050000}"/>
    <cellStyle name="Comma 41 2" xfId="1606" xr:uid="{00000000-0005-0000-0000-0000B4050000}"/>
    <cellStyle name="Comma 42" xfId="1607" xr:uid="{00000000-0005-0000-0000-0000B5050000}"/>
    <cellStyle name="Comma 42 2" xfId="1608" xr:uid="{00000000-0005-0000-0000-0000B6050000}"/>
    <cellStyle name="Comma 43" xfId="1609" xr:uid="{00000000-0005-0000-0000-0000B7050000}"/>
    <cellStyle name="Comma 43 10" xfId="1610" xr:uid="{00000000-0005-0000-0000-0000B8050000}"/>
    <cellStyle name="Comma 43 2" xfId="1611" xr:uid="{00000000-0005-0000-0000-0000B9050000}"/>
    <cellStyle name="Comma 43 3" xfId="1612" xr:uid="{00000000-0005-0000-0000-0000BA050000}"/>
    <cellStyle name="Comma 43 4" xfId="1613" xr:uid="{00000000-0005-0000-0000-0000BB050000}"/>
    <cellStyle name="Comma 43 5" xfId="1614" xr:uid="{00000000-0005-0000-0000-0000BC050000}"/>
    <cellStyle name="Comma 43 6" xfId="1615" xr:uid="{00000000-0005-0000-0000-0000BD050000}"/>
    <cellStyle name="Comma 43 7" xfId="1616" xr:uid="{00000000-0005-0000-0000-0000BE050000}"/>
    <cellStyle name="Comma 43 8" xfId="1617" xr:uid="{00000000-0005-0000-0000-0000BF050000}"/>
    <cellStyle name="Comma 43 9" xfId="1618" xr:uid="{00000000-0005-0000-0000-0000C0050000}"/>
    <cellStyle name="Comma 44" xfId="1619" xr:uid="{00000000-0005-0000-0000-0000C1050000}"/>
    <cellStyle name="Comma 44 10" xfId="1620" xr:uid="{00000000-0005-0000-0000-0000C2050000}"/>
    <cellStyle name="Comma 44 2" xfId="1621" xr:uid="{00000000-0005-0000-0000-0000C3050000}"/>
    <cellStyle name="Comma 44 3" xfId="1622" xr:uid="{00000000-0005-0000-0000-0000C4050000}"/>
    <cellStyle name="Comma 44 4" xfId="1623" xr:uid="{00000000-0005-0000-0000-0000C5050000}"/>
    <cellStyle name="Comma 44 5" xfId="1624" xr:uid="{00000000-0005-0000-0000-0000C6050000}"/>
    <cellStyle name="Comma 44 6" xfId="1625" xr:uid="{00000000-0005-0000-0000-0000C7050000}"/>
    <cellStyle name="Comma 44 7" xfId="1626" xr:uid="{00000000-0005-0000-0000-0000C8050000}"/>
    <cellStyle name="Comma 44 8" xfId="1627" xr:uid="{00000000-0005-0000-0000-0000C9050000}"/>
    <cellStyle name="Comma 44 9" xfId="1628" xr:uid="{00000000-0005-0000-0000-0000CA050000}"/>
    <cellStyle name="Comma 45" xfId="1629" xr:uid="{00000000-0005-0000-0000-0000CB050000}"/>
    <cellStyle name="Comma 45 10" xfId="1630" xr:uid="{00000000-0005-0000-0000-0000CC050000}"/>
    <cellStyle name="Comma 45 2" xfId="1631" xr:uid="{00000000-0005-0000-0000-0000CD050000}"/>
    <cellStyle name="Comma 45 3" xfId="1632" xr:uid="{00000000-0005-0000-0000-0000CE050000}"/>
    <cellStyle name="Comma 45 4" xfId="1633" xr:uid="{00000000-0005-0000-0000-0000CF050000}"/>
    <cellStyle name="Comma 45 5" xfId="1634" xr:uid="{00000000-0005-0000-0000-0000D0050000}"/>
    <cellStyle name="Comma 45 6" xfId="1635" xr:uid="{00000000-0005-0000-0000-0000D1050000}"/>
    <cellStyle name="Comma 45 7" xfId="1636" xr:uid="{00000000-0005-0000-0000-0000D2050000}"/>
    <cellStyle name="Comma 45 8" xfId="1637" xr:uid="{00000000-0005-0000-0000-0000D3050000}"/>
    <cellStyle name="Comma 45 9" xfId="1638" xr:uid="{00000000-0005-0000-0000-0000D4050000}"/>
    <cellStyle name="Comma 46" xfId="1639" xr:uid="{00000000-0005-0000-0000-0000D5050000}"/>
    <cellStyle name="Comma 46 10" xfId="1640" xr:uid="{00000000-0005-0000-0000-0000D6050000}"/>
    <cellStyle name="Comma 46 2" xfId="1641" xr:uid="{00000000-0005-0000-0000-0000D7050000}"/>
    <cellStyle name="Comma 46 3" xfId="1642" xr:uid="{00000000-0005-0000-0000-0000D8050000}"/>
    <cellStyle name="Comma 46 4" xfId="1643" xr:uid="{00000000-0005-0000-0000-0000D9050000}"/>
    <cellStyle name="Comma 46 5" xfId="1644" xr:uid="{00000000-0005-0000-0000-0000DA050000}"/>
    <cellStyle name="Comma 46 6" xfId="1645" xr:uid="{00000000-0005-0000-0000-0000DB050000}"/>
    <cellStyle name="Comma 46 7" xfId="1646" xr:uid="{00000000-0005-0000-0000-0000DC050000}"/>
    <cellStyle name="Comma 46 8" xfId="1647" xr:uid="{00000000-0005-0000-0000-0000DD050000}"/>
    <cellStyle name="Comma 46 9" xfId="1648" xr:uid="{00000000-0005-0000-0000-0000DE050000}"/>
    <cellStyle name="Comma 47" xfId="1649" xr:uid="{00000000-0005-0000-0000-0000DF050000}"/>
    <cellStyle name="Comma 47 10" xfId="1650" xr:uid="{00000000-0005-0000-0000-0000E0050000}"/>
    <cellStyle name="Comma 47 2" xfId="1651" xr:uid="{00000000-0005-0000-0000-0000E1050000}"/>
    <cellStyle name="Comma 47 3" xfId="1652" xr:uid="{00000000-0005-0000-0000-0000E2050000}"/>
    <cellStyle name="Comma 47 4" xfId="1653" xr:uid="{00000000-0005-0000-0000-0000E3050000}"/>
    <cellStyle name="Comma 47 5" xfId="1654" xr:uid="{00000000-0005-0000-0000-0000E4050000}"/>
    <cellStyle name="Comma 47 6" xfId="1655" xr:uid="{00000000-0005-0000-0000-0000E5050000}"/>
    <cellStyle name="Comma 47 7" xfId="1656" xr:uid="{00000000-0005-0000-0000-0000E6050000}"/>
    <cellStyle name="Comma 47 8" xfId="1657" xr:uid="{00000000-0005-0000-0000-0000E7050000}"/>
    <cellStyle name="Comma 47 9" xfId="1658" xr:uid="{00000000-0005-0000-0000-0000E8050000}"/>
    <cellStyle name="Comma 48" xfId="1659" xr:uid="{00000000-0005-0000-0000-0000E9050000}"/>
    <cellStyle name="Comma 48 10" xfId="1660" xr:uid="{00000000-0005-0000-0000-0000EA050000}"/>
    <cellStyle name="Comma 48 2" xfId="1661" xr:uid="{00000000-0005-0000-0000-0000EB050000}"/>
    <cellStyle name="Comma 48 3" xfId="1662" xr:uid="{00000000-0005-0000-0000-0000EC050000}"/>
    <cellStyle name="Comma 48 4" xfId="1663" xr:uid="{00000000-0005-0000-0000-0000ED050000}"/>
    <cellStyle name="Comma 48 5" xfId="1664" xr:uid="{00000000-0005-0000-0000-0000EE050000}"/>
    <cellStyle name="Comma 48 6" xfId="1665" xr:uid="{00000000-0005-0000-0000-0000EF050000}"/>
    <cellStyle name="Comma 48 7" xfId="1666" xr:uid="{00000000-0005-0000-0000-0000F0050000}"/>
    <cellStyle name="Comma 48 8" xfId="1667" xr:uid="{00000000-0005-0000-0000-0000F1050000}"/>
    <cellStyle name="Comma 48 9" xfId="1668" xr:uid="{00000000-0005-0000-0000-0000F2050000}"/>
    <cellStyle name="Comma 49 2" xfId="1669" xr:uid="{00000000-0005-0000-0000-0000F3050000}"/>
    <cellStyle name="Comma 5" xfId="1670" xr:uid="{00000000-0005-0000-0000-0000F4050000}"/>
    <cellStyle name="Comma 5 10" xfId="1671" xr:uid="{00000000-0005-0000-0000-0000F5050000}"/>
    <cellStyle name="Comma 5 10 2" xfId="1672" xr:uid="{00000000-0005-0000-0000-0000F6050000}"/>
    <cellStyle name="Comma 5 11" xfId="1673" xr:uid="{00000000-0005-0000-0000-0000F7050000}"/>
    <cellStyle name="Comma 5 11 2" xfId="1674" xr:uid="{00000000-0005-0000-0000-0000F8050000}"/>
    <cellStyle name="Comma 5 12" xfId="1675" xr:uid="{00000000-0005-0000-0000-0000F9050000}"/>
    <cellStyle name="Comma 5 12 2" xfId="1676" xr:uid="{00000000-0005-0000-0000-0000FA050000}"/>
    <cellStyle name="Comma 5 13" xfId="1677" xr:uid="{00000000-0005-0000-0000-0000FB050000}"/>
    <cellStyle name="Comma 5 13 2" xfId="1678" xr:uid="{00000000-0005-0000-0000-0000FC050000}"/>
    <cellStyle name="Comma 5 14" xfId="1679" xr:uid="{00000000-0005-0000-0000-0000FD050000}"/>
    <cellStyle name="Comma 5 14 2" xfId="1680" xr:uid="{00000000-0005-0000-0000-0000FE050000}"/>
    <cellStyle name="Comma 5 15" xfId="1681" xr:uid="{00000000-0005-0000-0000-0000FF050000}"/>
    <cellStyle name="Comma 5 15 2" xfId="1682" xr:uid="{00000000-0005-0000-0000-000000060000}"/>
    <cellStyle name="Comma 5 16" xfId="1683" xr:uid="{00000000-0005-0000-0000-000001060000}"/>
    <cellStyle name="Comma 5 16 2" xfId="1684" xr:uid="{00000000-0005-0000-0000-000002060000}"/>
    <cellStyle name="Comma 5 17" xfId="1685" xr:uid="{00000000-0005-0000-0000-000003060000}"/>
    <cellStyle name="Comma 5 17 2" xfId="1686" xr:uid="{00000000-0005-0000-0000-000004060000}"/>
    <cellStyle name="Comma 5 18" xfId="1687" xr:uid="{00000000-0005-0000-0000-000005060000}"/>
    <cellStyle name="Comma 5 19" xfId="1688" xr:uid="{00000000-0005-0000-0000-000006060000}"/>
    <cellStyle name="Comma 5 2" xfId="1689" xr:uid="{00000000-0005-0000-0000-000007060000}"/>
    <cellStyle name="Comma 5 2 2" xfId="1690" xr:uid="{00000000-0005-0000-0000-000008060000}"/>
    <cellStyle name="Comma 5 2 3" xfId="21839" xr:uid="{77998DE0-C372-4DB8-9692-959A348BBFD8}"/>
    <cellStyle name="Comma 5 20" xfId="1691" xr:uid="{00000000-0005-0000-0000-000009060000}"/>
    <cellStyle name="Comma 5 21" xfId="1692" xr:uid="{00000000-0005-0000-0000-00000A060000}"/>
    <cellStyle name="Comma 5 22" xfId="1693" xr:uid="{00000000-0005-0000-0000-00000B060000}"/>
    <cellStyle name="Comma 5 23" xfId="1694" xr:uid="{00000000-0005-0000-0000-00000C060000}"/>
    <cellStyle name="Comma 5 24" xfId="21057" xr:uid="{703D737B-A3EC-4D66-A72E-CD684AE3E92A}"/>
    <cellStyle name="Comma 5 3" xfId="1695" xr:uid="{00000000-0005-0000-0000-00000D060000}"/>
    <cellStyle name="Comma 5 3 2" xfId="1696" xr:uid="{00000000-0005-0000-0000-00000E060000}"/>
    <cellStyle name="Comma 5 4" xfId="1697" xr:uid="{00000000-0005-0000-0000-00000F060000}"/>
    <cellStyle name="Comma 5 4 2" xfId="1698" xr:uid="{00000000-0005-0000-0000-000010060000}"/>
    <cellStyle name="Comma 5 5" xfId="1699" xr:uid="{00000000-0005-0000-0000-000011060000}"/>
    <cellStyle name="Comma 5 5 2" xfId="1700" xr:uid="{00000000-0005-0000-0000-000012060000}"/>
    <cellStyle name="Comma 5 6" xfId="1701" xr:uid="{00000000-0005-0000-0000-000013060000}"/>
    <cellStyle name="Comma 5 6 2" xfId="1702" xr:uid="{00000000-0005-0000-0000-000014060000}"/>
    <cellStyle name="Comma 5 7" xfId="1703" xr:uid="{00000000-0005-0000-0000-000015060000}"/>
    <cellStyle name="Comma 5 7 2" xfId="1704" xr:uid="{00000000-0005-0000-0000-000016060000}"/>
    <cellStyle name="Comma 5 8" xfId="1705" xr:uid="{00000000-0005-0000-0000-000017060000}"/>
    <cellStyle name="Comma 5 8 2" xfId="1706" xr:uid="{00000000-0005-0000-0000-000018060000}"/>
    <cellStyle name="Comma 5 9" xfId="1707" xr:uid="{00000000-0005-0000-0000-000019060000}"/>
    <cellStyle name="Comma 5 9 2" xfId="1708" xr:uid="{00000000-0005-0000-0000-00001A060000}"/>
    <cellStyle name="Comma 50 2" xfId="1709" xr:uid="{00000000-0005-0000-0000-00001B060000}"/>
    <cellStyle name="Comma 52" xfId="1710" xr:uid="{00000000-0005-0000-0000-00001C060000}"/>
    <cellStyle name="Comma 53" xfId="1711" xr:uid="{00000000-0005-0000-0000-00001D060000}"/>
    <cellStyle name="Comma 59 2" xfId="1712" xr:uid="{00000000-0005-0000-0000-00001E060000}"/>
    <cellStyle name="Comma 59 3" xfId="1713" xr:uid="{00000000-0005-0000-0000-00001F060000}"/>
    <cellStyle name="Comma 6" xfId="1714" xr:uid="{00000000-0005-0000-0000-000020060000}"/>
    <cellStyle name="Comma 6 10" xfId="1715" xr:uid="{00000000-0005-0000-0000-000021060000}"/>
    <cellStyle name="Comma 6 11" xfId="1716" xr:uid="{00000000-0005-0000-0000-000022060000}"/>
    <cellStyle name="Comma 6 12" xfId="1717" xr:uid="{00000000-0005-0000-0000-000023060000}"/>
    <cellStyle name="Comma 6 13" xfId="21058" xr:uid="{CF8A00BB-96A3-4AC8-8834-2AB8D45ECDD5}"/>
    <cellStyle name="Comma 6 2" xfId="1718" xr:uid="{00000000-0005-0000-0000-000024060000}"/>
    <cellStyle name="Comma 6 2 2" xfId="1719" xr:uid="{00000000-0005-0000-0000-000025060000}"/>
    <cellStyle name="Comma 6 2 3" xfId="21840" xr:uid="{474F003E-FECC-43B0-8CBF-C5AC5A1CF300}"/>
    <cellStyle name="Comma 6 3" xfId="1720" xr:uid="{00000000-0005-0000-0000-000026060000}"/>
    <cellStyle name="Comma 6 3 2" xfId="1721" xr:uid="{00000000-0005-0000-0000-000027060000}"/>
    <cellStyle name="Comma 6 4" xfId="1722" xr:uid="{00000000-0005-0000-0000-000028060000}"/>
    <cellStyle name="Comma 6 4 2" xfId="1723" xr:uid="{00000000-0005-0000-0000-000029060000}"/>
    <cellStyle name="Comma 6 5" xfId="1724" xr:uid="{00000000-0005-0000-0000-00002A060000}"/>
    <cellStyle name="Comma 6 5 2" xfId="1725" xr:uid="{00000000-0005-0000-0000-00002B060000}"/>
    <cellStyle name="Comma 6 6" xfId="1726" xr:uid="{00000000-0005-0000-0000-00002C060000}"/>
    <cellStyle name="Comma 6 7" xfId="1727" xr:uid="{00000000-0005-0000-0000-00002D060000}"/>
    <cellStyle name="Comma 6 8" xfId="1728" xr:uid="{00000000-0005-0000-0000-00002E060000}"/>
    <cellStyle name="Comma 6 9" xfId="1729" xr:uid="{00000000-0005-0000-0000-00002F060000}"/>
    <cellStyle name="Comma 60 2" xfId="1730" xr:uid="{00000000-0005-0000-0000-000030060000}"/>
    <cellStyle name="Comma 60 3" xfId="1731" xr:uid="{00000000-0005-0000-0000-000031060000}"/>
    <cellStyle name="Comma 7" xfId="1732" xr:uid="{00000000-0005-0000-0000-000032060000}"/>
    <cellStyle name="Comma 7 10" xfId="1733" xr:uid="{00000000-0005-0000-0000-000033060000}"/>
    <cellStyle name="Comma 7 11" xfId="1734" xr:uid="{00000000-0005-0000-0000-000034060000}"/>
    <cellStyle name="Comma 7 2" xfId="1735" xr:uid="{00000000-0005-0000-0000-000035060000}"/>
    <cellStyle name="Comma 7 2 2" xfId="1736" xr:uid="{00000000-0005-0000-0000-000036060000}"/>
    <cellStyle name="Comma 7 3" xfId="1737" xr:uid="{00000000-0005-0000-0000-000037060000}"/>
    <cellStyle name="Comma 7 3 2" xfId="1738" xr:uid="{00000000-0005-0000-0000-000038060000}"/>
    <cellStyle name="Comma 7 4" xfId="1739" xr:uid="{00000000-0005-0000-0000-000039060000}"/>
    <cellStyle name="Comma 7 4 2" xfId="1740" xr:uid="{00000000-0005-0000-0000-00003A060000}"/>
    <cellStyle name="Comma 7 5" xfId="1741" xr:uid="{00000000-0005-0000-0000-00003B060000}"/>
    <cellStyle name="Comma 7 5 2" xfId="1742" xr:uid="{00000000-0005-0000-0000-00003C060000}"/>
    <cellStyle name="Comma 7 6" xfId="1743" xr:uid="{00000000-0005-0000-0000-00003D060000}"/>
    <cellStyle name="Comma 7 7" xfId="1744" xr:uid="{00000000-0005-0000-0000-00003E060000}"/>
    <cellStyle name="Comma 7 8" xfId="1745" xr:uid="{00000000-0005-0000-0000-00003F060000}"/>
    <cellStyle name="Comma 7 9" xfId="1746" xr:uid="{00000000-0005-0000-0000-000040060000}"/>
    <cellStyle name="Comma 8" xfId="1747" xr:uid="{00000000-0005-0000-0000-000041060000}"/>
    <cellStyle name="Comma 8 10" xfId="1748" xr:uid="{00000000-0005-0000-0000-000042060000}"/>
    <cellStyle name="Comma 8 11" xfId="1749" xr:uid="{00000000-0005-0000-0000-000043060000}"/>
    <cellStyle name="Comma 8 12" xfId="21059" xr:uid="{76C55A68-9AAF-4AE1-B826-3EEE3F664EA0}"/>
    <cellStyle name="Comma 8 2" xfId="1750" xr:uid="{00000000-0005-0000-0000-000044060000}"/>
    <cellStyle name="Comma 8 2 2" xfId="1751" xr:uid="{00000000-0005-0000-0000-000045060000}"/>
    <cellStyle name="Comma 8 2 3" xfId="21060" xr:uid="{4DA66AC2-056E-4BEC-B46F-4199D80710AD}"/>
    <cellStyle name="Comma 8 3" xfId="1752" xr:uid="{00000000-0005-0000-0000-000046060000}"/>
    <cellStyle name="Comma 8 3 2" xfId="1753" xr:uid="{00000000-0005-0000-0000-000047060000}"/>
    <cellStyle name="Comma 8 4" xfId="1754" xr:uid="{00000000-0005-0000-0000-000048060000}"/>
    <cellStyle name="Comma 8 4 2" xfId="1755" xr:uid="{00000000-0005-0000-0000-000049060000}"/>
    <cellStyle name="Comma 8 5" xfId="1756" xr:uid="{00000000-0005-0000-0000-00004A060000}"/>
    <cellStyle name="Comma 8 5 2" xfId="1757" xr:uid="{00000000-0005-0000-0000-00004B060000}"/>
    <cellStyle name="Comma 8 6" xfId="1758" xr:uid="{00000000-0005-0000-0000-00004C060000}"/>
    <cellStyle name="Comma 8 7" xfId="1759" xr:uid="{00000000-0005-0000-0000-00004D060000}"/>
    <cellStyle name="Comma 8 8" xfId="1760" xr:uid="{00000000-0005-0000-0000-00004E060000}"/>
    <cellStyle name="Comma 8 9" xfId="1761" xr:uid="{00000000-0005-0000-0000-00004F060000}"/>
    <cellStyle name="Comma 9" xfId="1762" xr:uid="{00000000-0005-0000-0000-000050060000}"/>
    <cellStyle name="Comma 9 2" xfId="1763" xr:uid="{00000000-0005-0000-0000-000051060000}"/>
    <cellStyle name="Comma 9 3" xfId="1764" xr:uid="{00000000-0005-0000-0000-000052060000}"/>
    <cellStyle name="Comma 9 4" xfId="1765" xr:uid="{00000000-0005-0000-0000-000053060000}"/>
    <cellStyle name="Comma 9 5" xfId="1766" xr:uid="{00000000-0005-0000-0000-000054060000}"/>
    <cellStyle name="Currency" xfId="20884" builtinId="4"/>
    <cellStyle name="Currency [0] 2" xfId="90" xr:uid="{00000000-0005-0000-0000-000056060000}"/>
    <cellStyle name="Currency [0] 2 2" xfId="1767" xr:uid="{00000000-0005-0000-0000-000057060000}"/>
    <cellStyle name="Currency 10" xfId="169" xr:uid="{00000000-0005-0000-0000-000058060000}"/>
    <cellStyle name="Currency 10 2" xfId="21062" xr:uid="{564D7B16-1B70-4A82-99F6-D9921C3563FA}"/>
    <cellStyle name="Currency 11" xfId="1768" xr:uid="{00000000-0005-0000-0000-000059060000}"/>
    <cellStyle name="Currency 11 2" xfId="1769" xr:uid="{00000000-0005-0000-0000-00005A060000}"/>
    <cellStyle name="Currency 11 3" xfId="1770" xr:uid="{00000000-0005-0000-0000-00005B060000}"/>
    <cellStyle name="Currency 12" xfId="1771" xr:uid="{00000000-0005-0000-0000-00005C060000}"/>
    <cellStyle name="Currency 12 2" xfId="1772" xr:uid="{00000000-0005-0000-0000-00005D060000}"/>
    <cellStyle name="Currency 12 3" xfId="1773" xr:uid="{00000000-0005-0000-0000-00005E060000}"/>
    <cellStyle name="Currency 13" xfId="1774" xr:uid="{00000000-0005-0000-0000-00005F060000}"/>
    <cellStyle name="Currency 13 2" xfId="1775" xr:uid="{00000000-0005-0000-0000-000060060000}"/>
    <cellStyle name="Currency 13 3" xfId="21063" xr:uid="{F850C64E-A90B-4D62-93FE-DAE9F5CB09DA}"/>
    <cellStyle name="Currency 14" xfId="1776" xr:uid="{00000000-0005-0000-0000-000061060000}"/>
    <cellStyle name="Currency 14 2" xfId="21841" xr:uid="{7D8C94B6-B512-4F72-A7C4-802E350754FF}"/>
    <cellStyle name="Currency 15" xfId="1777" xr:uid="{00000000-0005-0000-0000-000062060000}"/>
    <cellStyle name="Currency 15 2" xfId="21775" xr:uid="{15BA6AFB-A416-44CD-AEA9-9976C9E484CA}"/>
    <cellStyle name="Currency 16" xfId="1778" xr:uid="{00000000-0005-0000-0000-000063060000}"/>
    <cellStyle name="Currency 16 2" xfId="21778" xr:uid="{B850BC8C-46BD-4AC8-AE79-F63908298BE3}"/>
    <cellStyle name="Currency 17" xfId="1779" xr:uid="{00000000-0005-0000-0000-000064060000}"/>
    <cellStyle name="Currency 17 2" xfId="21785" xr:uid="{C6D290D5-F2CC-447C-BA89-EBC569AF656E}"/>
    <cellStyle name="Currency 18" xfId="1780" xr:uid="{00000000-0005-0000-0000-000065060000}"/>
    <cellStyle name="Currency 18 2" xfId="21804" xr:uid="{1CBA1143-D24A-4CE1-9DFC-043398131212}"/>
    <cellStyle name="Currency 19" xfId="1781" xr:uid="{00000000-0005-0000-0000-000066060000}"/>
    <cellStyle name="Currency 19 2" xfId="21800" xr:uid="{CC28FDAF-08A0-4124-925A-10BCB4532CA7}"/>
    <cellStyle name="Currency 2" xfId="47" xr:uid="{00000000-0005-0000-0000-000067060000}"/>
    <cellStyle name="Currency 2 10" xfId="1782" xr:uid="{00000000-0005-0000-0000-000068060000}"/>
    <cellStyle name="Currency 2 10 2" xfId="1783" xr:uid="{00000000-0005-0000-0000-000069060000}"/>
    <cellStyle name="Currency 2 10 2 2" xfId="1784" xr:uid="{00000000-0005-0000-0000-00006A060000}"/>
    <cellStyle name="Currency 2 10 2 2 2" xfId="1785" xr:uid="{00000000-0005-0000-0000-00006B060000}"/>
    <cellStyle name="Currency 2 10 2 2 3" xfId="1786" xr:uid="{00000000-0005-0000-0000-00006C060000}"/>
    <cellStyle name="Currency 2 10 2 2 4" xfId="1787" xr:uid="{00000000-0005-0000-0000-00006D060000}"/>
    <cellStyle name="Currency 2 10 2 3" xfId="1788" xr:uid="{00000000-0005-0000-0000-00006E060000}"/>
    <cellStyle name="Currency 2 10 2 4" xfId="1789" xr:uid="{00000000-0005-0000-0000-00006F060000}"/>
    <cellStyle name="Currency 2 10 2 5" xfId="1790" xr:uid="{00000000-0005-0000-0000-000070060000}"/>
    <cellStyle name="Currency 2 10 3" xfId="1791" xr:uid="{00000000-0005-0000-0000-000071060000}"/>
    <cellStyle name="Currency 2 10 3 2" xfId="1792" xr:uid="{00000000-0005-0000-0000-000072060000}"/>
    <cellStyle name="Currency 2 10 3 3" xfId="1793" xr:uid="{00000000-0005-0000-0000-000073060000}"/>
    <cellStyle name="Currency 2 10 3 4" xfId="1794" xr:uid="{00000000-0005-0000-0000-000074060000}"/>
    <cellStyle name="Currency 2 10 4" xfId="1795" xr:uid="{00000000-0005-0000-0000-000075060000}"/>
    <cellStyle name="Currency 2 10 5" xfId="1796" xr:uid="{00000000-0005-0000-0000-000076060000}"/>
    <cellStyle name="Currency 2 10 6" xfId="1797" xr:uid="{00000000-0005-0000-0000-000077060000}"/>
    <cellStyle name="Currency 2 100" xfId="21064" xr:uid="{DDF652DD-0BB1-4EE2-973B-94FFA101C7B6}"/>
    <cellStyle name="Currency 2 101" xfId="21065" xr:uid="{95D46831-1C66-4A0D-A53E-AE93FE27E487}"/>
    <cellStyle name="Currency 2 102" xfId="21066" xr:uid="{B41DEBF1-7792-402B-A1C3-DBAF628AF659}"/>
    <cellStyle name="Currency 2 103" xfId="21067" xr:uid="{3414DEF8-3883-498A-8252-C2614AE6921A}"/>
    <cellStyle name="Currency 2 104" xfId="21068" xr:uid="{A098D582-B6DA-4E41-9D95-AB39010E23CF}"/>
    <cellStyle name="Currency 2 105" xfId="21069" xr:uid="{A049CB76-AA9F-4FAD-A905-9D4F0655A186}"/>
    <cellStyle name="Currency 2 106" xfId="21070" xr:uid="{261F38B3-0D4C-4FF8-BD9A-1AB45B0132FD}"/>
    <cellStyle name="Currency 2 107" xfId="21071" xr:uid="{165C932C-0F5D-4FF1-AA4C-F36CF7D6ED76}"/>
    <cellStyle name="Currency 2 108" xfId="21072" xr:uid="{6C29BDF4-7649-4EBD-B6E5-C7B9EEA325B1}"/>
    <cellStyle name="Currency 2 109" xfId="21073" xr:uid="{0AF9FE55-9F18-4E62-A0E8-256DD7DBA708}"/>
    <cellStyle name="Currency 2 11" xfId="1798" xr:uid="{00000000-0005-0000-0000-000078060000}"/>
    <cellStyle name="Currency 2 11 2" xfId="1799" xr:uid="{00000000-0005-0000-0000-000079060000}"/>
    <cellStyle name="Currency 2 11 2 2" xfId="1800" xr:uid="{00000000-0005-0000-0000-00007A060000}"/>
    <cellStyle name="Currency 2 11 2 2 2" xfId="1801" xr:uid="{00000000-0005-0000-0000-00007B060000}"/>
    <cellStyle name="Currency 2 11 2 2 3" xfId="1802" xr:uid="{00000000-0005-0000-0000-00007C060000}"/>
    <cellStyle name="Currency 2 11 2 2 4" xfId="1803" xr:uid="{00000000-0005-0000-0000-00007D060000}"/>
    <cellStyle name="Currency 2 11 2 3" xfId="1804" xr:uid="{00000000-0005-0000-0000-00007E060000}"/>
    <cellStyle name="Currency 2 11 2 4" xfId="1805" xr:uid="{00000000-0005-0000-0000-00007F060000}"/>
    <cellStyle name="Currency 2 11 2 5" xfId="1806" xr:uid="{00000000-0005-0000-0000-000080060000}"/>
    <cellStyle name="Currency 2 11 3" xfId="1807" xr:uid="{00000000-0005-0000-0000-000081060000}"/>
    <cellStyle name="Currency 2 11 3 2" xfId="1808" xr:uid="{00000000-0005-0000-0000-000082060000}"/>
    <cellStyle name="Currency 2 11 3 3" xfId="1809" xr:uid="{00000000-0005-0000-0000-000083060000}"/>
    <cellStyle name="Currency 2 11 3 4" xfId="1810" xr:uid="{00000000-0005-0000-0000-000084060000}"/>
    <cellStyle name="Currency 2 11 4" xfId="1811" xr:uid="{00000000-0005-0000-0000-000085060000}"/>
    <cellStyle name="Currency 2 11 5" xfId="1812" xr:uid="{00000000-0005-0000-0000-000086060000}"/>
    <cellStyle name="Currency 2 11 6" xfId="1813" xr:uid="{00000000-0005-0000-0000-000087060000}"/>
    <cellStyle name="Currency 2 110" xfId="21074" xr:uid="{9BC15D1D-36FE-49A0-B54F-F0E6578C7589}"/>
    <cellStyle name="Currency 2 111" xfId="21075" xr:uid="{B2744A80-5F83-46B8-B453-C9F5DE043CC5}"/>
    <cellStyle name="Currency 2 112" xfId="21076" xr:uid="{1D4F2B88-218C-423E-9489-64F8CE44908C}"/>
    <cellStyle name="Currency 2 113" xfId="21077" xr:uid="{10793E5C-A4CB-4C5C-ACA1-EA06D2546CB4}"/>
    <cellStyle name="Currency 2 114" xfId="21078" xr:uid="{DA141DBB-74DE-40B2-8F39-1E0B47E7F08E}"/>
    <cellStyle name="Currency 2 115" xfId="21079" xr:uid="{24E4D5B3-F4BF-4B4A-8F7E-21D2899CD0F4}"/>
    <cellStyle name="Currency 2 116" xfId="21080" xr:uid="{E6F6DA57-94C3-41B8-8CDB-2C6A78B4E5BC}"/>
    <cellStyle name="Currency 2 117" xfId="21081" xr:uid="{DCFB7C3E-1E5F-4294-9F3D-6AE7F593F55B}"/>
    <cellStyle name="Currency 2 118" xfId="21082" xr:uid="{5CCD2910-CE0F-463E-A20A-42E69C4E5F31}"/>
    <cellStyle name="Currency 2 119" xfId="21083" xr:uid="{BFB34E91-A2BA-4CD4-BFEA-1CF50418E280}"/>
    <cellStyle name="Currency 2 12" xfId="1814" xr:uid="{00000000-0005-0000-0000-000088060000}"/>
    <cellStyle name="Currency 2 12 2" xfId="1815" xr:uid="{00000000-0005-0000-0000-000089060000}"/>
    <cellStyle name="Currency 2 12 2 2" xfId="1816" xr:uid="{00000000-0005-0000-0000-00008A060000}"/>
    <cellStyle name="Currency 2 12 2 2 2" xfId="1817" xr:uid="{00000000-0005-0000-0000-00008B060000}"/>
    <cellStyle name="Currency 2 12 2 2 3" xfId="1818" xr:uid="{00000000-0005-0000-0000-00008C060000}"/>
    <cellStyle name="Currency 2 12 2 2 4" xfId="1819" xr:uid="{00000000-0005-0000-0000-00008D060000}"/>
    <cellStyle name="Currency 2 12 2 3" xfId="1820" xr:uid="{00000000-0005-0000-0000-00008E060000}"/>
    <cellStyle name="Currency 2 12 2 4" xfId="1821" xr:uid="{00000000-0005-0000-0000-00008F060000}"/>
    <cellStyle name="Currency 2 12 2 5" xfId="1822" xr:uid="{00000000-0005-0000-0000-000090060000}"/>
    <cellStyle name="Currency 2 12 3" xfId="1823" xr:uid="{00000000-0005-0000-0000-000091060000}"/>
    <cellStyle name="Currency 2 12 3 2" xfId="1824" xr:uid="{00000000-0005-0000-0000-000092060000}"/>
    <cellStyle name="Currency 2 12 3 3" xfId="1825" xr:uid="{00000000-0005-0000-0000-000093060000}"/>
    <cellStyle name="Currency 2 12 3 4" xfId="1826" xr:uid="{00000000-0005-0000-0000-000094060000}"/>
    <cellStyle name="Currency 2 12 4" xfId="1827" xr:uid="{00000000-0005-0000-0000-000095060000}"/>
    <cellStyle name="Currency 2 12 5" xfId="1828" xr:uid="{00000000-0005-0000-0000-000096060000}"/>
    <cellStyle name="Currency 2 12 6" xfId="1829" xr:uid="{00000000-0005-0000-0000-000097060000}"/>
    <cellStyle name="Currency 2 120" xfId="21084" xr:uid="{F2478002-D323-4441-BDC9-EC51647BAA58}"/>
    <cellStyle name="Currency 2 121" xfId="21085" xr:uid="{3E2A9E99-0D86-4287-A531-5BF0F2203CF1}"/>
    <cellStyle name="Currency 2 122" xfId="21086" xr:uid="{FA4325A8-A24E-4FFB-B673-2AC0B31409AF}"/>
    <cellStyle name="Currency 2 123" xfId="21087" xr:uid="{791D2881-BAB1-4E9F-AE3D-A7EA8E3A8A8B}"/>
    <cellStyle name="Currency 2 124" xfId="21088" xr:uid="{5D556432-B513-4F3B-95C5-0A62837F35BD}"/>
    <cellStyle name="Currency 2 125" xfId="21089" xr:uid="{7E1183FD-6E87-44F5-A0B3-4025DA880904}"/>
    <cellStyle name="Currency 2 126" xfId="21090" xr:uid="{B691DADD-630C-4835-8C04-146FFA0C323D}"/>
    <cellStyle name="Currency 2 127" xfId="21091" xr:uid="{44577BFC-A8E7-47EA-B90F-248FA5182DCF}"/>
    <cellStyle name="Currency 2 128" xfId="21092" xr:uid="{E7B46B02-705B-4429-9583-8D475CC23356}"/>
    <cellStyle name="Currency 2 129" xfId="21093" xr:uid="{E55DB4FD-BCFC-42E2-AFE1-2DEC9129CD9F}"/>
    <cellStyle name="Currency 2 13" xfId="1830" xr:uid="{00000000-0005-0000-0000-000098060000}"/>
    <cellStyle name="Currency 2 130" xfId="21094" xr:uid="{BB0F3570-0E2C-476A-A516-14EC7A67BC86}"/>
    <cellStyle name="Currency 2 131" xfId="21095" xr:uid="{F2FD252B-2FF5-40DE-9879-AAB8AA87A017}"/>
    <cellStyle name="Currency 2 132" xfId="21096" xr:uid="{5335B8AE-9029-4F39-9FCF-7D22947D12B9}"/>
    <cellStyle name="Currency 2 133" xfId="21097" xr:uid="{B403187C-D79E-48AB-B054-D0E5992806AC}"/>
    <cellStyle name="Currency 2 134" xfId="21098" xr:uid="{6121D227-80A7-4E79-BBE0-ECF26F6E7B1A}"/>
    <cellStyle name="Currency 2 135" xfId="21099" xr:uid="{C01AC880-ACF3-4F5B-87D4-02597266A19D}"/>
    <cellStyle name="Currency 2 136" xfId="21100" xr:uid="{FDE2D3F6-59B0-403B-9D58-E47F2B9F7520}"/>
    <cellStyle name="Currency 2 137" xfId="21101" xr:uid="{C390B77F-0DBB-4511-8E43-51A62989E7AB}"/>
    <cellStyle name="Currency 2 138" xfId="21102" xr:uid="{7F2868E1-2DCD-41D8-BE94-8D44297A9F6B}"/>
    <cellStyle name="Currency 2 139" xfId="21103" xr:uid="{0FBD1D0D-D29A-4DF9-B257-A11EDB7E5125}"/>
    <cellStyle name="Currency 2 14" xfId="1831" xr:uid="{00000000-0005-0000-0000-000099060000}"/>
    <cellStyle name="Currency 2 140" xfId="21104" xr:uid="{46F743F7-74AF-4E80-BD33-19DEDBFF6823}"/>
    <cellStyle name="Currency 2 141" xfId="21105" xr:uid="{DEB2FBB3-EE6A-45B0-835F-8491B2572057}"/>
    <cellStyle name="Currency 2 142" xfId="21106" xr:uid="{8A7D1987-2068-4833-A2C4-2329794CCFE4}"/>
    <cellStyle name="Currency 2 143" xfId="21107" xr:uid="{CC47F534-698A-4304-96FF-A00A81E2978F}"/>
    <cellStyle name="Currency 2 143 2" xfId="21108" xr:uid="{BE180EC0-1CA8-4A80-AA71-C40B85EA7E5D}"/>
    <cellStyle name="Currency 2 143 2 2" xfId="21844" xr:uid="{5C3C3604-FC77-458B-9BEA-3333C545A03E}"/>
    <cellStyle name="Currency 2 143 3" xfId="21843" xr:uid="{86822F26-0C1E-4C4C-B596-607A59AC5E6F}"/>
    <cellStyle name="Currency 2 144" xfId="21842" xr:uid="{DD17615A-9EDC-47EE-BDC8-256BB020E103}"/>
    <cellStyle name="Currency 2 15" xfId="1832" xr:uid="{00000000-0005-0000-0000-00009A060000}"/>
    <cellStyle name="Currency 2 16" xfId="1833" xr:uid="{00000000-0005-0000-0000-00009B060000}"/>
    <cellStyle name="Currency 2 17" xfId="1834" xr:uid="{00000000-0005-0000-0000-00009C060000}"/>
    <cellStyle name="Currency 2 18" xfId="1835" xr:uid="{00000000-0005-0000-0000-00009D060000}"/>
    <cellStyle name="Currency 2 19" xfId="1836" xr:uid="{00000000-0005-0000-0000-00009E060000}"/>
    <cellStyle name="Currency 2 19 2" xfId="21109" xr:uid="{21E5F223-1CB9-464A-81EC-B1CE7D3D590F}"/>
    <cellStyle name="Currency 2 2" xfId="89" xr:uid="{00000000-0005-0000-0000-00009F060000}"/>
    <cellStyle name="Currency 2 2 10" xfId="1837" xr:uid="{00000000-0005-0000-0000-0000A0060000}"/>
    <cellStyle name="Currency 2 2 11" xfId="1838" xr:uid="{00000000-0005-0000-0000-0000A1060000}"/>
    <cellStyle name="Currency 2 2 12" xfId="1839" xr:uid="{00000000-0005-0000-0000-0000A2060000}"/>
    <cellStyle name="Currency 2 2 13" xfId="1840" xr:uid="{00000000-0005-0000-0000-0000A3060000}"/>
    <cellStyle name="Currency 2 2 14" xfId="1841" xr:uid="{00000000-0005-0000-0000-0000A4060000}"/>
    <cellStyle name="Currency 2 2 15" xfId="1842" xr:uid="{00000000-0005-0000-0000-0000A5060000}"/>
    <cellStyle name="Currency 2 2 16" xfId="1843" xr:uid="{00000000-0005-0000-0000-0000A6060000}"/>
    <cellStyle name="Currency 2 2 17" xfId="1844" xr:uid="{00000000-0005-0000-0000-0000A7060000}"/>
    <cellStyle name="Currency 2 2 18" xfId="1845" xr:uid="{00000000-0005-0000-0000-0000A8060000}"/>
    <cellStyle name="Currency 2 2 19" xfId="1846" xr:uid="{00000000-0005-0000-0000-0000A9060000}"/>
    <cellStyle name="Currency 2 2 2" xfId="1847" xr:uid="{00000000-0005-0000-0000-0000AA060000}"/>
    <cellStyle name="Currency 2 2 2 2" xfId="1848" xr:uid="{00000000-0005-0000-0000-0000AB060000}"/>
    <cellStyle name="Currency 2 2 2 3" xfId="1849" xr:uid="{00000000-0005-0000-0000-0000AC060000}"/>
    <cellStyle name="Currency 2 2 2 4" xfId="1850" xr:uid="{00000000-0005-0000-0000-0000AD060000}"/>
    <cellStyle name="Currency 2 2 20" xfId="1851" xr:uid="{00000000-0005-0000-0000-0000AE060000}"/>
    <cellStyle name="Currency 2 2 21" xfId="1852" xr:uid="{00000000-0005-0000-0000-0000AF060000}"/>
    <cellStyle name="Currency 2 2 22" xfId="1853" xr:uid="{00000000-0005-0000-0000-0000B0060000}"/>
    <cellStyle name="Currency 2 2 23" xfId="1854" xr:uid="{00000000-0005-0000-0000-0000B1060000}"/>
    <cellStyle name="Currency 2 2 24" xfId="1855" xr:uid="{00000000-0005-0000-0000-0000B2060000}"/>
    <cellStyle name="Currency 2 2 25" xfId="1856" xr:uid="{00000000-0005-0000-0000-0000B3060000}"/>
    <cellStyle name="Currency 2 2 26" xfId="1857" xr:uid="{00000000-0005-0000-0000-0000B4060000}"/>
    <cellStyle name="Currency 2 2 27" xfId="1858" xr:uid="{00000000-0005-0000-0000-0000B5060000}"/>
    <cellStyle name="Currency 2 2 28" xfId="1859" xr:uid="{00000000-0005-0000-0000-0000B6060000}"/>
    <cellStyle name="Currency 2 2 29" xfId="1860" xr:uid="{00000000-0005-0000-0000-0000B7060000}"/>
    <cellStyle name="Currency 2 2 3" xfId="1861" xr:uid="{00000000-0005-0000-0000-0000B8060000}"/>
    <cellStyle name="Currency 2 2 30" xfId="1862" xr:uid="{00000000-0005-0000-0000-0000B9060000}"/>
    <cellStyle name="Currency 2 2 31" xfId="1863" xr:uid="{00000000-0005-0000-0000-0000BA060000}"/>
    <cellStyle name="Currency 2 2 4" xfId="1864" xr:uid="{00000000-0005-0000-0000-0000BB060000}"/>
    <cellStyle name="Currency 2 2 5" xfId="1865" xr:uid="{00000000-0005-0000-0000-0000BC060000}"/>
    <cellStyle name="Currency 2 2 6" xfId="1866" xr:uid="{00000000-0005-0000-0000-0000BD060000}"/>
    <cellStyle name="Currency 2 2 7" xfId="1867" xr:uid="{00000000-0005-0000-0000-0000BE060000}"/>
    <cellStyle name="Currency 2 2 8" xfId="1868" xr:uid="{00000000-0005-0000-0000-0000BF060000}"/>
    <cellStyle name="Currency 2 2 9" xfId="1869" xr:uid="{00000000-0005-0000-0000-0000C0060000}"/>
    <cellStyle name="Currency 2 20" xfId="1870" xr:uid="{00000000-0005-0000-0000-0000C1060000}"/>
    <cellStyle name="Currency 2 20 2" xfId="21110" xr:uid="{D0F45350-BDB4-4F49-8D41-4750D54C049C}"/>
    <cellStyle name="Currency 2 21" xfId="1871" xr:uid="{00000000-0005-0000-0000-0000C2060000}"/>
    <cellStyle name="Currency 2 21 2" xfId="21111" xr:uid="{9E0D87FE-B437-4F23-9BE6-9A11D7B24B5F}"/>
    <cellStyle name="Currency 2 22" xfId="1872" xr:uid="{00000000-0005-0000-0000-0000C3060000}"/>
    <cellStyle name="Currency 2 22 2" xfId="21112" xr:uid="{4F2CE5D9-DA17-4E7B-BAC5-043F974A126D}"/>
    <cellStyle name="Currency 2 23" xfId="1873" xr:uid="{00000000-0005-0000-0000-0000C4060000}"/>
    <cellStyle name="Currency 2 24" xfId="1874" xr:uid="{00000000-0005-0000-0000-0000C5060000}"/>
    <cellStyle name="Currency 2 25" xfId="1875" xr:uid="{00000000-0005-0000-0000-0000C6060000}"/>
    <cellStyle name="Currency 2 26" xfId="1876" xr:uid="{00000000-0005-0000-0000-0000C7060000}"/>
    <cellStyle name="Currency 2 27" xfId="1877" xr:uid="{00000000-0005-0000-0000-0000C8060000}"/>
    <cellStyle name="Currency 2 28" xfId="1878" xr:uid="{00000000-0005-0000-0000-0000C9060000}"/>
    <cellStyle name="Currency 2 29" xfId="1879" xr:uid="{00000000-0005-0000-0000-0000CA060000}"/>
    <cellStyle name="Currency 2 3" xfId="1880" xr:uid="{00000000-0005-0000-0000-0000CB060000}"/>
    <cellStyle name="Currency 2 3 10" xfId="1881" xr:uid="{00000000-0005-0000-0000-0000CC060000}"/>
    <cellStyle name="Currency 2 3 11" xfId="1882" xr:uid="{00000000-0005-0000-0000-0000CD060000}"/>
    <cellStyle name="Currency 2 3 12" xfId="1883" xr:uid="{00000000-0005-0000-0000-0000CE060000}"/>
    <cellStyle name="Currency 2 3 13" xfId="1884" xr:uid="{00000000-0005-0000-0000-0000CF060000}"/>
    <cellStyle name="Currency 2 3 14" xfId="1885" xr:uid="{00000000-0005-0000-0000-0000D0060000}"/>
    <cellStyle name="Currency 2 3 15" xfId="1886" xr:uid="{00000000-0005-0000-0000-0000D1060000}"/>
    <cellStyle name="Currency 2 3 16" xfId="1887" xr:uid="{00000000-0005-0000-0000-0000D2060000}"/>
    <cellStyle name="Currency 2 3 17" xfId="1888" xr:uid="{00000000-0005-0000-0000-0000D3060000}"/>
    <cellStyle name="Currency 2 3 18" xfId="1889" xr:uid="{00000000-0005-0000-0000-0000D4060000}"/>
    <cellStyle name="Currency 2 3 19" xfId="1890" xr:uid="{00000000-0005-0000-0000-0000D5060000}"/>
    <cellStyle name="Currency 2 3 2" xfId="1891" xr:uid="{00000000-0005-0000-0000-0000D6060000}"/>
    <cellStyle name="Currency 2 3 2 2" xfId="1892" xr:uid="{00000000-0005-0000-0000-0000D7060000}"/>
    <cellStyle name="Currency 2 3 2 3" xfId="1893" xr:uid="{00000000-0005-0000-0000-0000D8060000}"/>
    <cellStyle name="Currency 2 3 2 4" xfId="1894" xr:uid="{00000000-0005-0000-0000-0000D9060000}"/>
    <cellStyle name="Currency 2 3 20" xfId="1895" xr:uid="{00000000-0005-0000-0000-0000DA060000}"/>
    <cellStyle name="Currency 2 3 21" xfId="1896" xr:uid="{00000000-0005-0000-0000-0000DB060000}"/>
    <cellStyle name="Currency 2 3 22" xfId="1897" xr:uid="{00000000-0005-0000-0000-0000DC060000}"/>
    <cellStyle name="Currency 2 3 23" xfId="1898" xr:uid="{00000000-0005-0000-0000-0000DD060000}"/>
    <cellStyle name="Currency 2 3 24" xfId="1899" xr:uid="{00000000-0005-0000-0000-0000DE060000}"/>
    <cellStyle name="Currency 2 3 25" xfId="1900" xr:uid="{00000000-0005-0000-0000-0000DF060000}"/>
    <cellStyle name="Currency 2 3 26" xfId="1901" xr:uid="{00000000-0005-0000-0000-0000E0060000}"/>
    <cellStyle name="Currency 2 3 27" xfId="1902" xr:uid="{00000000-0005-0000-0000-0000E1060000}"/>
    <cellStyle name="Currency 2 3 28" xfId="1903" xr:uid="{00000000-0005-0000-0000-0000E2060000}"/>
    <cellStyle name="Currency 2 3 29" xfId="1904" xr:uid="{00000000-0005-0000-0000-0000E3060000}"/>
    <cellStyle name="Currency 2 3 3" xfId="1905" xr:uid="{00000000-0005-0000-0000-0000E4060000}"/>
    <cellStyle name="Currency 2 3 30" xfId="1906" xr:uid="{00000000-0005-0000-0000-0000E5060000}"/>
    <cellStyle name="Currency 2 3 31" xfId="1907" xr:uid="{00000000-0005-0000-0000-0000E6060000}"/>
    <cellStyle name="Currency 2 3 4" xfId="1908" xr:uid="{00000000-0005-0000-0000-0000E7060000}"/>
    <cellStyle name="Currency 2 3 5" xfId="1909" xr:uid="{00000000-0005-0000-0000-0000E8060000}"/>
    <cellStyle name="Currency 2 3 6" xfId="1910" xr:uid="{00000000-0005-0000-0000-0000E9060000}"/>
    <cellStyle name="Currency 2 3 7" xfId="1911" xr:uid="{00000000-0005-0000-0000-0000EA060000}"/>
    <cellStyle name="Currency 2 3 8" xfId="1912" xr:uid="{00000000-0005-0000-0000-0000EB060000}"/>
    <cellStyle name="Currency 2 3 9" xfId="1913" xr:uid="{00000000-0005-0000-0000-0000EC060000}"/>
    <cellStyle name="Currency 2 30" xfId="1914" xr:uid="{00000000-0005-0000-0000-0000ED060000}"/>
    <cellStyle name="Currency 2 31" xfId="1915" xr:uid="{00000000-0005-0000-0000-0000EE060000}"/>
    <cellStyle name="Currency 2 32" xfId="1916" xr:uid="{00000000-0005-0000-0000-0000EF060000}"/>
    <cellStyle name="Currency 2 33" xfId="1917" xr:uid="{00000000-0005-0000-0000-0000F0060000}"/>
    <cellStyle name="Currency 2 34" xfId="1918" xr:uid="{00000000-0005-0000-0000-0000F1060000}"/>
    <cellStyle name="Currency 2 35" xfId="1919" xr:uid="{00000000-0005-0000-0000-0000F2060000}"/>
    <cellStyle name="Currency 2 36" xfId="1920" xr:uid="{00000000-0005-0000-0000-0000F3060000}"/>
    <cellStyle name="Currency 2 37" xfId="1921" xr:uid="{00000000-0005-0000-0000-0000F4060000}"/>
    <cellStyle name="Currency 2 37 2" xfId="21113" xr:uid="{D82F6A18-8542-4022-9670-12A09E96F75D}"/>
    <cellStyle name="Currency 2 38" xfId="21114" xr:uid="{32BFC0C4-F806-4E49-BA9B-F4C46979D034}"/>
    <cellStyle name="Currency 2 39" xfId="21115" xr:uid="{DC654265-744C-46ED-B8B1-C601705EC4F7}"/>
    <cellStyle name="Currency 2 4" xfId="1922" xr:uid="{00000000-0005-0000-0000-0000F5060000}"/>
    <cellStyle name="Currency 2 4 2" xfId="21116" xr:uid="{532A5721-F8A0-4F56-B59A-0C03F439632A}"/>
    <cellStyle name="Currency 2 40" xfId="21117" xr:uid="{46A41991-9C5D-4D8A-B9AF-FECA36EC9AB8}"/>
    <cellStyle name="Currency 2 41" xfId="21118" xr:uid="{2E5F04A0-6602-4A4D-8382-6DB16273D88C}"/>
    <cellStyle name="Currency 2 42" xfId="21119" xr:uid="{81FA6D9D-B2AA-41E2-87E3-F1C97632CDF1}"/>
    <cellStyle name="Currency 2 43" xfId="21120" xr:uid="{4106FE77-20B5-4E18-833D-B3A5DF959B2A}"/>
    <cellStyle name="Currency 2 44" xfId="21121" xr:uid="{0CEA26A0-2673-4797-A5A4-D5CDB16EF4D8}"/>
    <cellStyle name="Currency 2 45" xfId="21122" xr:uid="{32D5D7A0-16CC-4E1D-9F51-50488B8607A9}"/>
    <cellStyle name="Currency 2 46" xfId="21123" xr:uid="{F0064030-1250-4D6A-B8EB-BE5247760F2C}"/>
    <cellStyle name="Currency 2 47" xfId="21124" xr:uid="{7B385A15-685D-4AB6-8665-43D91BDD4FC7}"/>
    <cellStyle name="Currency 2 48" xfId="21125" xr:uid="{996EA40A-36B9-44C6-8B87-517D55F7E6F1}"/>
    <cellStyle name="Currency 2 49" xfId="21126" xr:uid="{FD498D45-D51F-4023-9161-782209BB9586}"/>
    <cellStyle name="Currency 2 5" xfId="1923" xr:uid="{00000000-0005-0000-0000-0000F6060000}"/>
    <cellStyle name="Currency 2 5 2" xfId="21127" xr:uid="{5E3D114E-BEED-4312-A126-25F41F1A5157}"/>
    <cellStyle name="Currency 2 50" xfId="21128" xr:uid="{263D6C20-321D-45AD-A69F-8FEAD87789C7}"/>
    <cellStyle name="Currency 2 51" xfId="21129" xr:uid="{10CA806F-9153-44CA-9367-536972E78C0D}"/>
    <cellStyle name="Currency 2 52" xfId="21130" xr:uid="{43568572-B319-4A5B-A2E6-C503EEC876C3}"/>
    <cellStyle name="Currency 2 53" xfId="21131" xr:uid="{F9F3E7AF-4CD8-408B-AB42-D146361B9D29}"/>
    <cellStyle name="Currency 2 54" xfId="21132" xr:uid="{136CFE0D-43DE-46FF-A943-6C1D6195980E}"/>
    <cellStyle name="Currency 2 55" xfId="21133" xr:uid="{518F39FD-B276-4B71-A2C6-397A6D255923}"/>
    <cellStyle name="Currency 2 56" xfId="21134" xr:uid="{514BFBD2-6DE3-4900-A4F7-6D4CD9C2B8D2}"/>
    <cellStyle name="Currency 2 57" xfId="21135" xr:uid="{C908F4CC-4FFB-4BAD-8A4E-3ED022122CAF}"/>
    <cellStyle name="Currency 2 58" xfId="21136" xr:uid="{1E4D713A-8C52-419E-9E3E-66C19DB40391}"/>
    <cellStyle name="Currency 2 59" xfId="21137" xr:uid="{3EF22A1D-BA83-4A63-AC3D-7D01BE8B72C8}"/>
    <cellStyle name="Currency 2 6" xfId="1924" xr:uid="{00000000-0005-0000-0000-0000F7060000}"/>
    <cellStyle name="Currency 2 6 2" xfId="21138" xr:uid="{1EFCDAC6-AEDD-4B8F-96B0-94CC760351C8}"/>
    <cellStyle name="Currency 2 60" xfId="21139" xr:uid="{8D30392B-F12C-4155-9B78-FD57EA9054AB}"/>
    <cellStyle name="Currency 2 61" xfId="21140" xr:uid="{672FD6EF-F006-4A4C-BC5E-D223B578B733}"/>
    <cellStyle name="Currency 2 62" xfId="21141" xr:uid="{0DA4406D-47E7-47C5-AA25-6C4C49D8AD78}"/>
    <cellStyle name="Currency 2 63" xfId="21142" xr:uid="{C9E52309-F2EF-408A-998D-A904121E3D31}"/>
    <cellStyle name="Currency 2 64" xfId="21143" xr:uid="{3A28DCF1-A2AA-4862-8085-88DFD378DE7F}"/>
    <cellStyle name="Currency 2 65" xfId="21144" xr:uid="{3928E11F-D4BA-4ADC-9F81-F11140BC1EEA}"/>
    <cellStyle name="Currency 2 66" xfId="21145" xr:uid="{18AF37B4-AC32-450F-B35C-2C1D1C98547E}"/>
    <cellStyle name="Currency 2 67" xfId="21146" xr:uid="{931F2DA9-9B57-4A8A-B771-F588E7A6EF8D}"/>
    <cellStyle name="Currency 2 68" xfId="21147" xr:uid="{831DBDB4-3D58-43EE-B63B-5D63B9996C38}"/>
    <cellStyle name="Currency 2 69" xfId="21148" xr:uid="{CA2EB667-9698-43EB-A100-45D7DB1474E0}"/>
    <cellStyle name="Currency 2 7" xfId="1925" xr:uid="{00000000-0005-0000-0000-0000F8060000}"/>
    <cellStyle name="Currency 2 7 2" xfId="21149" xr:uid="{2B07E9BB-B236-4869-9F73-B067871EF545}"/>
    <cellStyle name="Currency 2 70" xfId="21150" xr:uid="{0782CFE1-1990-4D36-BEDE-D1D5819F93C7}"/>
    <cellStyle name="Currency 2 71" xfId="21151" xr:uid="{DC86DE4B-2C15-4D84-8C6C-87194C2B20BD}"/>
    <cellStyle name="Currency 2 72" xfId="21152" xr:uid="{B785CA62-90CE-4189-B96A-22F630AE7902}"/>
    <cellStyle name="Currency 2 73" xfId="21153" xr:uid="{6F15CE53-284F-4965-A8DD-77A0B8F628BE}"/>
    <cellStyle name="Currency 2 74" xfId="21154" xr:uid="{447FCC4E-1464-48E1-A7CF-57AE8FD2FDDF}"/>
    <cellStyle name="Currency 2 75" xfId="21155" xr:uid="{3F9C4FD4-A191-4D43-8E75-583B242FFDE4}"/>
    <cellStyle name="Currency 2 76" xfId="21156" xr:uid="{CC7270E7-1732-4DB7-9017-079EC543526D}"/>
    <cellStyle name="Currency 2 77" xfId="21157" xr:uid="{D6E89786-64F6-45AF-846E-DB3C2105BAE4}"/>
    <cellStyle name="Currency 2 78" xfId="21158" xr:uid="{9B1181D2-9724-41EE-8BAC-629F7916F9BC}"/>
    <cellStyle name="Currency 2 79" xfId="21159" xr:uid="{05FCD5CF-0ACC-43BB-ACE8-D88A84C81375}"/>
    <cellStyle name="Currency 2 8" xfId="1926" xr:uid="{00000000-0005-0000-0000-0000F9060000}"/>
    <cellStyle name="Currency 2 8 2" xfId="21160" xr:uid="{1781A6C8-7DA9-4DE4-9A14-9DE3B6FAA913}"/>
    <cellStyle name="Currency 2 80" xfId="21161" xr:uid="{54A56D7D-3821-4F86-8FA7-115C34942F30}"/>
    <cellStyle name="Currency 2 81" xfId="21162" xr:uid="{6BB47E23-D35F-4DE0-80D9-180BB371B169}"/>
    <cellStyle name="Currency 2 82" xfId="21163" xr:uid="{3E026D13-4B23-4919-8836-49F6F27C1549}"/>
    <cellStyle name="Currency 2 83" xfId="21164" xr:uid="{CA97EC65-001F-4615-8E0A-2CB405455D28}"/>
    <cellStyle name="Currency 2 84" xfId="21165" xr:uid="{B33C9004-2303-4973-9D95-05DECC28693D}"/>
    <cellStyle name="Currency 2 85" xfId="21166" xr:uid="{8F9F1404-7577-48EA-91CD-AD6B7EB574A4}"/>
    <cellStyle name="Currency 2 86" xfId="21167" xr:uid="{A77E1521-7ABD-4184-B81A-133D73C22E00}"/>
    <cellStyle name="Currency 2 87" xfId="21168" xr:uid="{841C598C-EBE6-410A-A842-30C98E374C54}"/>
    <cellStyle name="Currency 2 88" xfId="21169" xr:uid="{086F155B-40EC-4B72-87FB-218629464C4C}"/>
    <cellStyle name="Currency 2 89" xfId="21170" xr:uid="{F050B05F-C625-4CC4-AAC3-B66102164B39}"/>
    <cellStyle name="Currency 2 9" xfId="1927" xr:uid="{00000000-0005-0000-0000-0000FA060000}"/>
    <cellStyle name="Currency 2 9 2" xfId="21171" xr:uid="{EF38709D-916B-450A-B57D-1EE8EBF34979}"/>
    <cellStyle name="Currency 2 90" xfId="21172" xr:uid="{34540075-E9E2-4FEF-8A58-DBBF630A1694}"/>
    <cellStyle name="Currency 2 91" xfId="21173" xr:uid="{AAF6F801-5543-418B-9BF7-9B58A3EADC37}"/>
    <cellStyle name="Currency 2 92" xfId="21174" xr:uid="{32607162-3041-40FB-BE11-8C0EE084CBFC}"/>
    <cellStyle name="Currency 2 93" xfId="21175" xr:uid="{D294D6AD-DE29-4B55-B361-B4E193675073}"/>
    <cellStyle name="Currency 2 94" xfId="21176" xr:uid="{0B42EE5C-5EDF-4D50-8CE2-8201AF16F039}"/>
    <cellStyle name="Currency 2 95" xfId="21177" xr:uid="{DD30874C-4AC6-4AF1-9F6A-E7EDD3C4F926}"/>
    <cellStyle name="Currency 2 96" xfId="21178" xr:uid="{2459D620-5B11-4D09-8143-EEA5249AFFDC}"/>
    <cellStyle name="Currency 2 97" xfId="21179" xr:uid="{B43D80B5-7733-4C66-92F0-E22109AB12E2}"/>
    <cellStyle name="Currency 2 98" xfId="21180" xr:uid="{7D1C5AA5-B770-4C94-967C-15BE5F59FAA4}"/>
    <cellStyle name="Currency 2 99" xfId="21181" xr:uid="{292BB31F-EE0B-409F-850E-0652DF754C42}"/>
    <cellStyle name="Currency 20" xfId="1928" xr:uid="{00000000-0005-0000-0000-0000FB060000}"/>
    <cellStyle name="Currency 20 2" xfId="21799" xr:uid="{B74D2B36-646F-4685-A1C2-2142FD02EF9C}"/>
    <cellStyle name="Currency 21" xfId="1929" xr:uid="{00000000-0005-0000-0000-0000FC060000}"/>
    <cellStyle name="Currency 21 2" xfId="21803" xr:uid="{4633F2E8-52F8-483D-AF07-1CF124D5E6A0}"/>
    <cellStyle name="Currency 22" xfId="1930" xr:uid="{00000000-0005-0000-0000-0000FD060000}"/>
    <cellStyle name="Currency 22 2" xfId="21798" xr:uid="{46512543-D65F-4895-98BD-64E3F915A7EA}"/>
    <cellStyle name="Currency 23" xfId="1931" xr:uid="{00000000-0005-0000-0000-0000FE060000}"/>
    <cellStyle name="Currency 23 2" xfId="1932" xr:uid="{00000000-0005-0000-0000-0000FF060000}"/>
    <cellStyle name="Currency 24" xfId="1933" xr:uid="{00000000-0005-0000-0000-000000070000}"/>
    <cellStyle name="Currency 24 2" xfId="21801" xr:uid="{DBFDB4C0-DE47-4D77-950A-1C974E63FD68}"/>
    <cellStyle name="Currency 25" xfId="1934" xr:uid="{00000000-0005-0000-0000-000001070000}"/>
    <cellStyle name="Currency 25 2" xfId="21802" xr:uid="{85FB9036-F7D2-4FC6-B03A-2284F3A36161}"/>
    <cellStyle name="Currency 26" xfId="1935" xr:uid="{00000000-0005-0000-0000-000002070000}"/>
    <cellStyle name="Currency 26 2" xfId="21061" xr:uid="{5D250B54-B205-456A-B405-1C0A11988EF0}"/>
    <cellStyle name="Currency 27" xfId="1936" xr:uid="{00000000-0005-0000-0000-000003070000}"/>
    <cellStyle name="Currency 28" xfId="1937" xr:uid="{00000000-0005-0000-0000-000004070000}"/>
    <cellStyle name="Currency 29" xfId="1938" xr:uid="{00000000-0005-0000-0000-000005070000}"/>
    <cellStyle name="Currency 3" xfId="45" xr:uid="{00000000-0005-0000-0000-000006070000}"/>
    <cellStyle name="Currency 3 10" xfId="1939" xr:uid="{00000000-0005-0000-0000-000007070000}"/>
    <cellStyle name="Currency 3 11" xfId="1940" xr:uid="{00000000-0005-0000-0000-000008070000}"/>
    <cellStyle name="Currency 3 12" xfId="1941" xr:uid="{00000000-0005-0000-0000-000009070000}"/>
    <cellStyle name="Currency 3 13" xfId="1942" xr:uid="{00000000-0005-0000-0000-00000A070000}"/>
    <cellStyle name="Currency 3 14" xfId="1943" xr:uid="{00000000-0005-0000-0000-00000B070000}"/>
    <cellStyle name="Currency 3 15" xfId="1944" xr:uid="{00000000-0005-0000-0000-00000C070000}"/>
    <cellStyle name="Currency 3 16" xfId="1945" xr:uid="{00000000-0005-0000-0000-00000D070000}"/>
    <cellStyle name="Currency 3 17" xfId="1946" xr:uid="{00000000-0005-0000-0000-00000E070000}"/>
    <cellStyle name="Currency 3 18" xfId="1947" xr:uid="{00000000-0005-0000-0000-00000F070000}"/>
    <cellStyle name="Currency 3 19" xfId="1948" xr:uid="{00000000-0005-0000-0000-000010070000}"/>
    <cellStyle name="Currency 3 2" xfId="1949" xr:uid="{00000000-0005-0000-0000-000011070000}"/>
    <cellStyle name="Currency 3 2 2" xfId="1950" xr:uid="{00000000-0005-0000-0000-000012070000}"/>
    <cellStyle name="Currency 3 2 2 2" xfId="21845" xr:uid="{C9991017-F7CD-49A6-862A-392DD77398C5}"/>
    <cellStyle name="Currency 3 2 3" xfId="1951" xr:uid="{00000000-0005-0000-0000-000013070000}"/>
    <cellStyle name="Currency 3 2 4" xfId="1952" xr:uid="{00000000-0005-0000-0000-000014070000}"/>
    <cellStyle name="Currency 3 2 5" xfId="21183" xr:uid="{E47E3BDE-950C-4834-B745-3C70BC2F5EC6}"/>
    <cellStyle name="Currency 3 20" xfId="21182" xr:uid="{9BE9CE53-B04A-4CFD-B330-88D2126C2451}"/>
    <cellStyle name="Currency 3 3" xfId="1953" xr:uid="{00000000-0005-0000-0000-000015070000}"/>
    <cellStyle name="Currency 3 4" xfId="1954" xr:uid="{00000000-0005-0000-0000-000016070000}"/>
    <cellStyle name="Currency 3 5" xfId="1955" xr:uid="{00000000-0005-0000-0000-000017070000}"/>
    <cellStyle name="Currency 3 6" xfId="1956" xr:uid="{00000000-0005-0000-0000-000018070000}"/>
    <cellStyle name="Currency 3 7" xfId="1957" xr:uid="{00000000-0005-0000-0000-000019070000}"/>
    <cellStyle name="Currency 3 8" xfId="1958" xr:uid="{00000000-0005-0000-0000-00001A070000}"/>
    <cellStyle name="Currency 3 9" xfId="1959" xr:uid="{00000000-0005-0000-0000-00001B070000}"/>
    <cellStyle name="Currency 30" xfId="1960" xr:uid="{00000000-0005-0000-0000-00001C070000}"/>
    <cellStyle name="Currency 31" xfId="1961" xr:uid="{00000000-0005-0000-0000-00001D070000}"/>
    <cellStyle name="Currency 32" xfId="1962" xr:uid="{00000000-0005-0000-0000-00001E070000}"/>
    <cellStyle name="Currency 33" xfId="1963" xr:uid="{00000000-0005-0000-0000-00001F070000}"/>
    <cellStyle name="Currency 34" xfId="1964" xr:uid="{00000000-0005-0000-0000-000020070000}"/>
    <cellStyle name="Currency 35" xfId="1965" xr:uid="{00000000-0005-0000-0000-000021070000}"/>
    <cellStyle name="Currency 36" xfId="1966" xr:uid="{00000000-0005-0000-0000-000022070000}"/>
    <cellStyle name="Currency 4" xfId="91" xr:uid="{00000000-0005-0000-0000-000023070000}"/>
    <cellStyle name="Currency 4 2" xfId="1967" xr:uid="{00000000-0005-0000-0000-000024070000}"/>
    <cellStyle name="Currency 4 2 2" xfId="21846" xr:uid="{0C3029BE-A2BE-4A33-B79F-93BB7FD26D02}"/>
    <cellStyle name="Currency 4 3" xfId="1968" xr:uid="{00000000-0005-0000-0000-000025070000}"/>
    <cellStyle name="Currency 4 4" xfId="1969" xr:uid="{00000000-0005-0000-0000-000026070000}"/>
    <cellStyle name="Currency 4 5" xfId="21184" xr:uid="{3021ACDB-34BE-442A-9CE1-A565FE881A02}"/>
    <cellStyle name="Currency 5" xfId="92" xr:uid="{00000000-0005-0000-0000-000027070000}"/>
    <cellStyle name="Currency 5 10" xfId="1970" xr:uid="{00000000-0005-0000-0000-000028070000}"/>
    <cellStyle name="Currency 5 11" xfId="1971" xr:uid="{00000000-0005-0000-0000-000029070000}"/>
    <cellStyle name="Currency 5 12" xfId="21185" xr:uid="{03266D64-8628-429A-AA6A-4BF07D80D85A}"/>
    <cellStyle name="Currency 5 2" xfId="1972" xr:uid="{00000000-0005-0000-0000-00002A070000}"/>
    <cellStyle name="Currency 5 2 2" xfId="1973" xr:uid="{00000000-0005-0000-0000-00002B070000}"/>
    <cellStyle name="Currency 5 2 3" xfId="1974" xr:uid="{00000000-0005-0000-0000-00002C070000}"/>
    <cellStyle name="Currency 5 2 4" xfId="1975" xr:uid="{00000000-0005-0000-0000-00002D070000}"/>
    <cellStyle name="Currency 5 2 5" xfId="21847" xr:uid="{DC03BB8B-7140-45BE-AC0B-B8B8A4B7F028}"/>
    <cellStyle name="Currency 5 3" xfId="1976" xr:uid="{00000000-0005-0000-0000-00002E070000}"/>
    <cellStyle name="Currency 5 4" xfId="1977" xr:uid="{00000000-0005-0000-0000-00002F070000}"/>
    <cellStyle name="Currency 5 5" xfId="1978" xr:uid="{00000000-0005-0000-0000-000030070000}"/>
    <cellStyle name="Currency 5 6" xfId="1979" xr:uid="{00000000-0005-0000-0000-000031070000}"/>
    <cellStyle name="Currency 5 7" xfId="1980" xr:uid="{00000000-0005-0000-0000-000032070000}"/>
    <cellStyle name="Currency 5 8" xfId="1981" xr:uid="{00000000-0005-0000-0000-000033070000}"/>
    <cellStyle name="Currency 5 9" xfId="1982" xr:uid="{00000000-0005-0000-0000-000034070000}"/>
    <cellStyle name="Currency 6" xfId="93" xr:uid="{00000000-0005-0000-0000-000035070000}"/>
    <cellStyle name="Currency 6 2" xfId="1983" xr:uid="{00000000-0005-0000-0000-000036070000}"/>
    <cellStyle name="Currency 6 2 2" xfId="21848" xr:uid="{6DA508E0-704A-486E-A863-F62FCF660EF0}"/>
    <cellStyle name="Currency 6 3" xfId="21186" xr:uid="{E371504D-94F1-4F12-8908-0FEF891AF044}"/>
    <cellStyle name="Currency 7" xfId="94" xr:uid="{00000000-0005-0000-0000-000037070000}"/>
    <cellStyle name="Currency 7 2" xfId="1984" xr:uid="{00000000-0005-0000-0000-000038070000}"/>
    <cellStyle name="Currency 7 2 2" xfId="21849" xr:uid="{E9A48B88-3058-46E5-AA09-4B916ABC8E4C}"/>
    <cellStyle name="Currency 7 3" xfId="21187" xr:uid="{2D6C7B95-5733-42EF-A759-358FC9D832D4}"/>
    <cellStyle name="Currency 8" xfId="170" xr:uid="{00000000-0005-0000-0000-000039070000}"/>
    <cellStyle name="Currency 8 2" xfId="21188" xr:uid="{3780DCD3-0049-4493-9475-65CD1B20B23C}"/>
    <cellStyle name="Currency 9" xfId="171" xr:uid="{00000000-0005-0000-0000-00003A070000}"/>
    <cellStyle name="Currency 9 2" xfId="21189" xr:uid="{8E57B8FB-7017-43C4-9900-4632961F39D5}"/>
    <cellStyle name="Data Field" xfId="95" xr:uid="{00000000-0005-0000-0000-00003B070000}"/>
    <cellStyle name="Data Field 2" xfId="1985" xr:uid="{00000000-0005-0000-0000-00003C070000}"/>
    <cellStyle name="Data Name" xfId="96" xr:uid="{00000000-0005-0000-0000-00003D070000}"/>
    <cellStyle name="Data Name 2" xfId="1986" xr:uid="{00000000-0005-0000-0000-00003E070000}"/>
    <cellStyle name="Explanatory Text" xfId="17" builtinId="53" customBuiltin="1"/>
    <cellStyle name="Explanatory Text 10 2" xfId="1987" xr:uid="{00000000-0005-0000-0000-000040070000}"/>
    <cellStyle name="Explanatory Text 10 3" xfId="1988" xr:uid="{00000000-0005-0000-0000-000041070000}"/>
    <cellStyle name="Explanatory Text 11 2" xfId="1989" xr:uid="{00000000-0005-0000-0000-000042070000}"/>
    <cellStyle name="Explanatory Text 11 3" xfId="1990" xr:uid="{00000000-0005-0000-0000-000043070000}"/>
    <cellStyle name="Explanatory Text 12 2" xfId="1991" xr:uid="{00000000-0005-0000-0000-000044070000}"/>
    <cellStyle name="Explanatory Text 12 3" xfId="1992" xr:uid="{00000000-0005-0000-0000-000045070000}"/>
    <cellStyle name="Explanatory Text 13 2" xfId="1993" xr:uid="{00000000-0005-0000-0000-000046070000}"/>
    <cellStyle name="Explanatory Text 13 3" xfId="1994" xr:uid="{00000000-0005-0000-0000-000047070000}"/>
    <cellStyle name="Explanatory Text 14 2" xfId="1995" xr:uid="{00000000-0005-0000-0000-000048070000}"/>
    <cellStyle name="Explanatory Text 14 3" xfId="1996" xr:uid="{00000000-0005-0000-0000-000049070000}"/>
    <cellStyle name="Explanatory Text 15" xfId="1997" xr:uid="{00000000-0005-0000-0000-00004A070000}"/>
    <cellStyle name="Explanatory Text 15 2" xfId="1998" xr:uid="{00000000-0005-0000-0000-00004B070000}"/>
    <cellStyle name="Explanatory Text 15 3" xfId="1999" xr:uid="{00000000-0005-0000-0000-00004C070000}"/>
    <cellStyle name="Explanatory Text 15 4" xfId="2000" xr:uid="{00000000-0005-0000-0000-00004D070000}"/>
    <cellStyle name="Explanatory Text 15 5" xfId="2001" xr:uid="{00000000-0005-0000-0000-00004E070000}"/>
    <cellStyle name="Explanatory Text 15 6" xfId="2002" xr:uid="{00000000-0005-0000-0000-00004F070000}"/>
    <cellStyle name="Explanatory Text 15 7" xfId="2003" xr:uid="{00000000-0005-0000-0000-000050070000}"/>
    <cellStyle name="Explanatory Text 16" xfId="2004" xr:uid="{00000000-0005-0000-0000-000051070000}"/>
    <cellStyle name="Explanatory Text 17" xfId="2005" xr:uid="{00000000-0005-0000-0000-000052070000}"/>
    <cellStyle name="Explanatory Text 18" xfId="2006" xr:uid="{00000000-0005-0000-0000-000053070000}"/>
    <cellStyle name="Explanatory Text 19" xfId="2007" xr:uid="{00000000-0005-0000-0000-000054070000}"/>
    <cellStyle name="Explanatory Text 2" xfId="2008" xr:uid="{00000000-0005-0000-0000-000055070000}"/>
    <cellStyle name="Explanatory Text 2 10" xfId="21191" xr:uid="{9DB38492-389F-41D3-8D79-F81D24FE8378}"/>
    <cellStyle name="Explanatory Text 2 100" xfId="21192" xr:uid="{D44EF933-5EB9-4C1A-8DEC-A5B543EA8A6B}"/>
    <cellStyle name="Explanatory Text 2 101" xfId="21193" xr:uid="{6E8D95CE-C476-4245-9B21-87C64A69129F}"/>
    <cellStyle name="Explanatory Text 2 102" xfId="21194" xr:uid="{8CA47898-BE59-4CAD-A805-3EBD13F9389F}"/>
    <cellStyle name="Explanatory Text 2 103" xfId="21195" xr:uid="{8A4C6780-30A5-4AD2-9B46-F0289FA958BD}"/>
    <cellStyle name="Explanatory Text 2 104" xfId="21196" xr:uid="{E2C25C85-D10F-4404-8A92-7127111442CC}"/>
    <cellStyle name="Explanatory Text 2 105" xfId="21197" xr:uid="{4E0AA1CD-B89D-4600-959B-CA12C80153EA}"/>
    <cellStyle name="Explanatory Text 2 106" xfId="21198" xr:uid="{E86945A7-5A2F-4BCA-8C53-B3779FD63263}"/>
    <cellStyle name="Explanatory Text 2 107" xfId="21199" xr:uid="{FAC8C8F9-C71F-4F1A-B4C1-4BA993B20A92}"/>
    <cellStyle name="Explanatory Text 2 108" xfId="21200" xr:uid="{CD4A9ADB-7EBB-45C7-B8DD-621DD2EFE945}"/>
    <cellStyle name="Explanatory Text 2 109" xfId="21201" xr:uid="{3AF6552A-496A-4945-AF8F-412FB11D4863}"/>
    <cellStyle name="Explanatory Text 2 11" xfId="21202" xr:uid="{BE2D7344-8C17-4356-8F4D-1C931543BE04}"/>
    <cellStyle name="Explanatory Text 2 110" xfId="21203" xr:uid="{E0857A8C-D856-4039-B365-FDFE4B7DD3CF}"/>
    <cellStyle name="Explanatory Text 2 111" xfId="21204" xr:uid="{6D4B1699-E741-4A2F-8E21-14A71DA44C33}"/>
    <cellStyle name="Explanatory Text 2 112" xfId="21205" xr:uid="{9AD2CFED-4D70-4AAE-AF35-FFC8627A2492}"/>
    <cellStyle name="Explanatory Text 2 113" xfId="21206" xr:uid="{F7CF6931-A535-4571-81B0-390291C1C31F}"/>
    <cellStyle name="Explanatory Text 2 114" xfId="21207" xr:uid="{E6BECCA3-831B-454B-81C9-90F0F65F3844}"/>
    <cellStyle name="Explanatory Text 2 115" xfId="21208" xr:uid="{80D792C9-03BC-40D1-A3BE-AE558CE3CE75}"/>
    <cellStyle name="Explanatory Text 2 116" xfId="21209" xr:uid="{D35D1BFD-01E2-4D19-B256-F4EAAAEB3DAC}"/>
    <cellStyle name="Explanatory Text 2 117" xfId="21210" xr:uid="{0187E032-31BE-43BE-8A98-D4F539DDC493}"/>
    <cellStyle name="Explanatory Text 2 118" xfId="21211" xr:uid="{388A68F8-311F-4EB5-AD2B-F5B547D3C412}"/>
    <cellStyle name="Explanatory Text 2 119" xfId="21212" xr:uid="{50587A3C-6500-45DA-9C9E-1618FC9216C4}"/>
    <cellStyle name="Explanatory Text 2 12" xfId="21213" xr:uid="{BFC53EED-DB6A-4065-869A-900F85A2402E}"/>
    <cellStyle name="Explanatory Text 2 120" xfId="21214" xr:uid="{03CC05F7-9108-4A1E-8BA4-A2F2D32839D3}"/>
    <cellStyle name="Explanatory Text 2 121" xfId="21215" xr:uid="{45417577-A213-4898-B2DC-9BE5A1994A6B}"/>
    <cellStyle name="Explanatory Text 2 122" xfId="21216" xr:uid="{BD737D8C-C511-43C2-91CB-E27AF016832A}"/>
    <cellStyle name="Explanatory Text 2 123" xfId="21217" xr:uid="{9D139CB2-FF6C-4A6E-B2A7-16E901E408ED}"/>
    <cellStyle name="Explanatory Text 2 124" xfId="21218" xr:uid="{A995015D-7FAF-4024-8FF7-F90BFB8A456F}"/>
    <cellStyle name="Explanatory Text 2 125" xfId="21219" xr:uid="{D0DAB21D-6CCC-424F-8A31-660F0E5BC458}"/>
    <cellStyle name="Explanatory Text 2 126" xfId="21220" xr:uid="{5DD8A941-799A-4399-A2E7-1D3F067D9FDC}"/>
    <cellStyle name="Explanatory Text 2 127" xfId="21221" xr:uid="{EC2E01D6-B75F-47F7-8D55-D5B137A2AC6C}"/>
    <cellStyle name="Explanatory Text 2 128" xfId="21222" xr:uid="{9224CE52-44BA-456B-9A96-204AA87982E9}"/>
    <cellStyle name="Explanatory Text 2 129" xfId="21223" xr:uid="{E61E6367-F2A5-4E5E-BE2B-F8FB23049ED9}"/>
    <cellStyle name="Explanatory Text 2 13" xfId="21224" xr:uid="{CD98746C-898D-43A6-BD57-2024A4F35F76}"/>
    <cellStyle name="Explanatory Text 2 130" xfId="21225" xr:uid="{6AA2B9DD-54D0-49C9-87BF-64FEDA5E6120}"/>
    <cellStyle name="Explanatory Text 2 131" xfId="21226" xr:uid="{E069998E-36D4-44C0-94D9-B9C3344C4CB9}"/>
    <cellStyle name="Explanatory Text 2 132" xfId="21227" xr:uid="{7CD87099-04AD-4D68-B086-C26FDDDCE22F}"/>
    <cellStyle name="Explanatory Text 2 133" xfId="21228" xr:uid="{975739D8-C818-4AEE-BE20-EEB307229EE4}"/>
    <cellStyle name="Explanatory Text 2 134" xfId="21229" xr:uid="{087E2058-5EED-473B-8F46-F15D7A8774BB}"/>
    <cellStyle name="Explanatory Text 2 135" xfId="21230" xr:uid="{B98ED783-B0EF-414E-A01C-6CB12113C7AA}"/>
    <cellStyle name="Explanatory Text 2 136" xfId="21231" xr:uid="{485EF3D0-D3C6-4E53-828E-50429B5CBD23}"/>
    <cellStyle name="Explanatory Text 2 137" xfId="21232" xr:uid="{BDA10F9A-FBE4-4E8C-A985-7448274819AF}"/>
    <cellStyle name="Explanatory Text 2 138" xfId="21233" xr:uid="{78B297DD-943A-4F56-BF99-042D1C0DCCFC}"/>
    <cellStyle name="Explanatory Text 2 139" xfId="21234" xr:uid="{3B5B3981-14A1-4161-BCC9-8CD5A5E82A72}"/>
    <cellStyle name="Explanatory Text 2 14" xfId="21235" xr:uid="{CF605CF3-2FE1-49D3-B5F6-C96C763403E3}"/>
    <cellStyle name="Explanatory Text 2 140" xfId="21236" xr:uid="{796D0F1E-4BC3-47F7-B35F-B2B34A09EF28}"/>
    <cellStyle name="Explanatory Text 2 141" xfId="21237" xr:uid="{E7EBD11A-AE9C-439F-A881-8E0ABD12D292}"/>
    <cellStyle name="Explanatory Text 2 142" xfId="21238" xr:uid="{0E932129-301C-4F7C-89B7-F1393A1243DB}"/>
    <cellStyle name="Explanatory Text 2 143" xfId="21239" xr:uid="{D60B9D7F-07E5-4B47-82AF-CEFF6DD6EAED}"/>
    <cellStyle name="Explanatory Text 2 144" xfId="21190" xr:uid="{C2AA5FDB-CB4B-435B-824F-8802483F72E9}"/>
    <cellStyle name="Explanatory Text 2 15" xfId="21240" xr:uid="{370BDF14-01F6-45F8-A906-1749A465DCD4}"/>
    <cellStyle name="Explanatory Text 2 16" xfId="21241" xr:uid="{BF058ADC-AAFF-4007-AB0D-787750A2ECFD}"/>
    <cellStyle name="Explanatory Text 2 17" xfId="21242" xr:uid="{CFA45044-AB3F-4CB1-B822-F04F20C04B85}"/>
    <cellStyle name="Explanatory Text 2 18" xfId="21243" xr:uid="{DD52B706-0BF7-4B7B-916E-F63EEA7EF9EF}"/>
    <cellStyle name="Explanatory Text 2 19" xfId="21244" xr:uid="{BB41A8E1-D295-4E14-9ADE-F44D5DCFBC00}"/>
    <cellStyle name="Explanatory Text 2 2" xfId="2009" xr:uid="{00000000-0005-0000-0000-000056070000}"/>
    <cellStyle name="Explanatory Text 2 20" xfId="21245" xr:uid="{2FB8D43E-E1B5-47B1-B632-43E17F4FF466}"/>
    <cellStyle name="Explanatory Text 2 21" xfId="21246" xr:uid="{AFC67E39-1E0C-4CDE-9B35-89C2F36D0DFF}"/>
    <cellStyle name="Explanatory Text 2 22" xfId="21247" xr:uid="{98AC46D7-D895-42C3-A467-F3D777092A1A}"/>
    <cellStyle name="Explanatory Text 2 23" xfId="21248" xr:uid="{44E1867D-3CCD-4B03-AC46-80D089FF38DA}"/>
    <cellStyle name="Explanatory Text 2 24" xfId="21249" xr:uid="{132B683C-49A1-4C45-B468-A263034B9FA3}"/>
    <cellStyle name="Explanatory Text 2 25" xfId="21250" xr:uid="{FF2DA475-594A-4D24-8D0A-3D7F3C7DE3EE}"/>
    <cellStyle name="Explanatory Text 2 26" xfId="21251" xr:uid="{6C6F5BA0-F495-4F0A-AD0E-C903A55399E8}"/>
    <cellStyle name="Explanatory Text 2 27" xfId="21252" xr:uid="{0D409C96-5556-4A21-99ED-083F587DD4E0}"/>
    <cellStyle name="Explanatory Text 2 28" xfId="21253" xr:uid="{03DB7B8A-A445-4514-B0CF-88C2446D80D1}"/>
    <cellStyle name="Explanatory Text 2 29" xfId="21254" xr:uid="{B8CBE448-D610-4325-808F-81D1E19A0A20}"/>
    <cellStyle name="Explanatory Text 2 3" xfId="2010" xr:uid="{00000000-0005-0000-0000-000057070000}"/>
    <cellStyle name="Explanatory Text 2 30" xfId="21255" xr:uid="{4D9E7E09-B361-4E41-B09A-4051C44807C4}"/>
    <cellStyle name="Explanatory Text 2 31" xfId="21256" xr:uid="{41B9A449-9D01-4933-8192-C4A4F4248C3E}"/>
    <cellStyle name="Explanatory Text 2 32" xfId="21257" xr:uid="{D1C5FDF7-EF04-47CA-9B4F-C6512679B29E}"/>
    <cellStyle name="Explanatory Text 2 33" xfId="21258" xr:uid="{EF9491EE-D79B-4A48-AFDA-D43A2F95F0E7}"/>
    <cellStyle name="Explanatory Text 2 34" xfId="21259" xr:uid="{3D4B0CE9-0C1C-4838-A49E-9398F1802ABF}"/>
    <cellStyle name="Explanatory Text 2 35" xfId="21260" xr:uid="{20562AB5-8E60-4BAE-806A-53B921CE87DF}"/>
    <cellStyle name="Explanatory Text 2 36" xfId="21261" xr:uid="{E22339BE-AEDD-48DA-90AE-3A2A0C8CC05B}"/>
    <cellStyle name="Explanatory Text 2 37" xfId="21262" xr:uid="{0E27D62E-08CC-4D95-B781-F86D2AE0C520}"/>
    <cellStyle name="Explanatory Text 2 38" xfId="21263" xr:uid="{5FE61636-D56D-40EB-8CCB-BC2AC99E420F}"/>
    <cellStyle name="Explanatory Text 2 39" xfId="21264" xr:uid="{FF174E99-5108-43B2-81A7-09BD71773DBD}"/>
    <cellStyle name="Explanatory Text 2 4" xfId="21265" xr:uid="{AE60E1AE-88AC-42D6-966B-88D9E06441C7}"/>
    <cellStyle name="Explanatory Text 2 40" xfId="21266" xr:uid="{48A014BA-D200-4032-9A3B-A65947C76E09}"/>
    <cellStyle name="Explanatory Text 2 41" xfId="21267" xr:uid="{CF669E6F-654F-48BF-B0C8-B757474E5313}"/>
    <cellStyle name="Explanatory Text 2 42" xfId="21268" xr:uid="{057F6F24-B882-4639-B8FC-4A4307DE95D4}"/>
    <cellStyle name="Explanatory Text 2 43" xfId="21269" xr:uid="{89F75F47-15B2-430D-9D49-035691051705}"/>
    <cellStyle name="Explanatory Text 2 44" xfId="21270" xr:uid="{BE546982-80F5-4644-BD43-56B8AA0AEA13}"/>
    <cellStyle name="Explanatory Text 2 45" xfId="21271" xr:uid="{769599F2-70FF-4448-A8CA-B3725AFA1A8D}"/>
    <cellStyle name="Explanatory Text 2 46" xfId="21272" xr:uid="{95AC2AE7-21BE-4797-AE8B-FCDA82689A68}"/>
    <cellStyle name="Explanatory Text 2 47" xfId="21273" xr:uid="{9AA6EEE8-5501-48DC-964B-CB5E80038F59}"/>
    <cellStyle name="Explanatory Text 2 48" xfId="21274" xr:uid="{E9EE5DAE-BECA-4413-96F8-FAEE217AE66B}"/>
    <cellStyle name="Explanatory Text 2 49" xfId="21275" xr:uid="{F252BC44-F4B1-4670-B674-F61C5278115A}"/>
    <cellStyle name="Explanatory Text 2 5" xfId="21276" xr:uid="{4AB1176C-A142-42E6-84D4-A6C5FEB66E44}"/>
    <cellStyle name="Explanatory Text 2 50" xfId="21277" xr:uid="{C948D18B-6CF0-4681-B243-C8CA18EB2C39}"/>
    <cellStyle name="Explanatory Text 2 51" xfId="21278" xr:uid="{34F53D84-720B-4B8F-B0F4-24B6D7F5CBF2}"/>
    <cellStyle name="Explanatory Text 2 52" xfId="21279" xr:uid="{23C2163A-6E54-4F72-89E3-E77ACD477339}"/>
    <cellStyle name="Explanatory Text 2 53" xfId="21280" xr:uid="{CFBAFA3B-C5FC-4BB4-B63F-5DD1E7FFB8B0}"/>
    <cellStyle name="Explanatory Text 2 54" xfId="21281" xr:uid="{DAFEF788-3576-4BBA-9572-8AE9FDBAEC78}"/>
    <cellStyle name="Explanatory Text 2 55" xfId="21282" xr:uid="{85C35665-D3AE-4823-8423-FCA227E84491}"/>
    <cellStyle name="Explanatory Text 2 56" xfId="21283" xr:uid="{6006CEF2-ECA8-4BF8-A885-45D108CEDEF7}"/>
    <cellStyle name="Explanatory Text 2 57" xfId="21284" xr:uid="{91EDE4EE-0FA3-4502-B8F1-0F1527520591}"/>
    <cellStyle name="Explanatory Text 2 58" xfId="21285" xr:uid="{BC5FC691-CA05-4D48-962C-235C05613C54}"/>
    <cellStyle name="Explanatory Text 2 59" xfId="21286" xr:uid="{59CBD156-02EC-4254-A196-932F1BB5EC47}"/>
    <cellStyle name="Explanatory Text 2 6" xfId="21287" xr:uid="{0FE81A2E-9087-4587-868D-6CFB94808A57}"/>
    <cellStyle name="Explanatory Text 2 60" xfId="21288" xr:uid="{D38449FE-9356-4023-BD71-A3691E47CACE}"/>
    <cellStyle name="Explanatory Text 2 61" xfId="21289" xr:uid="{7DC90BA1-92B7-401C-9C91-677C3154A4F7}"/>
    <cellStyle name="Explanatory Text 2 62" xfId="21290" xr:uid="{5ACFE75B-C98C-4286-A3E2-05256AEC093E}"/>
    <cellStyle name="Explanatory Text 2 63" xfId="21291" xr:uid="{B246AD50-A495-4072-9FDD-E1019FDBFCE9}"/>
    <cellStyle name="Explanatory Text 2 64" xfId="21292" xr:uid="{239C8665-06F7-4FF3-9C99-AE718DF90661}"/>
    <cellStyle name="Explanatory Text 2 65" xfId="21293" xr:uid="{9374ED8A-17E7-434F-BCC3-22A0869859B4}"/>
    <cellStyle name="Explanatory Text 2 66" xfId="21294" xr:uid="{82884438-05FF-4274-A45B-7F730CBFDB59}"/>
    <cellStyle name="Explanatory Text 2 67" xfId="21295" xr:uid="{4A1F0B36-0476-465E-892E-85234C65847B}"/>
    <cellStyle name="Explanatory Text 2 68" xfId="21296" xr:uid="{4AEC6995-5D32-4D14-B4A1-64EF49AF54F7}"/>
    <cellStyle name="Explanatory Text 2 69" xfId="21297" xr:uid="{F7367CE2-741D-4D9A-B622-7B435556602F}"/>
    <cellStyle name="Explanatory Text 2 7" xfId="21298" xr:uid="{CEF5B196-49A9-42B0-832E-FE107B751CAF}"/>
    <cellStyle name="Explanatory Text 2 70" xfId="21299" xr:uid="{66586FE1-4E86-495A-AADF-2F4A4B8BA183}"/>
    <cellStyle name="Explanatory Text 2 71" xfId="21300" xr:uid="{5C765FBC-6C23-428A-AAF5-052C794F61BF}"/>
    <cellStyle name="Explanatory Text 2 72" xfId="21301" xr:uid="{88AD5222-0662-4117-96F5-EAA302EFC5EC}"/>
    <cellStyle name="Explanatory Text 2 73" xfId="21302" xr:uid="{EFB03222-F364-437D-A660-70979CB0AE35}"/>
    <cellStyle name="Explanatory Text 2 74" xfId="21303" xr:uid="{F2AF51A6-7D2F-44A0-9992-C5A6A6BE8A28}"/>
    <cellStyle name="Explanatory Text 2 75" xfId="21304" xr:uid="{B01C72F4-B1C5-493A-8862-86C603CE438B}"/>
    <cellStyle name="Explanatory Text 2 76" xfId="21305" xr:uid="{A5EF6CD4-E536-4BF7-9FB0-0AA1414F9694}"/>
    <cellStyle name="Explanatory Text 2 77" xfId="21306" xr:uid="{74887D92-1EB6-454D-8965-37B4843CB022}"/>
    <cellStyle name="Explanatory Text 2 78" xfId="21307" xr:uid="{21A4F8DB-EFA8-413E-8736-1B9347914C87}"/>
    <cellStyle name="Explanatory Text 2 79" xfId="21308" xr:uid="{FB601686-C851-45F1-AFF0-F92A39154E4C}"/>
    <cellStyle name="Explanatory Text 2 8" xfId="21309" xr:uid="{E3CF11C0-2E77-41D9-B5FC-F44F2BB26B49}"/>
    <cellStyle name="Explanatory Text 2 80" xfId="21310" xr:uid="{C7A53C99-75E1-48D6-A678-38D47A97F97B}"/>
    <cellStyle name="Explanatory Text 2 81" xfId="21311" xr:uid="{72CB4A4C-89B5-44CF-A638-0750EB978FF1}"/>
    <cellStyle name="Explanatory Text 2 82" xfId="21312" xr:uid="{7086D23F-8D48-4897-B9B2-756714A08001}"/>
    <cellStyle name="Explanatory Text 2 83" xfId="21313" xr:uid="{CDA4784F-BC21-4702-9E94-E1EE0987966C}"/>
    <cellStyle name="Explanatory Text 2 84" xfId="21314" xr:uid="{1B28CD20-1FFA-4E52-A5E8-91ACBE684B34}"/>
    <cellStyle name="Explanatory Text 2 85" xfId="21315" xr:uid="{B0A4ADA2-FD8E-45CB-8D1A-510819E3728F}"/>
    <cellStyle name="Explanatory Text 2 86" xfId="21316" xr:uid="{97CF1B3F-7DD5-431F-A832-0144D3B37E4B}"/>
    <cellStyle name="Explanatory Text 2 87" xfId="21317" xr:uid="{E3D745AF-5B62-47D1-872B-C36520474520}"/>
    <cellStyle name="Explanatory Text 2 88" xfId="21318" xr:uid="{4E1DACFD-2F53-4FBC-B731-53BDB48EE0B3}"/>
    <cellStyle name="Explanatory Text 2 89" xfId="21319" xr:uid="{9FC35D50-2184-4231-8236-541CE69C04B6}"/>
    <cellStyle name="Explanatory Text 2 9" xfId="21320" xr:uid="{491BF8BA-D520-4405-A9D4-7C33461E3347}"/>
    <cellStyle name="Explanatory Text 2 90" xfId="21321" xr:uid="{270FF1E9-CCB5-47CF-85EB-3F0465ED5E00}"/>
    <cellStyle name="Explanatory Text 2 91" xfId="21322" xr:uid="{23914F28-6618-4F94-B13C-D45E22DE07C9}"/>
    <cellStyle name="Explanatory Text 2 92" xfId="21323" xr:uid="{B482EB3B-D69C-4F15-8856-3CDA55443C71}"/>
    <cellStyle name="Explanatory Text 2 93" xfId="21324" xr:uid="{E387F70A-CEF2-437B-B20E-20B3C8E13CB4}"/>
    <cellStyle name="Explanatory Text 2 94" xfId="21325" xr:uid="{42F7CD2F-961E-49DB-9B74-A1A53C178A00}"/>
    <cellStyle name="Explanatory Text 2 95" xfId="21326" xr:uid="{11695C57-215D-47AF-BED3-E3C6E32FE41C}"/>
    <cellStyle name="Explanatory Text 2 96" xfId="21327" xr:uid="{5827E4B3-AD91-4177-862B-557D8AD9B52B}"/>
    <cellStyle name="Explanatory Text 2 97" xfId="21328" xr:uid="{EA57CE0A-01C6-40D5-9F59-15571CCF3470}"/>
    <cellStyle name="Explanatory Text 2 98" xfId="21329" xr:uid="{8595221A-C62C-45EE-A37F-F653A31660EA}"/>
    <cellStyle name="Explanatory Text 2 99" xfId="21330" xr:uid="{41B8BF19-0FD5-4FE3-84CC-BC86A02B874D}"/>
    <cellStyle name="Explanatory Text 20" xfId="2011" xr:uid="{00000000-0005-0000-0000-000058070000}"/>
    <cellStyle name="Explanatory Text 21" xfId="2012" xr:uid="{00000000-0005-0000-0000-000059070000}"/>
    <cellStyle name="Explanatory Text 22" xfId="2013" xr:uid="{00000000-0005-0000-0000-00005A070000}"/>
    <cellStyle name="Explanatory Text 3" xfId="2014" xr:uid="{00000000-0005-0000-0000-00005B070000}"/>
    <cellStyle name="Explanatory Text 3 2" xfId="2015" xr:uid="{00000000-0005-0000-0000-00005C070000}"/>
    <cellStyle name="Explanatory Text 3 3" xfId="2016" xr:uid="{00000000-0005-0000-0000-00005D070000}"/>
    <cellStyle name="Explanatory Text 4 2" xfId="2017" xr:uid="{00000000-0005-0000-0000-00005E070000}"/>
    <cellStyle name="Explanatory Text 4 3" xfId="2018" xr:uid="{00000000-0005-0000-0000-00005F070000}"/>
    <cellStyle name="Explanatory Text 5 2" xfId="2019" xr:uid="{00000000-0005-0000-0000-000060070000}"/>
    <cellStyle name="Explanatory Text 5 3" xfId="2020" xr:uid="{00000000-0005-0000-0000-000061070000}"/>
    <cellStyle name="Explanatory Text 6 2" xfId="2021" xr:uid="{00000000-0005-0000-0000-000062070000}"/>
    <cellStyle name="Explanatory Text 6 3" xfId="2022" xr:uid="{00000000-0005-0000-0000-000063070000}"/>
    <cellStyle name="Explanatory Text 7 2" xfId="2023" xr:uid="{00000000-0005-0000-0000-000064070000}"/>
    <cellStyle name="Explanatory Text 7 3" xfId="2024" xr:uid="{00000000-0005-0000-0000-000065070000}"/>
    <cellStyle name="Explanatory Text 8 2" xfId="2025" xr:uid="{00000000-0005-0000-0000-000066070000}"/>
    <cellStyle name="Explanatory Text 8 3" xfId="2026" xr:uid="{00000000-0005-0000-0000-000067070000}"/>
    <cellStyle name="Explanatory Text 9 2" xfId="2027" xr:uid="{00000000-0005-0000-0000-000068070000}"/>
    <cellStyle name="Explanatory Text 9 3" xfId="2028" xr:uid="{00000000-0005-0000-0000-000069070000}"/>
    <cellStyle name="Good" xfId="7" builtinId="26" customBuiltin="1"/>
    <cellStyle name="Good 10 2" xfId="2029" xr:uid="{00000000-0005-0000-0000-00006B070000}"/>
    <cellStyle name="Good 10 3" xfId="2030" xr:uid="{00000000-0005-0000-0000-00006C070000}"/>
    <cellStyle name="Good 11 2" xfId="2031" xr:uid="{00000000-0005-0000-0000-00006D070000}"/>
    <cellStyle name="Good 11 3" xfId="2032" xr:uid="{00000000-0005-0000-0000-00006E070000}"/>
    <cellStyle name="Good 12 2" xfId="2033" xr:uid="{00000000-0005-0000-0000-00006F070000}"/>
    <cellStyle name="Good 12 3" xfId="2034" xr:uid="{00000000-0005-0000-0000-000070070000}"/>
    <cellStyle name="Good 13 2" xfId="2035" xr:uid="{00000000-0005-0000-0000-000071070000}"/>
    <cellStyle name="Good 13 3" xfId="2036" xr:uid="{00000000-0005-0000-0000-000072070000}"/>
    <cellStyle name="Good 14 2" xfId="2037" xr:uid="{00000000-0005-0000-0000-000073070000}"/>
    <cellStyle name="Good 14 3" xfId="2038" xr:uid="{00000000-0005-0000-0000-000074070000}"/>
    <cellStyle name="Good 15" xfId="2039" xr:uid="{00000000-0005-0000-0000-000075070000}"/>
    <cellStyle name="Good 15 2" xfId="2040" xr:uid="{00000000-0005-0000-0000-000076070000}"/>
    <cellStyle name="Good 15 3" xfId="2041" xr:uid="{00000000-0005-0000-0000-000077070000}"/>
    <cellStyle name="Good 15 4" xfId="2042" xr:uid="{00000000-0005-0000-0000-000078070000}"/>
    <cellStyle name="Good 15 5" xfId="2043" xr:uid="{00000000-0005-0000-0000-000079070000}"/>
    <cellStyle name="Good 15 6" xfId="2044" xr:uid="{00000000-0005-0000-0000-00007A070000}"/>
    <cellStyle name="Good 15 7" xfId="2045" xr:uid="{00000000-0005-0000-0000-00007B070000}"/>
    <cellStyle name="Good 16" xfId="2046" xr:uid="{00000000-0005-0000-0000-00007C070000}"/>
    <cellStyle name="Good 17" xfId="2047" xr:uid="{00000000-0005-0000-0000-00007D070000}"/>
    <cellStyle name="Good 18" xfId="2048" xr:uid="{00000000-0005-0000-0000-00007E070000}"/>
    <cellStyle name="Good 19" xfId="2049" xr:uid="{00000000-0005-0000-0000-00007F070000}"/>
    <cellStyle name="Good 2" xfId="2050" xr:uid="{00000000-0005-0000-0000-000080070000}"/>
    <cellStyle name="Good 2 2" xfId="2051" xr:uid="{00000000-0005-0000-0000-000081070000}"/>
    <cellStyle name="Good 2 3" xfId="2052" xr:uid="{00000000-0005-0000-0000-000082070000}"/>
    <cellStyle name="Good 2 4" xfId="21331" xr:uid="{0039B268-C586-4853-B019-7BA7F1789464}"/>
    <cellStyle name="Good 20" xfId="2053" xr:uid="{00000000-0005-0000-0000-000083070000}"/>
    <cellStyle name="Good 21" xfId="2054" xr:uid="{00000000-0005-0000-0000-000084070000}"/>
    <cellStyle name="Good 22" xfId="2055" xr:uid="{00000000-0005-0000-0000-000085070000}"/>
    <cellStyle name="Good 3" xfId="2056" xr:uid="{00000000-0005-0000-0000-000086070000}"/>
    <cellStyle name="Good 3 2" xfId="2057" xr:uid="{00000000-0005-0000-0000-000087070000}"/>
    <cellStyle name="Good 3 3" xfId="2058" xr:uid="{00000000-0005-0000-0000-000088070000}"/>
    <cellStyle name="Good 4 2" xfId="2059" xr:uid="{00000000-0005-0000-0000-000089070000}"/>
    <cellStyle name="Good 4 3" xfId="2060" xr:uid="{00000000-0005-0000-0000-00008A070000}"/>
    <cellStyle name="Good 5 2" xfId="2061" xr:uid="{00000000-0005-0000-0000-00008B070000}"/>
    <cellStyle name="Good 5 3" xfId="2062" xr:uid="{00000000-0005-0000-0000-00008C070000}"/>
    <cellStyle name="Good 6 2" xfId="2063" xr:uid="{00000000-0005-0000-0000-00008D070000}"/>
    <cellStyle name="Good 6 3" xfId="2064" xr:uid="{00000000-0005-0000-0000-00008E070000}"/>
    <cellStyle name="Good 7 2" xfId="2065" xr:uid="{00000000-0005-0000-0000-00008F070000}"/>
    <cellStyle name="Good 7 3" xfId="2066" xr:uid="{00000000-0005-0000-0000-000090070000}"/>
    <cellStyle name="Good 8 2" xfId="2067" xr:uid="{00000000-0005-0000-0000-000091070000}"/>
    <cellStyle name="Good 8 3" xfId="2068" xr:uid="{00000000-0005-0000-0000-000092070000}"/>
    <cellStyle name="Good 9 2" xfId="2069" xr:uid="{00000000-0005-0000-0000-000093070000}"/>
    <cellStyle name="Good 9 3" xfId="2070" xr:uid="{00000000-0005-0000-0000-000094070000}"/>
    <cellStyle name="Heading 1" xfId="3" builtinId="16" customBuiltin="1"/>
    <cellStyle name="Heading 1 10 2" xfId="2071" xr:uid="{00000000-0005-0000-0000-000096070000}"/>
    <cellStyle name="Heading 1 10 3" xfId="2072" xr:uid="{00000000-0005-0000-0000-000097070000}"/>
    <cellStyle name="Heading 1 11 2" xfId="2073" xr:uid="{00000000-0005-0000-0000-000098070000}"/>
    <cellStyle name="Heading 1 11 3" xfId="2074" xr:uid="{00000000-0005-0000-0000-000099070000}"/>
    <cellStyle name="Heading 1 12 2" xfId="2075" xr:uid="{00000000-0005-0000-0000-00009A070000}"/>
    <cellStyle name="Heading 1 12 3" xfId="2076" xr:uid="{00000000-0005-0000-0000-00009B070000}"/>
    <cellStyle name="Heading 1 13 2" xfId="2077" xr:uid="{00000000-0005-0000-0000-00009C070000}"/>
    <cellStyle name="Heading 1 13 3" xfId="2078" xr:uid="{00000000-0005-0000-0000-00009D070000}"/>
    <cellStyle name="Heading 1 14 2" xfId="2079" xr:uid="{00000000-0005-0000-0000-00009E070000}"/>
    <cellStyle name="Heading 1 14 3" xfId="2080" xr:uid="{00000000-0005-0000-0000-00009F070000}"/>
    <cellStyle name="Heading 1 15" xfId="2081" xr:uid="{00000000-0005-0000-0000-0000A0070000}"/>
    <cellStyle name="Heading 1 15 2" xfId="2082" xr:uid="{00000000-0005-0000-0000-0000A1070000}"/>
    <cellStyle name="Heading 1 15 3" xfId="2083" xr:uid="{00000000-0005-0000-0000-0000A2070000}"/>
    <cellStyle name="Heading 1 15 4" xfId="2084" xr:uid="{00000000-0005-0000-0000-0000A3070000}"/>
    <cellStyle name="Heading 1 15 5" xfId="2085" xr:uid="{00000000-0005-0000-0000-0000A4070000}"/>
    <cellStyle name="Heading 1 15 6" xfId="2086" xr:uid="{00000000-0005-0000-0000-0000A5070000}"/>
    <cellStyle name="Heading 1 15 7" xfId="2087" xr:uid="{00000000-0005-0000-0000-0000A6070000}"/>
    <cellStyle name="Heading 1 16" xfId="2088" xr:uid="{00000000-0005-0000-0000-0000A7070000}"/>
    <cellStyle name="Heading 1 17" xfId="2089" xr:uid="{00000000-0005-0000-0000-0000A8070000}"/>
    <cellStyle name="Heading 1 18" xfId="2090" xr:uid="{00000000-0005-0000-0000-0000A9070000}"/>
    <cellStyle name="Heading 1 19" xfId="2091" xr:uid="{00000000-0005-0000-0000-0000AA070000}"/>
    <cellStyle name="Heading 1 2" xfId="2092" xr:uid="{00000000-0005-0000-0000-0000AB070000}"/>
    <cellStyle name="Heading 1 2 2" xfId="2093" xr:uid="{00000000-0005-0000-0000-0000AC070000}"/>
    <cellStyle name="Heading 1 2 3" xfId="2094" xr:uid="{00000000-0005-0000-0000-0000AD070000}"/>
    <cellStyle name="Heading 1 2 4" xfId="21332" xr:uid="{F8D71010-85B1-49E4-8627-37CFAD3A4E71}"/>
    <cellStyle name="Heading 1 20" xfId="2095" xr:uid="{00000000-0005-0000-0000-0000AE070000}"/>
    <cellStyle name="Heading 1 21" xfId="2096" xr:uid="{00000000-0005-0000-0000-0000AF070000}"/>
    <cellStyle name="Heading 1 22" xfId="2097" xr:uid="{00000000-0005-0000-0000-0000B0070000}"/>
    <cellStyle name="Heading 1 3" xfId="2098" xr:uid="{00000000-0005-0000-0000-0000B1070000}"/>
    <cellStyle name="Heading 1 3 2" xfId="2099" xr:uid="{00000000-0005-0000-0000-0000B2070000}"/>
    <cellStyle name="Heading 1 3 3" xfId="2100" xr:uid="{00000000-0005-0000-0000-0000B3070000}"/>
    <cellStyle name="Heading 1 4 2" xfId="2101" xr:uid="{00000000-0005-0000-0000-0000B4070000}"/>
    <cellStyle name="Heading 1 4 3" xfId="2102" xr:uid="{00000000-0005-0000-0000-0000B5070000}"/>
    <cellStyle name="Heading 1 5 2" xfId="2103" xr:uid="{00000000-0005-0000-0000-0000B6070000}"/>
    <cellStyle name="Heading 1 5 3" xfId="2104" xr:uid="{00000000-0005-0000-0000-0000B7070000}"/>
    <cellStyle name="Heading 1 6 2" xfId="2105" xr:uid="{00000000-0005-0000-0000-0000B8070000}"/>
    <cellStyle name="Heading 1 6 3" xfId="2106" xr:uid="{00000000-0005-0000-0000-0000B9070000}"/>
    <cellStyle name="Heading 1 7 2" xfId="2107" xr:uid="{00000000-0005-0000-0000-0000BA070000}"/>
    <cellStyle name="Heading 1 7 3" xfId="2108" xr:uid="{00000000-0005-0000-0000-0000BB070000}"/>
    <cellStyle name="Heading 1 8 2" xfId="2109" xr:uid="{00000000-0005-0000-0000-0000BC070000}"/>
    <cellStyle name="Heading 1 8 3" xfId="2110" xr:uid="{00000000-0005-0000-0000-0000BD070000}"/>
    <cellStyle name="Heading 1 9 2" xfId="2111" xr:uid="{00000000-0005-0000-0000-0000BE070000}"/>
    <cellStyle name="Heading 1 9 3" xfId="2112" xr:uid="{00000000-0005-0000-0000-0000BF070000}"/>
    <cellStyle name="Heading 2" xfId="4" builtinId="17" customBuiltin="1"/>
    <cellStyle name="Heading 2 10 2" xfId="2113" xr:uid="{00000000-0005-0000-0000-0000C1070000}"/>
    <cellStyle name="Heading 2 10 3" xfId="2114" xr:uid="{00000000-0005-0000-0000-0000C2070000}"/>
    <cellStyle name="Heading 2 11 2" xfId="2115" xr:uid="{00000000-0005-0000-0000-0000C3070000}"/>
    <cellStyle name="Heading 2 11 3" xfId="2116" xr:uid="{00000000-0005-0000-0000-0000C4070000}"/>
    <cellStyle name="Heading 2 12 2" xfId="2117" xr:uid="{00000000-0005-0000-0000-0000C5070000}"/>
    <cellStyle name="Heading 2 12 3" xfId="2118" xr:uid="{00000000-0005-0000-0000-0000C6070000}"/>
    <cellStyle name="Heading 2 13 2" xfId="2119" xr:uid="{00000000-0005-0000-0000-0000C7070000}"/>
    <cellStyle name="Heading 2 13 3" xfId="2120" xr:uid="{00000000-0005-0000-0000-0000C8070000}"/>
    <cellStyle name="Heading 2 14 2" xfId="2121" xr:uid="{00000000-0005-0000-0000-0000C9070000}"/>
    <cellStyle name="Heading 2 14 3" xfId="2122" xr:uid="{00000000-0005-0000-0000-0000CA070000}"/>
    <cellStyle name="Heading 2 15" xfId="2123" xr:uid="{00000000-0005-0000-0000-0000CB070000}"/>
    <cellStyle name="Heading 2 15 2" xfId="2124" xr:uid="{00000000-0005-0000-0000-0000CC070000}"/>
    <cellStyle name="Heading 2 15 3" xfId="2125" xr:uid="{00000000-0005-0000-0000-0000CD070000}"/>
    <cellStyle name="Heading 2 15 4" xfId="2126" xr:uid="{00000000-0005-0000-0000-0000CE070000}"/>
    <cellStyle name="Heading 2 15 5" xfId="2127" xr:uid="{00000000-0005-0000-0000-0000CF070000}"/>
    <cellStyle name="Heading 2 15 6" xfId="2128" xr:uid="{00000000-0005-0000-0000-0000D0070000}"/>
    <cellStyle name="Heading 2 15 7" xfId="2129" xr:uid="{00000000-0005-0000-0000-0000D1070000}"/>
    <cellStyle name="Heading 2 16" xfId="2130" xr:uid="{00000000-0005-0000-0000-0000D2070000}"/>
    <cellStyle name="Heading 2 17" xfId="2131" xr:uid="{00000000-0005-0000-0000-0000D3070000}"/>
    <cellStyle name="Heading 2 18" xfId="2132" xr:uid="{00000000-0005-0000-0000-0000D4070000}"/>
    <cellStyle name="Heading 2 19" xfId="2133" xr:uid="{00000000-0005-0000-0000-0000D5070000}"/>
    <cellStyle name="Heading 2 2" xfId="2134" xr:uid="{00000000-0005-0000-0000-0000D6070000}"/>
    <cellStyle name="Heading 2 2 10" xfId="2135" xr:uid="{00000000-0005-0000-0000-0000D7070000}"/>
    <cellStyle name="Heading 2 2 11" xfId="21333" xr:uid="{0A62F630-233C-4F1C-A70F-A7B73372876E}"/>
    <cellStyle name="Heading 2 2 2" xfId="2136" xr:uid="{00000000-0005-0000-0000-0000D8070000}"/>
    <cellStyle name="Heading 2 2 3" xfId="2137" xr:uid="{00000000-0005-0000-0000-0000D9070000}"/>
    <cellStyle name="Heading 2 2 4" xfId="2138" xr:uid="{00000000-0005-0000-0000-0000DA070000}"/>
    <cellStyle name="Heading 2 2 5" xfId="2139" xr:uid="{00000000-0005-0000-0000-0000DB070000}"/>
    <cellStyle name="Heading 2 2 6" xfId="2140" xr:uid="{00000000-0005-0000-0000-0000DC070000}"/>
    <cellStyle name="Heading 2 2 7" xfId="2141" xr:uid="{00000000-0005-0000-0000-0000DD070000}"/>
    <cellStyle name="Heading 2 2 8" xfId="2142" xr:uid="{00000000-0005-0000-0000-0000DE070000}"/>
    <cellStyle name="Heading 2 2 9" xfId="2143" xr:uid="{00000000-0005-0000-0000-0000DF070000}"/>
    <cellStyle name="Heading 2 20" xfId="2144" xr:uid="{00000000-0005-0000-0000-0000E0070000}"/>
    <cellStyle name="Heading 2 21" xfId="2145" xr:uid="{00000000-0005-0000-0000-0000E1070000}"/>
    <cellStyle name="Heading 2 22" xfId="2146" xr:uid="{00000000-0005-0000-0000-0000E2070000}"/>
    <cellStyle name="Heading 2 3" xfId="2147" xr:uid="{00000000-0005-0000-0000-0000E3070000}"/>
    <cellStyle name="Heading 2 3 2" xfId="2148" xr:uid="{00000000-0005-0000-0000-0000E4070000}"/>
    <cellStyle name="Heading 2 3 3" xfId="2149" xr:uid="{00000000-0005-0000-0000-0000E5070000}"/>
    <cellStyle name="Heading 2 4 2" xfId="2150" xr:uid="{00000000-0005-0000-0000-0000E6070000}"/>
    <cellStyle name="Heading 2 4 3" xfId="2151" xr:uid="{00000000-0005-0000-0000-0000E7070000}"/>
    <cellStyle name="Heading 2 5 2" xfId="2152" xr:uid="{00000000-0005-0000-0000-0000E8070000}"/>
    <cellStyle name="Heading 2 5 3" xfId="2153" xr:uid="{00000000-0005-0000-0000-0000E9070000}"/>
    <cellStyle name="Heading 2 6 2" xfId="2154" xr:uid="{00000000-0005-0000-0000-0000EA070000}"/>
    <cellStyle name="Heading 2 6 3" xfId="2155" xr:uid="{00000000-0005-0000-0000-0000EB070000}"/>
    <cellStyle name="Heading 2 7 2" xfId="2156" xr:uid="{00000000-0005-0000-0000-0000EC070000}"/>
    <cellStyle name="Heading 2 7 3" xfId="2157" xr:uid="{00000000-0005-0000-0000-0000ED070000}"/>
    <cellStyle name="Heading 2 8 2" xfId="2158" xr:uid="{00000000-0005-0000-0000-0000EE070000}"/>
    <cellStyle name="Heading 2 8 3" xfId="2159" xr:uid="{00000000-0005-0000-0000-0000EF070000}"/>
    <cellStyle name="Heading 2 9 2" xfId="2160" xr:uid="{00000000-0005-0000-0000-0000F0070000}"/>
    <cellStyle name="Heading 2 9 3" xfId="2161" xr:uid="{00000000-0005-0000-0000-0000F1070000}"/>
    <cellStyle name="Heading 3" xfId="5" builtinId="18" customBuiltin="1"/>
    <cellStyle name="Heading 3 10 2" xfId="2162" xr:uid="{00000000-0005-0000-0000-0000F3070000}"/>
    <cellStyle name="Heading 3 10 3" xfId="2163" xr:uid="{00000000-0005-0000-0000-0000F4070000}"/>
    <cellStyle name="Heading 3 11 2" xfId="2164" xr:uid="{00000000-0005-0000-0000-0000F5070000}"/>
    <cellStyle name="Heading 3 11 3" xfId="2165" xr:uid="{00000000-0005-0000-0000-0000F6070000}"/>
    <cellStyle name="Heading 3 12 2" xfId="2166" xr:uid="{00000000-0005-0000-0000-0000F7070000}"/>
    <cellStyle name="Heading 3 12 3" xfId="2167" xr:uid="{00000000-0005-0000-0000-0000F8070000}"/>
    <cellStyle name="Heading 3 13 2" xfId="2168" xr:uid="{00000000-0005-0000-0000-0000F9070000}"/>
    <cellStyle name="Heading 3 13 3" xfId="2169" xr:uid="{00000000-0005-0000-0000-0000FA070000}"/>
    <cellStyle name="Heading 3 14 2" xfId="2170" xr:uid="{00000000-0005-0000-0000-0000FB070000}"/>
    <cellStyle name="Heading 3 14 3" xfId="2171" xr:uid="{00000000-0005-0000-0000-0000FC070000}"/>
    <cellStyle name="Heading 3 15" xfId="2172" xr:uid="{00000000-0005-0000-0000-0000FD070000}"/>
    <cellStyle name="Heading 3 15 2" xfId="2173" xr:uid="{00000000-0005-0000-0000-0000FE070000}"/>
    <cellStyle name="Heading 3 15 3" xfId="2174" xr:uid="{00000000-0005-0000-0000-0000FF070000}"/>
    <cellStyle name="Heading 3 15 4" xfId="2175" xr:uid="{00000000-0005-0000-0000-000000080000}"/>
    <cellStyle name="Heading 3 15 5" xfId="2176" xr:uid="{00000000-0005-0000-0000-000001080000}"/>
    <cellStyle name="Heading 3 15 6" xfId="2177" xr:uid="{00000000-0005-0000-0000-000002080000}"/>
    <cellStyle name="Heading 3 15 7" xfId="2178" xr:uid="{00000000-0005-0000-0000-000003080000}"/>
    <cellStyle name="Heading 3 16" xfId="2179" xr:uid="{00000000-0005-0000-0000-000004080000}"/>
    <cellStyle name="Heading 3 17" xfId="2180" xr:uid="{00000000-0005-0000-0000-000005080000}"/>
    <cellStyle name="Heading 3 18" xfId="2181" xr:uid="{00000000-0005-0000-0000-000006080000}"/>
    <cellStyle name="Heading 3 19" xfId="2182" xr:uid="{00000000-0005-0000-0000-000007080000}"/>
    <cellStyle name="Heading 3 2" xfId="2183" xr:uid="{00000000-0005-0000-0000-000008080000}"/>
    <cellStyle name="Heading 3 2 2" xfId="2184" xr:uid="{00000000-0005-0000-0000-000009080000}"/>
    <cellStyle name="Heading 3 2 3" xfId="2185" xr:uid="{00000000-0005-0000-0000-00000A080000}"/>
    <cellStyle name="Heading 3 2 4" xfId="21335" xr:uid="{B1A22761-6DA0-4C73-AB99-8C86F1FF543D}"/>
    <cellStyle name="Heading 3 20" xfId="2186" xr:uid="{00000000-0005-0000-0000-00000B080000}"/>
    <cellStyle name="Heading 3 21" xfId="2187" xr:uid="{00000000-0005-0000-0000-00000C080000}"/>
    <cellStyle name="Heading 3 22" xfId="2188" xr:uid="{00000000-0005-0000-0000-00000D080000}"/>
    <cellStyle name="Heading 3 3" xfId="2189" xr:uid="{00000000-0005-0000-0000-00000E080000}"/>
    <cellStyle name="Heading 3 3 2" xfId="2190" xr:uid="{00000000-0005-0000-0000-00000F080000}"/>
    <cellStyle name="Heading 3 3 3" xfId="2191" xr:uid="{00000000-0005-0000-0000-000010080000}"/>
    <cellStyle name="Heading 3 3 4" xfId="21334" xr:uid="{5C5A3588-9253-4F75-A903-13EA44137445}"/>
    <cellStyle name="Heading 3 4 2" xfId="2192" xr:uid="{00000000-0005-0000-0000-000011080000}"/>
    <cellStyle name="Heading 3 4 3" xfId="2193" xr:uid="{00000000-0005-0000-0000-000012080000}"/>
    <cellStyle name="Heading 3 5 2" xfId="2194" xr:uid="{00000000-0005-0000-0000-000013080000}"/>
    <cellStyle name="Heading 3 5 3" xfId="2195" xr:uid="{00000000-0005-0000-0000-000014080000}"/>
    <cellStyle name="Heading 3 6 2" xfId="2196" xr:uid="{00000000-0005-0000-0000-000015080000}"/>
    <cellStyle name="Heading 3 6 3" xfId="2197" xr:uid="{00000000-0005-0000-0000-000016080000}"/>
    <cellStyle name="Heading 3 7 2" xfId="2198" xr:uid="{00000000-0005-0000-0000-000017080000}"/>
    <cellStyle name="Heading 3 7 3" xfId="2199" xr:uid="{00000000-0005-0000-0000-000018080000}"/>
    <cellStyle name="Heading 3 8 2" xfId="2200" xr:uid="{00000000-0005-0000-0000-000019080000}"/>
    <cellStyle name="Heading 3 8 3" xfId="2201" xr:uid="{00000000-0005-0000-0000-00001A080000}"/>
    <cellStyle name="Heading 3 9 2" xfId="2202" xr:uid="{00000000-0005-0000-0000-00001B080000}"/>
    <cellStyle name="Heading 3 9 3" xfId="2203" xr:uid="{00000000-0005-0000-0000-00001C080000}"/>
    <cellStyle name="Heading 4" xfId="6" builtinId="19" customBuiltin="1"/>
    <cellStyle name="Heading 4 10 2" xfId="2204" xr:uid="{00000000-0005-0000-0000-00001E080000}"/>
    <cellStyle name="Heading 4 10 3" xfId="2205" xr:uid="{00000000-0005-0000-0000-00001F080000}"/>
    <cellStyle name="Heading 4 11 2" xfId="2206" xr:uid="{00000000-0005-0000-0000-000020080000}"/>
    <cellStyle name="Heading 4 11 3" xfId="2207" xr:uid="{00000000-0005-0000-0000-000021080000}"/>
    <cellStyle name="Heading 4 12 2" xfId="2208" xr:uid="{00000000-0005-0000-0000-000022080000}"/>
    <cellStyle name="Heading 4 12 3" xfId="2209" xr:uid="{00000000-0005-0000-0000-000023080000}"/>
    <cellStyle name="Heading 4 13 2" xfId="2210" xr:uid="{00000000-0005-0000-0000-000024080000}"/>
    <cellStyle name="Heading 4 13 3" xfId="2211" xr:uid="{00000000-0005-0000-0000-000025080000}"/>
    <cellStyle name="Heading 4 14 2" xfId="2212" xr:uid="{00000000-0005-0000-0000-000026080000}"/>
    <cellStyle name="Heading 4 14 3" xfId="2213" xr:uid="{00000000-0005-0000-0000-000027080000}"/>
    <cellStyle name="Heading 4 15" xfId="2214" xr:uid="{00000000-0005-0000-0000-000028080000}"/>
    <cellStyle name="Heading 4 15 2" xfId="2215" xr:uid="{00000000-0005-0000-0000-000029080000}"/>
    <cellStyle name="Heading 4 15 3" xfId="2216" xr:uid="{00000000-0005-0000-0000-00002A080000}"/>
    <cellStyle name="Heading 4 15 4" xfId="2217" xr:uid="{00000000-0005-0000-0000-00002B080000}"/>
    <cellStyle name="Heading 4 15 5" xfId="2218" xr:uid="{00000000-0005-0000-0000-00002C080000}"/>
    <cellStyle name="Heading 4 15 6" xfId="2219" xr:uid="{00000000-0005-0000-0000-00002D080000}"/>
    <cellStyle name="Heading 4 15 7" xfId="2220" xr:uid="{00000000-0005-0000-0000-00002E080000}"/>
    <cellStyle name="Heading 4 16" xfId="2221" xr:uid="{00000000-0005-0000-0000-00002F080000}"/>
    <cellStyle name="Heading 4 17" xfId="2222" xr:uid="{00000000-0005-0000-0000-000030080000}"/>
    <cellStyle name="Heading 4 18" xfId="2223" xr:uid="{00000000-0005-0000-0000-000031080000}"/>
    <cellStyle name="Heading 4 19" xfId="2224" xr:uid="{00000000-0005-0000-0000-000032080000}"/>
    <cellStyle name="Heading 4 2" xfId="2225" xr:uid="{00000000-0005-0000-0000-000033080000}"/>
    <cellStyle name="Heading 4 2 2" xfId="2226" xr:uid="{00000000-0005-0000-0000-000034080000}"/>
    <cellStyle name="Heading 4 2 3" xfId="2227" xr:uid="{00000000-0005-0000-0000-000035080000}"/>
    <cellStyle name="Heading 4 2 4" xfId="21336" xr:uid="{F5F0F1D9-D43A-47F6-A2B3-1E7F0F80EB5E}"/>
    <cellStyle name="Heading 4 20" xfId="2228" xr:uid="{00000000-0005-0000-0000-000036080000}"/>
    <cellStyle name="Heading 4 21" xfId="2229" xr:uid="{00000000-0005-0000-0000-000037080000}"/>
    <cellStyle name="Heading 4 22" xfId="2230" xr:uid="{00000000-0005-0000-0000-000038080000}"/>
    <cellStyle name="Heading 4 3" xfId="2231" xr:uid="{00000000-0005-0000-0000-000039080000}"/>
    <cellStyle name="Heading 4 3 2" xfId="2232" xr:uid="{00000000-0005-0000-0000-00003A080000}"/>
    <cellStyle name="Heading 4 3 3" xfId="2233" xr:uid="{00000000-0005-0000-0000-00003B080000}"/>
    <cellStyle name="Heading 4 4 2" xfId="2234" xr:uid="{00000000-0005-0000-0000-00003C080000}"/>
    <cellStyle name="Heading 4 4 3" xfId="2235" xr:uid="{00000000-0005-0000-0000-00003D080000}"/>
    <cellStyle name="Heading 4 5 2" xfId="2236" xr:uid="{00000000-0005-0000-0000-00003E080000}"/>
    <cellStyle name="Heading 4 5 3" xfId="2237" xr:uid="{00000000-0005-0000-0000-00003F080000}"/>
    <cellStyle name="Heading 4 6 2" xfId="2238" xr:uid="{00000000-0005-0000-0000-000040080000}"/>
    <cellStyle name="Heading 4 6 3" xfId="2239" xr:uid="{00000000-0005-0000-0000-000041080000}"/>
    <cellStyle name="Heading 4 7 2" xfId="2240" xr:uid="{00000000-0005-0000-0000-000042080000}"/>
    <cellStyle name="Heading 4 7 3" xfId="2241" xr:uid="{00000000-0005-0000-0000-000043080000}"/>
    <cellStyle name="Heading 4 8 2" xfId="2242" xr:uid="{00000000-0005-0000-0000-000044080000}"/>
    <cellStyle name="Heading 4 8 3" xfId="2243" xr:uid="{00000000-0005-0000-0000-000045080000}"/>
    <cellStyle name="Heading 4 9 2" xfId="2244" xr:uid="{00000000-0005-0000-0000-000046080000}"/>
    <cellStyle name="Heading 4 9 3" xfId="2245" xr:uid="{00000000-0005-0000-0000-000047080000}"/>
    <cellStyle name="Hyperlink 2" xfId="97" xr:uid="{00000000-0005-0000-0000-000048080000}"/>
    <cellStyle name="Hyperlink 2 2" xfId="21805" xr:uid="{6BAED09D-4FC4-4CDA-8CA9-2473B7A08EF6}"/>
    <cellStyle name="Hyperlink 3" xfId="98" xr:uid="{00000000-0005-0000-0000-000049080000}"/>
    <cellStyle name="Hyperlink 4" xfId="2246" xr:uid="{00000000-0005-0000-0000-00004A080000}"/>
    <cellStyle name="Hyperlink 5" xfId="2247" xr:uid="{00000000-0005-0000-0000-00004B080000}"/>
    <cellStyle name="Hyperlink 6" xfId="2248" xr:uid="{00000000-0005-0000-0000-00004C080000}"/>
    <cellStyle name="Input" xfId="10" builtinId="20" customBuiltin="1"/>
    <cellStyle name="Input 10 2" xfId="2249" xr:uid="{00000000-0005-0000-0000-00004E080000}"/>
    <cellStyle name="Input 10 3" xfId="2250" xr:uid="{00000000-0005-0000-0000-00004F080000}"/>
    <cellStyle name="Input 11 2" xfId="2251" xr:uid="{00000000-0005-0000-0000-000050080000}"/>
    <cellStyle name="Input 11 3" xfId="2252" xr:uid="{00000000-0005-0000-0000-000051080000}"/>
    <cellStyle name="Input 12 2" xfId="2253" xr:uid="{00000000-0005-0000-0000-000052080000}"/>
    <cellStyle name="Input 12 3" xfId="2254" xr:uid="{00000000-0005-0000-0000-000053080000}"/>
    <cellStyle name="Input 13 2" xfId="2255" xr:uid="{00000000-0005-0000-0000-000054080000}"/>
    <cellStyle name="Input 13 3" xfId="2256" xr:uid="{00000000-0005-0000-0000-000055080000}"/>
    <cellStyle name="Input 14 2" xfId="2257" xr:uid="{00000000-0005-0000-0000-000056080000}"/>
    <cellStyle name="Input 14 3" xfId="2258" xr:uid="{00000000-0005-0000-0000-000057080000}"/>
    <cellStyle name="Input 15" xfId="2259" xr:uid="{00000000-0005-0000-0000-000058080000}"/>
    <cellStyle name="Input 15 2" xfId="2260" xr:uid="{00000000-0005-0000-0000-000059080000}"/>
    <cellStyle name="Input 15 3" xfId="2261" xr:uid="{00000000-0005-0000-0000-00005A080000}"/>
    <cellStyle name="Input 15 4" xfId="2262" xr:uid="{00000000-0005-0000-0000-00005B080000}"/>
    <cellStyle name="Input 15 5" xfId="2263" xr:uid="{00000000-0005-0000-0000-00005C080000}"/>
    <cellStyle name="Input 15 6" xfId="2264" xr:uid="{00000000-0005-0000-0000-00005D080000}"/>
    <cellStyle name="Input 15 7" xfId="2265" xr:uid="{00000000-0005-0000-0000-00005E080000}"/>
    <cellStyle name="Input 16" xfId="2266" xr:uid="{00000000-0005-0000-0000-00005F080000}"/>
    <cellStyle name="Input 17" xfId="2267" xr:uid="{00000000-0005-0000-0000-000060080000}"/>
    <cellStyle name="Input 18" xfId="2268" xr:uid="{00000000-0005-0000-0000-000061080000}"/>
    <cellStyle name="Input 19" xfId="2269" xr:uid="{00000000-0005-0000-0000-000062080000}"/>
    <cellStyle name="Input 2" xfId="2270" xr:uid="{00000000-0005-0000-0000-000063080000}"/>
    <cellStyle name="Input 2 2" xfId="2271" xr:uid="{00000000-0005-0000-0000-000064080000}"/>
    <cellStyle name="Input 2 3" xfId="2272" xr:uid="{00000000-0005-0000-0000-000065080000}"/>
    <cellStyle name="Input 2 4" xfId="21338" xr:uid="{B3F39A4F-450C-4694-921F-7857B8D2B242}"/>
    <cellStyle name="Input 20" xfId="2273" xr:uid="{00000000-0005-0000-0000-000066080000}"/>
    <cellStyle name="Input 21" xfId="2274" xr:uid="{00000000-0005-0000-0000-000067080000}"/>
    <cellStyle name="Input 22" xfId="2275" xr:uid="{00000000-0005-0000-0000-000068080000}"/>
    <cellStyle name="Input 3" xfId="2276" xr:uid="{00000000-0005-0000-0000-000069080000}"/>
    <cellStyle name="Input 3 2" xfId="2277" xr:uid="{00000000-0005-0000-0000-00006A080000}"/>
    <cellStyle name="Input 3 3" xfId="2278" xr:uid="{00000000-0005-0000-0000-00006B080000}"/>
    <cellStyle name="Input 3 4" xfId="21337" xr:uid="{5266B1AF-2B29-46A7-AB86-F03526A6C324}"/>
    <cellStyle name="Input 4 2" xfId="2279" xr:uid="{00000000-0005-0000-0000-00006C080000}"/>
    <cellStyle name="Input 4 3" xfId="2280" xr:uid="{00000000-0005-0000-0000-00006D080000}"/>
    <cellStyle name="Input 5 2" xfId="2281" xr:uid="{00000000-0005-0000-0000-00006E080000}"/>
    <cellStyle name="Input 5 3" xfId="2282" xr:uid="{00000000-0005-0000-0000-00006F080000}"/>
    <cellStyle name="Input 6 2" xfId="2283" xr:uid="{00000000-0005-0000-0000-000070080000}"/>
    <cellStyle name="Input 6 3" xfId="2284" xr:uid="{00000000-0005-0000-0000-000071080000}"/>
    <cellStyle name="Input 7 2" xfId="2285" xr:uid="{00000000-0005-0000-0000-000072080000}"/>
    <cellStyle name="Input 7 3" xfId="2286" xr:uid="{00000000-0005-0000-0000-000073080000}"/>
    <cellStyle name="Input 8 2" xfId="2287" xr:uid="{00000000-0005-0000-0000-000074080000}"/>
    <cellStyle name="Input 8 3" xfId="2288" xr:uid="{00000000-0005-0000-0000-000075080000}"/>
    <cellStyle name="Input 9 2" xfId="2289" xr:uid="{00000000-0005-0000-0000-000076080000}"/>
    <cellStyle name="Input 9 3" xfId="2290" xr:uid="{00000000-0005-0000-0000-000077080000}"/>
    <cellStyle name="Linked Cell" xfId="13" builtinId="24" customBuiltin="1"/>
    <cellStyle name="Linked Cell 10 2" xfId="2291" xr:uid="{00000000-0005-0000-0000-000079080000}"/>
    <cellStyle name="Linked Cell 10 3" xfId="2292" xr:uid="{00000000-0005-0000-0000-00007A080000}"/>
    <cellStyle name="Linked Cell 11 2" xfId="2293" xr:uid="{00000000-0005-0000-0000-00007B080000}"/>
    <cellStyle name="Linked Cell 11 3" xfId="2294" xr:uid="{00000000-0005-0000-0000-00007C080000}"/>
    <cellStyle name="Linked Cell 12 2" xfId="2295" xr:uid="{00000000-0005-0000-0000-00007D080000}"/>
    <cellStyle name="Linked Cell 12 3" xfId="2296" xr:uid="{00000000-0005-0000-0000-00007E080000}"/>
    <cellStyle name="Linked Cell 13 2" xfId="2297" xr:uid="{00000000-0005-0000-0000-00007F080000}"/>
    <cellStyle name="Linked Cell 13 3" xfId="2298" xr:uid="{00000000-0005-0000-0000-000080080000}"/>
    <cellStyle name="Linked Cell 14 2" xfId="2299" xr:uid="{00000000-0005-0000-0000-000081080000}"/>
    <cellStyle name="Linked Cell 14 3" xfId="2300" xr:uid="{00000000-0005-0000-0000-000082080000}"/>
    <cellStyle name="Linked Cell 15" xfId="2301" xr:uid="{00000000-0005-0000-0000-000083080000}"/>
    <cellStyle name="Linked Cell 15 2" xfId="2302" xr:uid="{00000000-0005-0000-0000-000084080000}"/>
    <cellStyle name="Linked Cell 15 3" xfId="2303" xr:uid="{00000000-0005-0000-0000-000085080000}"/>
    <cellStyle name="Linked Cell 15 4" xfId="2304" xr:uid="{00000000-0005-0000-0000-000086080000}"/>
    <cellStyle name="Linked Cell 15 5" xfId="2305" xr:uid="{00000000-0005-0000-0000-000087080000}"/>
    <cellStyle name="Linked Cell 15 6" xfId="2306" xr:uid="{00000000-0005-0000-0000-000088080000}"/>
    <cellStyle name="Linked Cell 15 7" xfId="2307" xr:uid="{00000000-0005-0000-0000-000089080000}"/>
    <cellStyle name="Linked Cell 16" xfId="2308" xr:uid="{00000000-0005-0000-0000-00008A080000}"/>
    <cellStyle name="Linked Cell 17" xfId="2309" xr:uid="{00000000-0005-0000-0000-00008B080000}"/>
    <cellStyle name="Linked Cell 18" xfId="2310" xr:uid="{00000000-0005-0000-0000-00008C080000}"/>
    <cellStyle name="Linked Cell 19" xfId="2311" xr:uid="{00000000-0005-0000-0000-00008D080000}"/>
    <cellStyle name="Linked Cell 2" xfId="2312" xr:uid="{00000000-0005-0000-0000-00008E080000}"/>
    <cellStyle name="Linked Cell 2 2" xfId="2313" xr:uid="{00000000-0005-0000-0000-00008F080000}"/>
    <cellStyle name="Linked Cell 2 3" xfId="2314" xr:uid="{00000000-0005-0000-0000-000090080000}"/>
    <cellStyle name="Linked Cell 2 4" xfId="21339" xr:uid="{3323C61E-B7D3-40E8-A611-A2EB4A0BB540}"/>
    <cellStyle name="Linked Cell 20" xfId="2315" xr:uid="{00000000-0005-0000-0000-000091080000}"/>
    <cellStyle name="Linked Cell 21" xfId="2316" xr:uid="{00000000-0005-0000-0000-000092080000}"/>
    <cellStyle name="Linked Cell 22" xfId="2317" xr:uid="{00000000-0005-0000-0000-000093080000}"/>
    <cellStyle name="Linked Cell 3" xfId="2318" xr:uid="{00000000-0005-0000-0000-000094080000}"/>
    <cellStyle name="Linked Cell 3 2" xfId="2319" xr:uid="{00000000-0005-0000-0000-000095080000}"/>
    <cellStyle name="Linked Cell 3 3" xfId="2320" xr:uid="{00000000-0005-0000-0000-000096080000}"/>
    <cellStyle name="Linked Cell 4 2" xfId="2321" xr:uid="{00000000-0005-0000-0000-000097080000}"/>
    <cellStyle name="Linked Cell 4 3" xfId="2322" xr:uid="{00000000-0005-0000-0000-000098080000}"/>
    <cellStyle name="Linked Cell 5 2" xfId="2323" xr:uid="{00000000-0005-0000-0000-000099080000}"/>
    <cellStyle name="Linked Cell 5 3" xfId="2324" xr:uid="{00000000-0005-0000-0000-00009A080000}"/>
    <cellStyle name="Linked Cell 6 2" xfId="2325" xr:uid="{00000000-0005-0000-0000-00009B080000}"/>
    <cellStyle name="Linked Cell 6 3" xfId="2326" xr:uid="{00000000-0005-0000-0000-00009C080000}"/>
    <cellStyle name="Linked Cell 7 2" xfId="2327" xr:uid="{00000000-0005-0000-0000-00009D080000}"/>
    <cellStyle name="Linked Cell 7 3" xfId="2328" xr:uid="{00000000-0005-0000-0000-00009E080000}"/>
    <cellStyle name="Linked Cell 8 2" xfId="2329" xr:uid="{00000000-0005-0000-0000-00009F080000}"/>
    <cellStyle name="Linked Cell 8 3" xfId="2330" xr:uid="{00000000-0005-0000-0000-0000A0080000}"/>
    <cellStyle name="Linked Cell 9 2" xfId="2331" xr:uid="{00000000-0005-0000-0000-0000A1080000}"/>
    <cellStyle name="Linked Cell 9 3" xfId="2332" xr:uid="{00000000-0005-0000-0000-0000A2080000}"/>
    <cellStyle name="Neutral" xfId="9" builtinId="28" customBuiltin="1"/>
    <cellStyle name="Neutral 10 2" xfId="2333" xr:uid="{00000000-0005-0000-0000-0000A4080000}"/>
    <cellStyle name="Neutral 10 3" xfId="2334" xr:uid="{00000000-0005-0000-0000-0000A5080000}"/>
    <cellStyle name="Neutral 11 2" xfId="2335" xr:uid="{00000000-0005-0000-0000-0000A6080000}"/>
    <cellStyle name="Neutral 11 3" xfId="2336" xr:uid="{00000000-0005-0000-0000-0000A7080000}"/>
    <cellStyle name="Neutral 12 2" xfId="2337" xr:uid="{00000000-0005-0000-0000-0000A8080000}"/>
    <cellStyle name="Neutral 12 3" xfId="2338" xr:uid="{00000000-0005-0000-0000-0000A9080000}"/>
    <cellStyle name="Neutral 13 2" xfId="2339" xr:uid="{00000000-0005-0000-0000-0000AA080000}"/>
    <cellStyle name="Neutral 13 3" xfId="2340" xr:uid="{00000000-0005-0000-0000-0000AB080000}"/>
    <cellStyle name="Neutral 14 2" xfId="2341" xr:uid="{00000000-0005-0000-0000-0000AC080000}"/>
    <cellStyle name="Neutral 14 3" xfId="2342" xr:uid="{00000000-0005-0000-0000-0000AD080000}"/>
    <cellStyle name="Neutral 15" xfId="2343" xr:uid="{00000000-0005-0000-0000-0000AE080000}"/>
    <cellStyle name="Neutral 15 2" xfId="2344" xr:uid="{00000000-0005-0000-0000-0000AF080000}"/>
    <cellStyle name="Neutral 15 3" xfId="2345" xr:uid="{00000000-0005-0000-0000-0000B0080000}"/>
    <cellStyle name="Neutral 15 4" xfId="2346" xr:uid="{00000000-0005-0000-0000-0000B1080000}"/>
    <cellStyle name="Neutral 15 5" xfId="2347" xr:uid="{00000000-0005-0000-0000-0000B2080000}"/>
    <cellStyle name="Neutral 15 6" xfId="2348" xr:uid="{00000000-0005-0000-0000-0000B3080000}"/>
    <cellStyle name="Neutral 15 7" xfId="2349" xr:uid="{00000000-0005-0000-0000-0000B4080000}"/>
    <cellStyle name="Neutral 16" xfId="2350" xr:uid="{00000000-0005-0000-0000-0000B5080000}"/>
    <cellStyle name="Neutral 17" xfId="2351" xr:uid="{00000000-0005-0000-0000-0000B6080000}"/>
    <cellStyle name="Neutral 18" xfId="2352" xr:uid="{00000000-0005-0000-0000-0000B7080000}"/>
    <cellStyle name="Neutral 19" xfId="2353" xr:uid="{00000000-0005-0000-0000-0000B8080000}"/>
    <cellStyle name="Neutral 2" xfId="2354" xr:uid="{00000000-0005-0000-0000-0000B9080000}"/>
    <cellStyle name="Neutral 2 2" xfId="2355" xr:uid="{00000000-0005-0000-0000-0000BA080000}"/>
    <cellStyle name="Neutral 2 3" xfId="2356" xr:uid="{00000000-0005-0000-0000-0000BB080000}"/>
    <cellStyle name="Neutral 2 4" xfId="21341" xr:uid="{8D3EA5C7-414B-43AC-BEB2-4B8C201B4A89}"/>
    <cellStyle name="Neutral 20" xfId="2357" xr:uid="{00000000-0005-0000-0000-0000BC080000}"/>
    <cellStyle name="Neutral 21" xfId="2358" xr:uid="{00000000-0005-0000-0000-0000BD080000}"/>
    <cellStyle name="Neutral 22" xfId="2359" xr:uid="{00000000-0005-0000-0000-0000BE080000}"/>
    <cellStyle name="Neutral 3" xfId="2360" xr:uid="{00000000-0005-0000-0000-0000BF080000}"/>
    <cellStyle name="Neutral 3 2" xfId="2361" xr:uid="{00000000-0005-0000-0000-0000C0080000}"/>
    <cellStyle name="Neutral 3 3" xfId="2362" xr:uid="{00000000-0005-0000-0000-0000C1080000}"/>
    <cellStyle name="Neutral 3 4" xfId="21776" xr:uid="{3DF7ECE0-E0C0-4B2C-A134-2C5A4612709D}"/>
    <cellStyle name="Neutral 4" xfId="21340" xr:uid="{709AB118-07DF-42B0-8C52-4AD2DEBFB37F}"/>
    <cellStyle name="Neutral 4 2" xfId="2363" xr:uid="{00000000-0005-0000-0000-0000C2080000}"/>
    <cellStyle name="Neutral 4 3" xfId="2364" xr:uid="{00000000-0005-0000-0000-0000C3080000}"/>
    <cellStyle name="Neutral 5 2" xfId="2365" xr:uid="{00000000-0005-0000-0000-0000C4080000}"/>
    <cellStyle name="Neutral 5 3" xfId="2366" xr:uid="{00000000-0005-0000-0000-0000C5080000}"/>
    <cellStyle name="Neutral 6 2" xfId="2367" xr:uid="{00000000-0005-0000-0000-0000C6080000}"/>
    <cellStyle name="Neutral 6 3" xfId="2368" xr:uid="{00000000-0005-0000-0000-0000C7080000}"/>
    <cellStyle name="Neutral 7 2" xfId="2369" xr:uid="{00000000-0005-0000-0000-0000C8080000}"/>
    <cellStyle name="Neutral 7 3" xfId="2370" xr:uid="{00000000-0005-0000-0000-0000C9080000}"/>
    <cellStyle name="Neutral 8 2" xfId="2371" xr:uid="{00000000-0005-0000-0000-0000CA080000}"/>
    <cellStyle name="Neutral 8 3" xfId="2372" xr:uid="{00000000-0005-0000-0000-0000CB080000}"/>
    <cellStyle name="Neutral 9 2" xfId="2373" xr:uid="{00000000-0005-0000-0000-0000CC080000}"/>
    <cellStyle name="Neutral 9 3" xfId="2374" xr:uid="{00000000-0005-0000-0000-0000CD080000}"/>
    <cellStyle name="Normal" xfId="0" builtinId="0"/>
    <cellStyle name="Normal 10" xfId="99" xr:uid="{00000000-0005-0000-0000-0000CF080000}"/>
    <cellStyle name="Normal 10 10" xfId="175" xr:uid="{00000000-0005-0000-0000-0000D0080000}"/>
    <cellStyle name="Normal 10 11" xfId="2375" xr:uid="{00000000-0005-0000-0000-0000D1080000}"/>
    <cellStyle name="Normal 10 12" xfId="2376" xr:uid="{00000000-0005-0000-0000-0000D2080000}"/>
    <cellStyle name="Normal 10 13" xfId="21342" xr:uid="{A360F585-D399-4149-AE3D-F9DB004BEDCD}"/>
    <cellStyle name="Normal 10 2" xfId="100" xr:uid="{00000000-0005-0000-0000-0000D3080000}"/>
    <cellStyle name="Normal 10 2 2" xfId="2377" xr:uid="{00000000-0005-0000-0000-0000D4080000}"/>
    <cellStyle name="Normal 10 2 3" xfId="2378" xr:uid="{00000000-0005-0000-0000-0000D5080000}"/>
    <cellStyle name="Normal 10 2 4" xfId="20862" xr:uid="{00000000-0005-0000-0000-0000D6080000}"/>
    <cellStyle name="Normal 10 3" xfId="2379" xr:uid="{00000000-0005-0000-0000-0000D7080000}"/>
    <cellStyle name="Normal 10 4" xfId="2380" xr:uid="{00000000-0005-0000-0000-0000D8080000}"/>
    <cellStyle name="Normal 10 5" xfId="2381" xr:uid="{00000000-0005-0000-0000-0000D9080000}"/>
    <cellStyle name="Normal 10 6" xfId="2382" xr:uid="{00000000-0005-0000-0000-0000DA080000}"/>
    <cellStyle name="Normal 10 7" xfId="2383" xr:uid="{00000000-0005-0000-0000-0000DB080000}"/>
    <cellStyle name="Normal 10 8" xfId="2384" xr:uid="{00000000-0005-0000-0000-0000DC080000}"/>
    <cellStyle name="Normal 10 9" xfId="2385" xr:uid="{00000000-0005-0000-0000-0000DD080000}"/>
    <cellStyle name="Normal 100" xfId="2386" xr:uid="{00000000-0005-0000-0000-0000DE080000}"/>
    <cellStyle name="Normal 102" xfId="2387" xr:uid="{00000000-0005-0000-0000-0000DF080000}"/>
    <cellStyle name="Normal 103" xfId="2388" xr:uid="{00000000-0005-0000-0000-0000E0080000}"/>
    <cellStyle name="Normal 11" xfId="101" xr:uid="{00000000-0005-0000-0000-0000E1080000}"/>
    <cellStyle name="Normal 11 10" xfId="21343" xr:uid="{AF13CA41-8D62-4C2E-A49A-6A434730851F}"/>
    <cellStyle name="Normal 11 2" xfId="2389" xr:uid="{00000000-0005-0000-0000-0000E2080000}"/>
    <cellStyle name="Normal 11 3" xfId="2390" xr:uid="{00000000-0005-0000-0000-0000E3080000}"/>
    <cellStyle name="Normal 11 4" xfId="2391" xr:uid="{00000000-0005-0000-0000-0000E4080000}"/>
    <cellStyle name="Normal 11 5" xfId="2392" xr:uid="{00000000-0005-0000-0000-0000E5080000}"/>
    <cellStyle name="Normal 11 6" xfId="2393" xr:uid="{00000000-0005-0000-0000-0000E6080000}"/>
    <cellStyle name="Normal 11 7" xfId="2394" xr:uid="{00000000-0005-0000-0000-0000E7080000}"/>
    <cellStyle name="Normal 11 8" xfId="2395" xr:uid="{00000000-0005-0000-0000-0000E8080000}"/>
    <cellStyle name="Normal 11 9" xfId="2396" xr:uid="{00000000-0005-0000-0000-0000E9080000}"/>
    <cellStyle name="Normal 12" xfId="102" xr:uid="{00000000-0005-0000-0000-0000EA080000}"/>
    <cellStyle name="Normal 12 2" xfId="2397" xr:uid="{00000000-0005-0000-0000-0000EB080000}"/>
    <cellStyle name="Normal 12 3" xfId="2398" xr:uid="{00000000-0005-0000-0000-0000EC080000}"/>
    <cellStyle name="Normal 12 4" xfId="2399" xr:uid="{00000000-0005-0000-0000-0000ED080000}"/>
    <cellStyle name="Normal 12 5" xfId="2400" xr:uid="{00000000-0005-0000-0000-0000EE080000}"/>
    <cellStyle name="Normal 12 6" xfId="2401" xr:uid="{00000000-0005-0000-0000-0000EF080000}"/>
    <cellStyle name="Normal 12 7" xfId="2402" xr:uid="{00000000-0005-0000-0000-0000F0080000}"/>
    <cellStyle name="Normal 12 8" xfId="2403" xr:uid="{00000000-0005-0000-0000-0000F1080000}"/>
    <cellStyle name="Normal 12 9" xfId="21774" xr:uid="{4404221D-FF00-4464-A198-4CBEB449811E}"/>
    <cellStyle name="Normal 13" xfId="103" xr:uid="{00000000-0005-0000-0000-0000F2080000}"/>
    <cellStyle name="Normal 13 10" xfId="21806" xr:uid="{F9E91423-8AA5-4388-9740-C84D52FA669A}"/>
    <cellStyle name="Normal 13 2" xfId="2404" xr:uid="{00000000-0005-0000-0000-0000F3080000}"/>
    <cellStyle name="Normal 13 3" xfId="2405" xr:uid="{00000000-0005-0000-0000-0000F4080000}"/>
    <cellStyle name="Normal 13 4" xfId="2406" xr:uid="{00000000-0005-0000-0000-0000F5080000}"/>
    <cellStyle name="Normal 13 5" xfId="2407" xr:uid="{00000000-0005-0000-0000-0000F6080000}"/>
    <cellStyle name="Normal 13 6" xfId="2408" xr:uid="{00000000-0005-0000-0000-0000F7080000}"/>
    <cellStyle name="Normal 13 7" xfId="2409" xr:uid="{00000000-0005-0000-0000-0000F8080000}"/>
    <cellStyle name="Normal 13 8" xfId="2410" xr:uid="{00000000-0005-0000-0000-0000F9080000}"/>
    <cellStyle name="Normal 13 9" xfId="2411" xr:uid="{00000000-0005-0000-0000-0000FA080000}"/>
    <cellStyle name="Normal 14" xfId="104" xr:uid="{00000000-0005-0000-0000-0000FB080000}"/>
    <cellStyle name="Normal 14 10" xfId="21813" xr:uid="{DD41045C-D969-4AED-A087-A0BD25CBB78E}"/>
    <cellStyle name="Normal 14 2" xfId="2412" xr:uid="{00000000-0005-0000-0000-0000FC080000}"/>
    <cellStyle name="Normal 14 3" xfId="2413" xr:uid="{00000000-0005-0000-0000-0000FD080000}"/>
    <cellStyle name="Normal 14 4" xfId="2414" xr:uid="{00000000-0005-0000-0000-0000FE080000}"/>
    <cellStyle name="Normal 14 5" xfId="2415" xr:uid="{00000000-0005-0000-0000-0000FF080000}"/>
    <cellStyle name="Normal 14 6" xfId="2416" xr:uid="{00000000-0005-0000-0000-000000090000}"/>
    <cellStyle name="Normal 14 7" xfId="2417" xr:uid="{00000000-0005-0000-0000-000001090000}"/>
    <cellStyle name="Normal 14 8" xfId="2418" xr:uid="{00000000-0005-0000-0000-000002090000}"/>
    <cellStyle name="Normal 14 9" xfId="2419" xr:uid="{00000000-0005-0000-0000-000003090000}"/>
    <cellStyle name="Normal 15" xfId="105" xr:uid="{00000000-0005-0000-0000-000004090000}"/>
    <cellStyle name="Normal 15 2" xfId="2420" xr:uid="{00000000-0005-0000-0000-000005090000}"/>
    <cellStyle name="Normal 15 3" xfId="2421" xr:uid="{00000000-0005-0000-0000-000006090000}"/>
    <cellStyle name="Normal 15 4" xfId="2422" xr:uid="{00000000-0005-0000-0000-000007090000}"/>
    <cellStyle name="Normal 15 5" xfId="2423" xr:uid="{00000000-0005-0000-0000-000008090000}"/>
    <cellStyle name="Normal 15 6" xfId="2424" xr:uid="{00000000-0005-0000-0000-000009090000}"/>
    <cellStyle name="Normal 15 7" xfId="2425" xr:uid="{00000000-0005-0000-0000-00000A090000}"/>
    <cellStyle name="Normal 15 8" xfId="2426" xr:uid="{00000000-0005-0000-0000-00000B090000}"/>
    <cellStyle name="Normal 15 9" xfId="21814" xr:uid="{B0379405-BD9F-4B1B-A414-934161BF6E37}"/>
    <cellStyle name="Normal 16" xfId="106" xr:uid="{00000000-0005-0000-0000-00000C090000}"/>
    <cellStyle name="Normal 16 2" xfId="2427" xr:uid="{00000000-0005-0000-0000-00000D090000}"/>
    <cellStyle name="Normal 16 3" xfId="2428" xr:uid="{00000000-0005-0000-0000-00000E090000}"/>
    <cellStyle name="Normal 16 4" xfId="20863" xr:uid="{00000000-0005-0000-0000-00000F090000}"/>
    <cellStyle name="Normal 17" xfId="2429" xr:uid="{00000000-0005-0000-0000-000010090000}"/>
    <cellStyle name="Normal 17 2" xfId="2430" xr:uid="{00000000-0005-0000-0000-000011090000}"/>
    <cellStyle name="Normal 17 3" xfId="2431" xr:uid="{00000000-0005-0000-0000-000012090000}"/>
    <cellStyle name="Normal 18" xfId="107" xr:uid="{00000000-0005-0000-0000-000013090000}"/>
    <cellStyle name="Normal 18 2" xfId="2432" xr:uid="{00000000-0005-0000-0000-000014090000}"/>
    <cellStyle name="Normal 18 3" xfId="2433" xr:uid="{00000000-0005-0000-0000-000015090000}"/>
    <cellStyle name="Normal 18 4" xfId="2434" xr:uid="{00000000-0005-0000-0000-000016090000}"/>
    <cellStyle name="Normal 18 5" xfId="2435" xr:uid="{00000000-0005-0000-0000-000017090000}"/>
    <cellStyle name="Normal 18 6" xfId="2436" xr:uid="{00000000-0005-0000-0000-000018090000}"/>
    <cellStyle name="Normal 18 7" xfId="2437" xr:uid="{00000000-0005-0000-0000-000019090000}"/>
    <cellStyle name="Normal 18 8" xfId="2438" xr:uid="{00000000-0005-0000-0000-00001A090000}"/>
    <cellStyle name="Normal 18 9" xfId="2439" xr:uid="{00000000-0005-0000-0000-00001B090000}"/>
    <cellStyle name="Normal 19" xfId="108" xr:uid="{00000000-0005-0000-0000-00001C090000}"/>
    <cellStyle name="Normal 19 2" xfId="2440" xr:uid="{00000000-0005-0000-0000-00001D090000}"/>
    <cellStyle name="Normal 19 3" xfId="2441" xr:uid="{00000000-0005-0000-0000-00001E090000}"/>
    <cellStyle name="Normal 19 4" xfId="20864" xr:uid="{00000000-0005-0000-0000-00001F090000}"/>
    <cellStyle name="Normal 2" xfId="48" xr:uid="{00000000-0005-0000-0000-000020090000}"/>
    <cellStyle name="Normal 2 10" xfId="2442" xr:uid="{00000000-0005-0000-0000-000021090000}"/>
    <cellStyle name="Normal 2 10 2" xfId="2443" xr:uid="{00000000-0005-0000-0000-000022090000}"/>
    <cellStyle name="Normal 2 10 2 2" xfId="2444" xr:uid="{00000000-0005-0000-0000-000023090000}"/>
    <cellStyle name="Normal 2 10 3" xfId="2445" xr:uid="{00000000-0005-0000-0000-000024090000}"/>
    <cellStyle name="Normal 2 10 3 2" xfId="2446" xr:uid="{00000000-0005-0000-0000-000025090000}"/>
    <cellStyle name="Normal 2 10 4" xfId="2447" xr:uid="{00000000-0005-0000-0000-000026090000}"/>
    <cellStyle name="Normal 2 10 4 2" xfId="2448" xr:uid="{00000000-0005-0000-0000-000027090000}"/>
    <cellStyle name="Normal 2 10 5" xfId="2449" xr:uid="{00000000-0005-0000-0000-000028090000}"/>
    <cellStyle name="Normal 2 10 5 2" xfId="2450" xr:uid="{00000000-0005-0000-0000-000029090000}"/>
    <cellStyle name="Normal 2 10 6" xfId="2451" xr:uid="{00000000-0005-0000-0000-00002A090000}"/>
    <cellStyle name="Normal 2 10 6 2" xfId="2452" xr:uid="{00000000-0005-0000-0000-00002B090000}"/>
    <cellStyle name="Normal 2 10 7" xfId="2453" xr:uid="{00000000-0005-0000-0000-00002C090000}"/>
    <cellStyle name="Normal 2 10 7 2" xfId="2454" xr:uid="{00000000-0005-0000-0000-00002D090000}"/>
    <cellStyle name="Normal 2 10 8" xfId="2455" xr:uid="{00000000-0005-0000-0000-00002E090000}"/>
    <cellStyle name="Normal 2 11" xfId="2456" xr:uid="{00000000-0005-0000-0000-00002F090000}"/>
    <cellStyle name="Normal 2 11 2" xfId="2457" xr:uid="{00000000-0005-0000-0000-000030090000}"/>
    <cellStyle name="Normal 2 11 2 2" xfId="2458" xr:uid="{00000000-0005-0000-0000-000031090000}"/>
    <cellStyle name="Normal 2 11 3" xfId="2459" xr:uid="{00000000-0005-0000-0000-000032090000}"/>
    <cellStyle name="Normal 2 11 3 2" xfId="2460" xr:uid="{00000000-0005-0000-0000-000033090000}"/>
    <cellStyle name="Normal 2 11 4" xfId="2461" xr:uid="{00000000-0005-0000-0000-000034090000}"/>
    <cellStyle name="Normal 2 11 4 2" xfId="2462" xr:uid="{00000000-0005-0000-0000-000035090000}"/>
    <cellStyle name="Normal 2 11 5" xfId="2463" xr:uid="{00000000-0005-0000-0000-000036090000}"/>
    <cellStyle name="Normal 2 11 5 2" xfId="2464" xr:uid="{00000000-0005-0000-0000-000037090000}"/>
    <cellStyle name="Normal 2 11 6" xfId="2465" xr:uid="{00000000-0005-0000-0000-000038090000}"/>
    <cellStyle name="Normal 2 11 6 2" xfId="2466" xr:uid="{00000000-0005-0000-0000-000039090000}"/>
    <cellStyle name="Normal 2 11 7" xfId="2467" xr:uid="{00000000-0005-0000-0000-00003A090000}"/>
    <cellStyle name="Normal 2 11 7 2" xfId="2468" xr:uid="{00000000-0005-0000-0000-00003B090000}"/>
    <cellStyle name="Normal 2 11 8" xfId="2469" xr:uid="{00000000-0005-0000-0000-00003C090000}"/>
    <cellStyle name="Normal 2 12" xfId="2470" xr:uid="{00000000-0005-0000-0000-00003D090000}"/>
    <cellStyle name="Normal 2 12 2" xfId="2471" xr:uid="{00000000-0005-0000-0000-00003E090000}"/>
    <cellStyle name="Normal 2 12 2 2" xfId="2472" xr:uid="{00000000-0005-0000-0000-00003F090000}"/>
    <cellStyle name="Normal 2 12 3" xfId="2473" xr:uid="{00000000-0005-0000-0000-000040090000}"/>
    <cellStyle name="Normal 2 12 3 2" xfId="2474" xr:uid="{00000000-0005-0000-0000-000041090000}"/>
    <cellStyle name="Normal 2 12 4" xfId="2475" xr:uid="{00000000-0005-0000-0000-000042090000}"/>
    <cellStyle name="Normal 2 12 4 2" xfId="2476" xr:uid="{00000000-0005-0000-0000-000043090000}"/>
    <cellStyle name="Normal 2 12 5" xfId="2477" xr:uid="{00000000-0005-0000-0000-000044090000}"/>
    <cellStyle name="Normal 2 12 5 2" xfId="2478" xr:uid="{00000000-0005-0000-0000-000045090000}"/>
    <cellStyle name="Normal 2 12 6" xfId="2479" xr:uid="{00000000-0005-0000-0000-000046090000}"/>
    <cellStyle name="Normal 2 12 6 2" xfId="2480" xr:uid="{00000000-0005-0000-0000-000047090000}"/>
    <cellStyle name="Normal 2 12 7" xfId="2481" xr:uid="{00000000-0005-0000-0000-000048090000}"/>
    <cellStyle name="Normal 2 12 7 2" xfId="2482" xr:uid="{00000000-0005-0000-0000-000049090000}"/>
    <cellStyle name="Normal 2 12 8" xfId="2483" xr:uid="{00000000-0005-0000-0000-00004A090000}"/>
    <cellStyle name="Normal 2 13" xfId="2484" xr:uid="{00000000-0005-0000-0000-00004B090000}"/>
    <cellStyle name="Normal 2 13 2" xfId="2485" xr:uid="{00000000-0005-0000-0000-00004C090000}"/>
    <cellStyle name="Normal 2 13 2 2" xfId="2486" xr:uid="{00000000-0005-0000-0000-00004D090000}"/>
    <cellStyle name="Normal 2 13 3" xfId="2487" xr:uid="{00000000-0005-0000-0000-00004E090000}"/>
    <cellStyle name="Normal 2 13 3 2" xfId="2488" xr:uid="{00000000-0005-0000-0000-00004F090000}"/>
    <cellStyle name="Normal 2 13 4" xfId="2489" xr:uid="{00000000-0005-0000-0000-000050090000}"/>
    <cellStyle name="Normal 2 13 4 2" xfId="2490" xr:uid="{00000000-0005-0000-0000-000051090000}"/>
    <cellStyle name="Normal 2 13 5" xfId="2491" xr:uid="{00000000-0005-0000-0000-000052090000}"/>
    <cellStyle name="Normal 2 13 5 2" xfId="2492" xr:uid="{00000000-0005-0000-0000-000053090000}"/>
    <cellStyle name="Normal 2 13 6" xfId="2493" xr:uid="{00000000-0005-0000-0000-000054090000}"/>
    <cellStyle name="Normal 2 13 6 2" xfId="2494" xr:uid="{00000000-0005-0000-0000-000055090000}"/>
    <cellStyle name="Normal 2 13 7" xfId="2495" xr:uid="{00000000-0005-0000-0000-000056090000}"/>
    <cellStyle name="Normal 2 13 7 2" xfId="2496" xr:uid="{00000000-0005-0000-0000-000057090000}"/>
    <cellStyle name="Normal 2 13 8" xfId="2497" xr:uid="{00000000-0005-0000-0000-000058090000}"/>
    <cellStyle name="Normal 2 14" xfId="2498" xr:uid="{00000000-0005-0000-0000-000059090000}"/>
    <cellStyle name="Normal 2 14 2" xfId="2499" xr:uid="{00000000-0005-0000-0000-00005A090000}"/>
    <cellStyle name="Normal 2 15" xfId="2500" xr:uid="{00000000-0005-0000-0000-00005B090000}"/>
    <cellStyle name="Normal 2 15 2" xfId="2501" xr:uid="{00000000-0005-0000-0000-00005C090000}"/>
    <cellStyle name="Normal 2 16" xfId="2502" xr:uid="{00000000-0005-0000-0000-00005D090000}"/>
    <cellStyle name="Normal 2 16 2" xfId="2503" xr:uid="{00000000-0005-0000-0000-00005E090000}"/>
    <cellStyle name="Normal 2 17" xfId="2504" xr:uid="{00000000-0005-0000-0000-00005F090000}"/>
    <cellStyle name="Normal 2 17 2" xfId="2505" xr:uid="{00000000-0005-0000-0000-000060090000}"/>
    <cellStyle name="Normal 2 18" xfId="2506" xr:uid="{00000000-0005-0000-0000-000061090000}"/>
    <cellStyle name="Normal 2 18 2" xfId="2507" xr:uid="{00000000-0005-0000-0000-000062090000}"/>
    <cellStyle name="Normal 2 18 2 2" xfId="2508" xr:uid="{00000000-0005-0000-0000-000063090000}"/>
    <cellStyle name="Normal 2 18 2 3" xfId="2509" xr:uid="{00000000-0005-0000-0000-000064090000}"/>
    <cellStyle name="Normal 2 18 2 4" xfId="2510" xr:uid="{00000000-0005-0000-0000-000065090000}"/>
    <cellStyle name="Normal 2 18 3" xfId="2511" xr:uid="{00000000-0005-0000-0000-000066090000}"/>
    <cellStyle name="Normal 2 18 4" xfId="2512" xr:uid="{00000000-0005-0000-0000-000067090000}"/>
    <cellStyle name="Normal 2 18 5" xfId="2513" xr:uid="{00000000-0005-0000-0000-000068090000}"/>
    <cellStyle name="Normal 2 18 6" xfId="2514" xr:uid="{00000000-0005-0000-0000-000069090000}"/>
    <cellStyle name="Normal 2 18 7" xfId="2515" xr:uid="{00000000-0005-0000-0000-00006A090000}"/>
    <cellStyle name="Normal 2 18 8" xfId="2516" xr:uid="{00000000-0005-0000-0000-00006B090000}"/>
    <cellStyle name="Normal 2 18 9" xfId="2517" xr:uid="{00000000-0005-0000-0000-00006C090000}"/>
    <cellStyle name="Normal 2 19" xfId="2518" xr:uid="{00000000-0005-0000-0000-00006D090000}"/>
    <cellStyle name="Normal 2 19 2" xfId="2519" xr:uid="{00000000-0005-0000-0000-00006E090000}"/>
    <cellStyle name="Normal 2 19 2 2" xfId="2520" xr:uid="{00000000-0005-0000-0000-00006F090000}"/>
    <cellStyle name="Normal 2 19 2 3" xfId="2521" xr:uid="{00000000-0005-0000-0000-000070090000}"/>
    <cellStyle name="Normal 2 19 2 4" xfId="2522" xr:uid="{00000000-0005-0000-0000-000071090000}"/>
    <cellStyle name="Normal 2 19 3" xfId="2523" xr:uid="{00000000-0005-0000-0000-000072090000}"/>
    <cellStyle name="Normal 2 19 4" xfId="2524" xr:uid="{00000000-0005-0000-0000-000073090000}"/>
    <cellStyle name="Normal 2 19 5" xfId="2525" xr:uid="{00000000-0005-0000-0000-000074090000}"/>
    <cellStyle name="Normal 2 19 6" xfId="2526" xr:uid="{00000000-0005-0000-0000-000075090000}"/>
    <cellStyle name="Normal 2 19 7" xfId="2527" xr:uid="{00000000-0005-0000-0000-000076090000}"/>
    <cellStyle name="Normal 2 19 8" xfId="2528" xr:uid="{00000000-0005-0000-0000-000077090000}"/>
    <cellStyle name="Normal 2 19 9" xfId="2529" xr:uid="{00000000-0005-0000-0000-000078090000}"/>
    <cellStyle name="Normal 2 2" xfId="49" xr:uid="{00000000-0005-0000-0000-000079090000}"/>
    <cellStyle name="Normal 2 2 10" xfId="2530" xr:uid="{00000000-0005-0000-0000-00007A090000}"/>
    <cellStyle name="Normal 2 2 11" xfId="2531" xr:uid="{00000000-0005-0000-0000-00007B090000}"/>
    <cellStyle name="Normal 2 2 12" xfId="2532" xr:uid="{00000000-0005-0000-0000-00007C090000}"/>
    <cellStyle name="Normal 2 2 13" xfId="2533" xr:uid="{00000000-0005-0000-0000-00007D090000}"/>
    <cellStyle name="Normal 2 2 14" xfId="2534" xr:uid="{00000000-0005-0000-0000-00007E090000}"/>
    <cellStyle name="Normal 2 2 15" xfId="2535" xr:uid="{00000000-0005-0000-0000-00007F090000}"/>
    <cellStyle name="Normal 2 2 16" xfId="2536" xr:uid="{00000000-0005-0000-0000-000080090000}"/>
    <cellStyle name="Normal 2 2 17" xfId="2537" xr:uid="{00000000-0005-0000-0000-000081090000}"/>
    <cellStyle name="Normal 2 2 18" xfId="2538" xr:uid="{00000000-0005-0000-0000-000082090000}"/>
    <cellStyle name="Normal 2 2 19" xfId="2539" xr:uid="{00000000-0005-0000-0000-000083090000}"/>
    <cellStyle name="Normal 2 2 2" xfId="50" xr:uid="{00000000-0005-0000-0000-000084090000}"/>
    <cellStyle name="Normal 2 2 2 10" xfId="2540" xr:uid="{00000000-0005-0000-0000-000085090000}"/>
    <cellStyle name="Normal 2 2 2 11" xfId="2541" xr:uid="{00000000-0005-0000-0000-000086090000}"/>
    <cellStyle name="Normal 2 2 2 12" xfId="2542" xr:uid="{00000000-0005-0000-0000-000087090000}"/>
    <cellStyle name="Normal 2 2 2 13" xfId="2543" xr:uid="{00000000-0005-0000-0000-000088090000}"/>
    <cellStyle name="Normal 2 2 2 14" xfId="2544" xr:uid="{00000000-0005-0000-0000-000089090000}"/>
    <cellStyle name="Normal 2 2 2 15" xfId="2545" xr:uid="{00000000-0005-0000-0000-00008A090000}"/>
    <cellStyle name="Normal 2 2 2 16" xfId="2546" xr:uid="{00000000-0005-0000-0000-00008B090000}"/>
    <cellStyle name="Normal 2 2 2 17" xfId="2547" xr:uid="{00000000-0005-0000-0000-00008C090000}"/>
    <cellStyle name="Normal 2 2 2 18" xfId="2548" xr:uid="{00000000-0005-0000-0000-00008D090000}"/>
    <cellStyle name="Normal 2 2 2 19" xfId="2549" xr:uid="{00000000-0005-0000-0000-00008E090000}"/>
    <cellStyle name="Normal 2 2 2 2" xfId="2550" xr:uid="{00000000-0005-0000-0000-00008F090000}"/>
    <cellStyle name="Normal 2 2 2 2 10" xfId="2551" xr:uid="{00000000-0005-0000-0000-000090090000}"/>
    <cellStyle name="Normal 2 2 2 2 11" xfId="2552" xr:uid="{00000000-0005-0000-0000-000091090000}"/>
    <cellStyle name="Normal 2 2 2 2 12" xfId="2553" xr:uid="{00000000-0005-0000-0000-000092090000}"/>
    <cellStyle name="Normal 2 2 2 2 13" xfId="2554" xr:uid="{00000000-0005-0000-0000-000093090000}"/>
    <cellStyle name="Normal 2 2 2 2 14" xfId="2555" xr:uid="{00000000-0005-0000-0000-000094090000}"/>
    <cellStyle name="Normal 2 2 2 2 15" xfId="2556" xr:uid="{00000000-0005-0000-0000-000095090000}"/>
    <cellStyle name="Normal 2 2 2 2 15 2" xfId="2557" xr:uid="{00000000-0005-0000-0000-000096090000}"/>
    <cellStyle name="Normal 2 2 2 2 15 3" xfId="2558" xr:uid="{00000000-0005-0000-0000-000097090000}"/>
    <cellStyle name="Normal 2 2 2 2 16" xfId="2559" xr:uid="{00000000-0005-0000-0000-000098090000}"/>
    <cellStyle name="Normal 2 2 2 2 17" xfId="2560" xr:uid="{00000000-0005-0000-0000-000099090000}"/>
    <cellStyle name="Normal 2 2 2 2 18" xfId="2561" xr:uid="{00000000-0005-0000-0000-00009A090000}"/>
    <cellStyle name="Normal 2 2 2 2 18 2" xfId="2562" xr:uid="{00000000-0005-0000-0000-00009B090000}"/>
    <cellStyle name="Normal 2 2 2 2 18 3" xfId="2563" xr:uid="{00000000-0005-0000-0000-00009C090000}"/>
    <cellStyle name="Normal 2 2 2 2 19" xfId="2564" xr:uid="{00000000-0005-0000-0000-00009D090000}"/>
    <cellStyle name="Normal 2 2 2 2 19 2" xfId="2565" xr:uid="{00000000-0005-0000-0000-00009E090000}"/>
    <cellStyle name="Normal 2 2 2 2 19 3" xfId="2566" xr:uid="{00000000-0005-0000-0000-00009F090000}"/>
    <cellStyle name="Normal 2 2 2 2 2" xfId="2567" xr:uid="{00000000-0005-0000-0000-0000A0090000}"/>
    <cellStyle name="Normal 2 2 2 2 2 10" xfId="2568" xr:uid="{00000000-0005-0000-0000-0000A1090000}"/>
    <cellStyle name="Normal 2 2 2 2 2 11" xfId="2569" xr:uid="{00000000-0005-0000-0000-0000A2090000}"/>
    <cellStyle name="Normal 2 2 2 2 2 12" xfId="2570" xr:uid="{00000000-0005-0000-0000-0000A3090000}"/>
    <cellStyle name="Normal 2 2 2 2 2 13" xfId="2571" xr:uid="{00000000-0005-0000-0000-0000A4090000}"/>
    <cellStyle name="Normal 2 2 2 2 2 14" xfId="2572" xr:uid="{00000000-0005-0000-0000-0000A5090000}"/>
    <cellStyle name="Normal 2 2 2 2 2 15" xfId="2573" xr:uid="{00000000-0005-0000-0000-0000A6090000}"/>
    <cellStyle name="Normal 2 2 2 2 2 16" xfId="2574" xr:uid="{00000000-0005-0000-0000-0000A7090000}"/>
    <cellStyle name="Normal 2 2 2 2 2 17" xfId="2575" xr:uid="{00000000-0005-0000-0000-0000A8090000}"/>
    <cellStyle name="Normal 2 2 2 2 2 18" xfId="2576" xr:uid="{00000000-0005-0000-0000-0000A9090000}"/>
    <cellStyle name="Normal 2 2 2 2 2 19" xfId="2577" xr:uid="{00000000-0005-0000-0000-0000AA090000}"/>
    <cellStyle name="Normal 2 2 2 2 2 2" xfId="2578" xr:uid="{00000000-0005-0000-0000-0000AB090000}"/>
    <cellStyle name="Normal 2 2 2 2 2 2 10" xfId="2579" xr:uid="{00000000-0005-0000-0000-0000AC090000}"/>
    <cellStyle name="Normal 2 2 2 2 2 2 11" xfId="2580" xr:uid="{00000000-0005-0000-0000-0000AD090000}"/>
    <cellStyle name="Normal 2 2 2 2 2 2 12" xfId="2581" xr:uid="{00000000-0005-0000-0000-0000AE090000}"/>
    <cellStyle name="Normal 2 2 2 2 2 2 13" xfId="2582" xr:uid="{00000000-0005-0000-0000-0000AF090000}"/>
    <cellStyle name="Normal 2 2 2 2 2 2 14" xfId="2583" xr:uid="{00000000-0005-0000-0000-0000B0090000}"/>
    <cellStyle name="Normal 2 2 2 2 2 2 15" xfId="2584" xr:uid="{00000000-0005-0000-0000-0000B1090000}"/>
    <cellStyle name="Normal 2 2 2 2 2 2 16" xfId="2585" xr:uid="{00000000-0005-0000-0000-0000B2090000}"/>
    <cellStyle name="Normal 2 2 2 2 2 2 17" xfId="2586" xr:uid="{00000000-0005-0000-0000-0000B3090000}"/>
    <cellStyle name="Normal 2 2 2 2 2 2 2" xfId="2587" xr:uid="{00000000-0005-0000-0000-0000B4090000}"/>
    <cellStyle name="Normal 2 2 2 2 2 2 2 10" xfId="2588" xr:uid="{00000000-0005-0000-0000-0000B5090000}"/>
    <cellStyle name="Normal 2 2 2 2 2 2 2 2" xfId="2589" xr:uid="{00000000-0005-0000-0000-0000B6090000}"/>
    <cellStyle name="Normal 2 2 2 2 2 2 2 2 2" xfId="2590" xr:uid="{00000000-0005-0000-0000-0000B7090000}"/>
    <cellStyle name="Normal 2 2 2 2 2 2 2 2 2 10" xfId="2591" xr:uid="{00000000-0005-0000-0000-0000B8090000}"/>
    <cellStyle name="Normal 2 2 2 2 2 2 2 2 2 11" xfId="2592" xr:uid="{00000000-0005-0000-0000-0000B9090000}"/>
    <cellStyle name="Normal 2 2 2 2 2 2 2 2 2 12" xfId="2593" xr:uid="{00000000-0005-0000-0000-0000BA090000}"/>
    <cellStyle name="Normal 2 2 2 2 2 2 2 2 2 13" xfId="2594" xr:uid="{00000000-0005-0000-0000-0000BB090000}"/>
    <cellStyle name="Normal 2 2 2 2 2 2 2 2 2 14" xfId="2595" xr:uid="{00000000-0005-0000-0000-0000BC090000}"/>
    <cellStyle name="Normal 2 2 2 2 2 2 2 2 2 2" xfId="2596" xr:uid="{00000000-0005-0000-0000-0000BD090000}"/>
    <cellStyle name="Normal 2 2 2 2 2 2 2 2 2 3" xfId="2597" xr:uid="{00000000-0005-0000-0000-0000BE090000}"/>
    <cellStyle name="Normal 2 2 2 2 2 2 2 2 2 4" xfId="2598" xr:uid="{00000000-0005-0000-0000-0000BF090000}"/>
    <cellStyle name="Normal 2 2 2 2 2 2 2 2 2 5" xfId="2599" xr:uid="{00000000-0005-0000-0000-0000C0090000}"/>
    <cellStyle name="Normal 2 2 2 2 2 2 2 2 2 6" xfId="2600" xr:uid="{00000000-0005-0000-0000-0000C1090000}"/>
    <cellStyle name="Normal 2 2 2 2 2 2 2 2 2 7" xfId="2601" xr:uid="{00000000-0005-0000-0000-0000C2090000}"/>
    <cellStyle name="Normal 2 2 2 2 2 2 2 2 2 8" xfId="2602" xr:uid="{00000000-0005-0000-0000-0000C3090000}"/>
    <cellStyle name="Normal 2 2 2 2 2 2 2 2 2 9" xfId="2603" xr:uid="{00000000-0005-0000-0000-0000C4090000}"/>
    <cellStyle name="Normal 2 2 2 2 2 2 2 3" xfId="2604" xr:uid="{00000000-0005-0000-0000-0000C5090000}"/>
    <cellStyle name="Normal 2 2 2 2 2 2 2 4" xfId="2605" xr:uid="{00000000-0005-0000-0000-0000C6090000}"/>
    <cellStyle name="Normal 2 2 2 2 2 2 2 5" xfId="2606" xr:uid="{00000000-0005-0000-0000-0000C7090000}"/>
    <cellStyle name="Normal 2 2 2 2 2 2 2 6" xfId="2607" xr:uid="{00000000-0005-0000-0000-0000C8090000}"/>
    <cellStyle name="Normal 2 2 2 2 2 2 2 7" xfId="2608" xr:uid="{00000000-0005-0000-0000-0000C9090000}"/>
    <cellStyle name="Normal 2 2 2 2 2 2 2 8" xfId="2609" xr:uid="{00000000-0005-0000-0000-0000CA090000}"/>
    <cellStyle name="Normal 2 2 2 2 2 2 2 9" xfId="2610" xr:uid="{00000000-0005-0000-0000-0000CB090000}"/>
    <cellStyle name="Normal 2 2 2 2 2 2 3" xfId="2611" xr:uid="{00000000-0005-0000-0000-0000CC090000}"/>
    <cellStyle name="Normal 2 2 2 2 2 2 4" xfId="2612" xr:uid="{00000000-0005-0000-0000-0000CD090000}"/>
    <cellStyle name="Normal 2 2 2 2 2 2 5" xfId="2613" xr:uid="{00000000-0005-0000-0000-0000CE090000}"/>
    <cellStyle name="Normal 2 2 2 2 2 2 6" xfId="2614" xr:uid="{00000000-0005-0000-0000-0000CF090000}"/>
    <cellStyle name="Normal 2 2 2 2 2 2 7" xfId="2615" xr:uid="{00000000-0005-0000-0000-0000D0090000}"/>
    <cellStyle name="Normal 2 2 2 2 2 2 8" xfId="2616" xr:uid="{00000000-0005-0000-0000-0000D1090000}"/>
    <cellStyle name="Normal 2 2 2 2 2 2 9" xfId="2617" xr:uid="{00000000-0005-0000-0000-0000D2090000}"/>
    <cellStyle name="Normal 2 2 2 2 2 3" xfId="2618" xr:uid="{00000000-0005-0000-0000-0000D3090000}"/>
    <cellStyle name="Normal 2 2 2 2 2 4" xfId="2619" xr:uid="{00000000-0005-0000-0000-0000D4090000}"/>
    <cellStyle name="Normal 2 2 2 2 2 5" xfId="2620" xr:uid="{00000000-0005-0000-0000-0000D5090000}"/>
    <cellStyle name="Normal 2 2 2 2 2 5 2" xfId="2621" xr:uid="{00000000-0005-0000-0000-0000D6090000}"/>
    <cellStyle name="Normal 2 2 2 2 2 5 3" xfId="2622" xr:uid="{00000000-0005-0000-0000-0000D7090000}"/>
    <cellStyle name="Normal 2 2 2 2 2 6" xfId="2623" xr:uid="{00000000-0005-0000-0000-0000D8090000}"/>
    <cellStyle name="Normal 2 2 2 2 2 6 2" xfId="2624" xr:uid="{00000000-0005-0000-0000-0000D9090000}"/>
    <cellStyle name="Normal 2 2 2 2 2 6 3" xfId="2625" xr:uid="{00000000-0005-0000-0000-0000DA090000}"/>
    <cellStyle name="Normal 2 2 2 2 2 7" xfId="2626" xr:uid="{00000000-0005-0000-0000-0000DB090000}"/>
    <cellStyle name="Normal 2 2 2 2 2 7 2" xfId="2627" xr:uid="{00000000-0005-0000-0000-0000DC090000}"/>
    <cellStyle name="Normal 2 2 2 2 2 7 3" xfId="2628" xr:uid="{00000000-0005-0000-0000-0000DD090000}"/>
    <cellStyle name="Normal 2 2 2 2 2 8" xfId="2629" xr:uid="{00000000-0005-0000-0000-0000DE090000}"/>
    <cellStyle name="Normal 2 2 2 2 2 8 2" xfId="2630" xr:uid="{00000000-0005-0000-0000-0000DF090000}"/>
    <cellStyle name="Normal 2 2 2 2 2 8 3" xfId="2631" xr:uid="{00000000-0005-0000-0000-0000E0090000}"/>
    <cellStyle name="Normal 2 2 2 2 2 9" xfId="2632" xr:uid="{00000000-0005-0000-0000-0000E1090000}"/>
    <cellStyle name="Normal 2 2 2 2 2 9 2" xfId="2633" xr:uid="{00000000-0005-0000-0000-0000E2090000}"/>
    <cellStyle name="Normal 2 2 2 2 2 9 3" xfId="2634" xr:uid="{00000000-0005-0000-0000-0000E3090000}"/>
    <cellStyle name="Normal 2 2 2 2 20" xfId="2635" xr:uid="{00000000-0005-0000-0000-0000E4090000}"/>
    <cellStyle name="Normal 2 2 2 2 20 2" xfId="2636" xr:uid="{00000000-0005-0000-0000-0000E5090000}"/>
    <cellStyle name="Normal 2 2 2 2 20 3" xfId="2637" xr:uid="{00000000-0005-0000-0000-0000E6090000}"/>
    <cellStyle name="Normal 2 2 2 2 21" xfId="2638" xr:uid="{00000000-0005-0000-0000-0000E7090000}"/>
    <cellStyle name="Normal 2 2 2 2 21 2" xfId="2639" xr:uid="{00000000-0005-0000-0000-0000E8090000}"/>
    <cellStyle name="Normal 2 2 2 2 21 3" xfId="2640" xr:uid="{00000000-0005-0000-0000-0000E9090000}"/>
    <cellStyle name="Normal 2 2 2 2 22" xfId="2641" xr:uid="{00000000-0005-0000-0000-0000EA090000}"/>
    <cellStyle name="Normal 2 2 2 2 23" xfId="2642" xr:uid="{00000000-0005-0000-0000-0000EB090000}"/>
    <cellStyle name="Normal 2 2 2 2 24" xfId="2643" xr:uid="{00000000-0005-0000-0000-0000EC090000}"/>
    <cellStyle name="Normal 2 2 2 2 25" xfId="2644" xr:uid="{00000000-0005-0000-0000-0000ED090000}"/>
    <cellStyle name="Normal 2 2 2 2 26" xfId="2645" xr:uid="{00000000-0005-0000-0000-0000EE090000}"/>
    <cellStyle name="Normal 2 2 2 2 27" xfId="2646" xr:uid="{00000000-0005-0000-0000-0000EF090000}"/>
    <cellStyle name="Normal 2 2 2 2 28" xfId="2647" xr:uid="{00000000-0005-0000-0000-0000F0090000}"/>
    <cellStyle name="Normal 2 2 2 2 29" xfId="2648" xr:uid="{00000000-0005-0000-0000-0000F1090000}"/>
    <cellStyle name="Normal 2 2 2 2 3" xfId="2649" xr:uid="{00000000-0005-0000-0000-0000F2090000}"/>
    <cellStyle name="Normal 2 2 2 2 30" xfId="2650" xr:uid="{00000000-0005-0000-0000-0000F3090000}"/>
    <cellStyle name="Normal 2 2 2 2 31" xfId="2651" xr:uid="{00000000-0005-0000-0000-0000F4090000}"/>
    <cellStyle name="Normal 2 2 2 2 32" xfId="2652" xr:uid="{00000000-0005-0000-0000-0000F5090000}"/>
    <cellStyle name="Normal 2 2 2 2 33" xfId="20889" xr:uid="{923090BF-90D2-4D37-B13A-6B457FFF2A68}"/>
    <cellStyle name="Normal 2 2 2 2 4" xfId="2653" xr:uid="{00000000-0005-0000-0000-0000F6090000}"/>
    <cellStyle name="Normal 2 2 2 2 5" xfId="2654" xr:uid="{00000000-0005-0000-0000-0000F7090000}"/>
    <cellStyle name="Normal 2 2 2 2 6" xfId="2655" xr:uid="{00000000-0005-0000-0000-0000F8090000}"/>
    <cellStyle name="Normal 2 2 2 2 7" xfId="2656" xr:uid="{00000000-0005-0000-0000-0000F9090000}"/>
    <cellStyle name="Normal 2 2 2 2 8" xfId="2657" xr:uid="{00000000-0005-0000-0000-0000FA090000}"/>
    <cellStyle name="Normal 2 2 2 2 9" xfId="2658" xr:uid="{00000000-0005-0000-0000-0000FB090000}"/>
    <cellStyle name="Normal 2 2 2 20" xfId="2659" xr:uid="{00000000-0005-0000-0000-0000FC090000}"/>
    <cellStyle name="Normal 2 2 2 20 2" xfId="2660" xr:uid="{00000000-0005-0000-0000-0000FD090000}"/>
    <cellStyle name="Normal 2 2 2 20 3" xfId="2661" xr:uid="{00000000-0005-0000-0000-0000FE090000}"/>
    <cellStyle name="Normal 2 2 2 21" xfId="2662" xr:uid="{00000000-0005-0000-0000-0000FF090000}"/>
    <cellStyle name="Normal 2 2 2 22" xfId="2663" xr:uid="{00000000-0005-0000-0000-0000000A0000}"/>
    <cellStyle name="Normal 2 2 2 23" xfId="2664" xr:uid="{00000000-0005-0000-0000-0000010A0000}"/>
    <cellStyle name="Normal 2 2 2 23 2" xfId="2665" xr:uid="{00000000-0005-0000-0000-0000020A0000}"/>
    <cellStyle name="Normal 2 2 2 23 3" xfId="2666" xr:uid="{00000000-0005-0000-0000-0000030A0000}"/>
    <cellStyle name="Normal 2 2 2 24" xfId="2667" xr:uid="{00000000-0005-0000-0000-0000040A0000}"/>
    <cellStyle name="Normal 2 2 2 24 2" xfId="2668" xr:uid="{00000000-0005-0000-0000-0000050A0000}"/>
    <cellStyle name="Normal 2 2 2 24 3" xfId="2669" xr:uid="{00000000-0005-0000-0000-0000060A0000}"/>
    <cellStyle name="Normal 2 2 2 25" xfId="2670" xr:uid="{00000000-0005-0000-0000-0000070A0000}"/>
    <cellStyle name="Normal 2 2 2 25 2" xfId="2671" xr:uid="{00000000-0005-0000-0000-0000080A0000}"/>
    <cellStyle name="Normal 2 2 2 25 3" xfId="2672" xr:uid="{00000000-0005-0000-0000-0000090A0000}"/>
    <cellStyle name="Normal 2 2 2 26" xfId="2673" xr:uid="{00000000-0005-0000-0000-00000A0A0000}"/>
    <cellStyle name="Normal 2 2 2 26 2" xfId="2674" xr:uid="{00000000-0005-0000-0000-00000B0A0000}"/>
    <cellStyle name="Normal 2 2 2 26 3" xfId="2675" xr:uid="{00000000-0005-0000-0000-00000C0A0000}"/>
    <cellStyle name="Normal 2 2 2 27" xfId="2676" xr:uid="{00000000-0005-0000-0000-00000D0A0000}"/>
    <cellStyle name="Normal 2 2 2 28" xfId="2677" xr:uid="{00000000-0005-0000-0000-00000E0A0000}"/>
    <cellStyle name="Normal 2 2 2 29" xfId="2678" xr:uid="{00000000-0005-0000-0000-00000F0A0000}"/>
    <cellStyle name="Normal 2 2 2 3" xfId="2679" xr:uid="{00000000-0005-0000-0000-0000100A0000}"/>
    <cellStyle name="Normal 2 2 2 3 2" xfId="2680" xr:uid="{00000000-0005-0000-0000-0000110A0000}"/>
    <cellStyle name="Normal 2 2 2 30" xfId="2681" xr:uid="{00000000-0005-0000-0000-0000120A0000}"/>
    <cellStyle name="Normal 2 2 2 31" xfId="2682" xr:uid="{00000000-0005-0000-0000-0000130A0000}"/>
    <cellStyle name="Normal 2 2 2 32" xfId="2683" xr:uid="{00000000-0005-0000-0000-0000140A0000}"/>
    <cellStyle name="Normal 2 2 2 33" xfId="2684" xr:uid="{00000000-0005-0000-0000-0000150A0000}"/>
    <cellStyle name="Normal 2 2 2 34" xfId="2685" xr:uid="{00000000-0005-0000-0000-0000160A0000}"/>
    <cellStyle name="Normal 2 2 2 35" xfId="2686" xr:uid="{00000000-0005-0000-0000-0000170A0000}"/>
    <cellStyle name="Normal 2 2 2 36" xfId="2687" xr:uid="{00000000-0005-0000-0000-0000180A0000}"/>
    <cellStyle name="Normal 2 2 2 37" xfId="2688" xr:uid="{00000000-0005-0000-0000-0000190A0000}"/>
    <cellStyle name="Normal 2 2 2 38" xfId="2689" xr:uid="{00000000-0005-0000-0000-00001A0A0000}"/>
    <cellStyle name="Normal 2 2 2 4" xfId="2690" xr:uid="{00000000-0005-0000-0000-00001B0A0000}"/>
    <cellStyle name="Normal 2 2 2 4 2" xfId="2691" xr:uid="{00000000-0005-0000-0000-00001C0A0000}"/>
    <cellStyle name="Normal 2 2 2 5" xfId="2692" xr:uid="{00000000-0005-0000-0000-00001D0A0000}"/>
    <cellStyle name="Normal 2 2 2 5 2" xfId="2693" xr:uid="{00000000-0005-0000-0000-00001E0A0000}"/>
    <cellStyle name="Normal 2 2 2 6" xfId="2694" xr:uid="{00000000-0005-0000-0000-00001F0A0000}"/>
    <cellStyle name="Normal 2 2 2 6 2" xfId="2695" xr:uid="{00000000-0005-0000-0000-0000200A0000}"/>
    <cellStyle name="Normal 2 2 2 7" xfId="2696" xr:uid="{00000000-0005-0000-0000-0000210A0000}"/>
    <cellStyle name="Normal 2 2 2 7 2" xfId="2697" xr:uid="{00000000-0005-0000-0000-0000220A0000}"/>
    <cellStyle name="Normal 2 2 2 8" xfId="2698" xr:uid="{00000000-0005-0000-0000-0000230A0000}"/>
    <cellStyle name="Normal 2 2 2 8 10" xfId="2699" xr:uid="{00000000-0005-0000-0000-0000240A0000}"/>
    <cellStyle name="Normal 2 2 2 8 11" xfId="2700" xr:uid="{00000000-0005-0000-0000-0000250A0000}"/>
    <cellStyle name="Normal 2 2 2 8 2" xfId="2701" xr:uid="{00000000-0005-0000-0000-0000260A0000}"/>
    <cellStyle name="Normal 2 2 2 8 2 2" xfId="2702" xr:uid="{00000000-0005-0000-0000-0000270A0000}"/>
    <cellStyle name="Normal 2 2 2 8 2 3" xfId="2703" xr:uid="{00000000-0005-0000-0000-0000280A0000}"/>
    <cellStyle name="Normal 2 2 2 8 2 4" xfId="2704" xr:uid="{00000000-0005-0000-0000-0000290A0000}"/>
    <cellStyle name="Normal 2 2 2 8 2 5" xfId="2705" xr:uid="{00000000-0005-0000-0000-00002A0A0000}"/>
    <cellStyle name="Normal 2 2 2 8 2 6" xfId="2706" xr:uid="{00000000-0005-0000-0000-00002B0A0000}"/>
    <cellStyle name="Normal 2 2 2 8 2 7" xfId="2707" xr:uid="{00000000-0005-0000-0000-00002C0A0000}"/>
    <cellStyle name="Normal 2 2 2 8 2 8" xfId="2708" xr:uid="{00000000-0005-0000-0000-00002D0A0000}"/>
    <cellStyle name="Normal 2 2 2 8 2 9" xfId="2709" xr:uid="{00000000-0005-0000-0000-00002E0A0000}"/>
    <cellStyle name="Normal 2 2 2 8 3" xfId="2710" xr:uid="{00000000-0005-0000-0000-00002F0A0000}"/>
    <cellStyle name="Normal 2 2 2 8 4" xfId="2711" xr:uid="{00000000-0005-0000-0000-0000300A0000}"/>
    <cellStyle name="Normal 2 2 2 8 5" xfId="2712" xr:uid="{00000000-0005-0000-0000-0000310A0000}"/>
    <cellStyle name="Normal 2 2 2 8 5 2" xfId="2713" xr:uid="{00000000-0005-0000-0000-0000320A0000}"/>
    <cellStyle name="Normal 2 2 2 8 5 3" xfId="2714" xr:uid="{00000000-0005-0000-0000-0000330A0000}"/>
    <cellStyle name="Normal 2 2 2 8 6" xfId="2715" xr:uid="{00000000-0005-0000-0000-0000340A0000}"/>
    <cellStyle name="Normal 2 2 2 8 6 2" xfId="2716" xr:uid="{00000000-0005-0000-0000-0000350A0000}"/>
    <cellStyle name="Normal 2 2 2 8 6 3" xfId="2717" xr:uid="{00000000-0005-0000-0000-0000360A0000}"/>
    <cellStyle name="Normal 2 2 2 8 7" xfId="2718" xr:uid="{00000000-0005-0000-0000-0000370A0000}"/>
    <cellStyle name="Normal 2 2 2 8 7 2" xfId="2719" xr:uid="{00000000-0005-0000-0000-0000380A0000}"/>
    <cellStyle name="Normal 2 2 2 8 7 3" xfId="2720" xr:uid="{00000000-0005-0000-0000-0000390A0000}"/>
    <cellStyle name="Normal 2 2 2 8 8" xfId="2721" xr:uid="{00000000-0005-0000-0000-00003A0A0000}"/>
    <cellStyle name="Normal 2 2 2 8 8 2" xfId="2722" xr:uid="{00000000-0005-0000-0000-00003B0A0000}"/>
    <cellStyle name="Normal 2 2 2 8 8 3" xfId="2723" xr:uid="{00000000-0005-0000-0000-00003C0A0000}"/>
    <cellStyle name="Normal 2 2 2 8 9" xfId="2724" xr:uid="{00000000-0005-0000-0000-00003D0A0000}"/>
    <cellStyle name="Normal 2 2 2 8 9 2" xfId="2725" xr:uid="{00000000-0005-0000-0000-00003E0A0000}"/>
    <cellStyle name="Normal 2 2 2 8 9 3" xfId="2726" xr:uid="{00000000-0005-0000-0000-00003F0A0000}"/>
    <cellStyle name="Normal 2 2 2 9" xfId="2727" xr:uid="{00000000-0005-0000-0000-0000400A0000}"/>
    <cellStyle name="Normal 2 2 20" xfId="2728" xr:uid="{00000000-0005-0000-0000-0000410A0000}"/>
    <cellStyle name="Normal 2 2 20 2" xfId="2729" xr:uid="{00000000-0005-0000-0000-0000420A0000}"/>
    <cellStyle name="Normal 2 2 20 3" xfId="2730" xr:uid="{00000000-0005-0000-0000-0000430A0000}"/>
    <cellStyle name="Normal 2 2 21" xfId="2731" xr:uid="{00000000-0005-0000-0000-0000440A0000}"/>
    <cellStyle name="Normal 2 2 22" xfId="2732" xr:uid="{00000000-0005-0000-0000-0000450A0000}"/>
    <cellStyle name="Normal 2 2 23" xfId="2733" xr:uid="{00000000-0005-0000-0000-0000460A0000}"/>
    <cellStyle name="Normal 2 2 23 2" xfId="2734" xr:uid="{00000000-0005-0000-0000-0000470A0000}"/>
    <cellStyle name="Normal 2 2 23 3" xfId="2735" xr:uid="{00000000-0005-0000-0000-0000480A0000}"/>
    <cellStyle name="Normal 2 2 24" xfId="2736" xr:uid="{00000000-0005-0000-0000-0000490A0000}"/>
    <cellStyle name="Normal 2 2 24 2" xfId="2737" xr:uid="{00000000-0005-0000-0000-00004A0A0000}"/>
    <cellStyle name="Normal 2 2 24 3" xfId="2738" xr:uid="{00000000-0005-0000-0000-00004B0A0000}"/>
    <cellStyle name="Normal 2 2 25" xfId="2739" xr:uid="{00000000-0005-0000-0000-00004C0A0000}"/>
    <cellStyle name="Normal 2 2 25 2" xfId="2740" xr:uid="{00000000-0005-0000-0000-00004D0A0000}"/>
    <cellStyle name="Normal 2 2 25 3" xfId="2741" xr:uid="{00000000-0005-0000-0000-00004E0A0000}"/>
    <cellStyle name="Normal 2 2 26" xfId="2742" xr:uid="{00000000-0005-0000-0000-00004F0A0000}"/>
    <cellStyle name="Normal 2 2 26 2" xfId="2743" xr:uid="{00000000-0005-0000-0000-0000500A0000}"/>
    <cellStyle name="Normal 2 2 26 3" xfId="2744" xr:uid="{00000000-0005-0000-0000-0000510A0000}"/>
    <cellStyle name="Normal 2 2 27" xfId="2745" xr:uid="{00000000-0005-0000-0000-0000520A0000}"/>
    <cellStyle name="Normal 2 2 28" xfId="2746" xr:uid="{00000000-0005-0000-0000-0000530A0000}"/>
    <cellStyle name="Normal 2 2 29" xfId="2747" xr:uid="{00000000-0005-0000-0000-0000540A0000}"/>
    <cellStyle name="Normal 2 2 3" xfId="51" xr:uid="{00000000-0005-0000-0000-0000550A0000}"/>
    <cellStyle name="Normal 2 2 3 2" xfId="2748" xr:uid="{00000000-0005-0000-0000-0000560A0000}"/>
    <cellStyle name="Normal 2 2 3 3" xfId="20865" xr:uid="{00000000-0005-0000-0000-0000570A0000}"/>
    <cellStyle name="Normal 2 2 30" xfId="2749" xr:uid="{00000000-0005-0000-0000-0000580A0000}"/>
    <cellStyle name="Normal 2 2 31" xfId="2750" xr:uid="{00000000-0005-0000-0000-0000590A0000}"/>
    <cellStyle name="Normal 2 2 32" xfId="2751" xr:uid="{00000000-0005-0000-0000-00005A0A0000}"/>
    <cellStyle name="Normal 2 2 33" xfId="2752" xr:uid="{00000000-0005-0000-0000-00005B0A0000}"/>
    <cellStyle name="Normal 2 2 34" xfId="2753" xr:uid="{00000000-0005-0000-0000-00005C0A0000}"/>
    <cellStyle name="Normal 2 2 35" xfId="2754" xr:uid="{00000000-0005-0000-0000-00005D0A0000}"/>
    <cellStyle name="Normal 2 2 36" xfId="2755" xr:uid="{00000000-0005-0000-0000-00005E0A0000}"/>
    <cellStyle name="Normal 2 2 37" xfId="2756" xr:uid="{00000000-0005-0000-0000-00005F0A0000}"/>
    <cellStyle name="Normal 2 2 38" xfId="2757" xr:uid="{00000000-0005-0000-0000-0000600A0000}"/>
    <cellStyle name="Normal 2 2 4" xfId="52" xr:uid="{00000000-0005-0000-0000-0000610A0000}"/>
    <cellStyle name="Normal 2 2 4 2" xfId="2758" xr:uid="{00000000-0005-0000-0000-0000620A0000}"/>
    <cellStyle name="Normal 2 2 4 3" xfId="20866" xr:uid="{00000000-0005-0000-0000-0000630A0000}"/>
    <cellStyle name="Normal 2 2 5" xfId="53" xr:uid="{00000000-0005-0000-0000-0000640A0000}"/>
    <cellStyle name="Normal 2 2 5 2" xfId="2759" xr:uid="{00000000-0005-0000-0000-0000650A0000}"/>
    <cellStyle name="Normal 2 2 5 3" xfId="20867" xr:uid="{00000000-0005-0000-0000-0000660A0000}"/>
    <cellStyle name="Normal 2 2 6" xfId="54" xr:uid="{00000000-0005-0000-0000-0000670A0000}"/>
    <cellStyle name="Normal 2 2 6 2" xfId="2760" xr:uid="{00000000-0005-0000-0000-0000680A0000}"/>
    <cellStyle name="Normal 2 2 6 3" xfId="20868" xr:uid="{00000000-0005-0000-0000-0000690A0000}"/>
    <cellStyle name="Normal 2 2 7" xfId="55" xr:uid="{00000000-0005-0000-0000-00006A0A0000}"/>
    <cellStyle name="Normal 2 2 7 2" xfId="2761" xr:uid="{00000000-0005-0000-0000-00006B0A0000}"/>
    <cellStyle name="Normal 2 2 7 3" xfId="20869" xr:uid="{00000000-0005-0000-0000-00006C0A0000}"/>
    <cellStyle name="Normal 2 2 8" xfId="56" xr:uid="{00000000-0005-0000-0000-00006D0A0000}"/>
    <cellStyle name="Normal 2 2 8 10" xfId="2762" xr:uid="{00000000-0005-0000-0000-00006E0A0000}"/>
    <cellStyle name="Normal 2 2 8 11" xfId="2763" xr:uid="{00000000-0005-0000-0000-00006F0A0000}"/>
    <cellStyle name="Normal 2 2 8 12" xfId="2764" xr:uid="{00000000-0005-0000-0000-0000700A0000}"/>
    <cellStyle name="Normal 2 2 8 2" xfId="2765" xr:uid="{00000000-0005-0000-0000-0000710A0000}"/>
    <cellStyle name="Normal 2 2 8 2 2" xfId="2766" xr:uid="{00000000-0005-0000-0000-0000720A0000}"/>
    <cellStyle name="Normal 2 2 8 2 3" xfId="2767" xr:uid="{00000000-0005-0000-0000-0000730A0000}"/>
    <cellStyle name="Normal 2 2 8 2 4" xfId="2768" xr:uid="{00000000-0005-0000-0000-0000740A0000}"/>
    <cellStyle name="Normal 2 2 8 2 5" xfId="2769" xr:uid="{00000000-0005-0000-0000-0000750A0000}"/>
    <cellStyle name="Normal 2 2 8 2 6" xfId="2770" xr:uid="{00000000-0005-0000-0000-0000760A0000}"/>
    <cellStyle name="Normal 2 2 8 2 7" xfId="2771" xr:uid="{00000000-0005-0000-0000-0000770A0000}"/>
    <cellStyle name="Normal 2 2 8 2 8" xfId="2772" xr:uid="{00000000-0005-0000-0000-0000780A0000}"/>
    <cellStyle name="Normal 2 2 8 2 9" xfId="2773" xr:uid="{00000000-0005-0000-0000-0000790A0000}"/>
    <cellStyle name="Normal 2 2 8 3" xfId="2774" xr:uid="{00000000-0005-0000-0000-00007A0A0000}"/>
    <cellStyle name="Normal 2 2 8 4" xfId="2775" xr:uid="{00000000-0005-0000-0000-00007B0A0000}"/>
    <cellStyle name="Normal 2 2 8 5" xfId="2776" xr:uid="{00000000-0005-0000-0000-00007C0A0000}"/>
    <cellStyle name="Normal 2 2 8 5 2" xfId="2777" xr:uid="{00000000-0005-0000-0000-00007D0A0000}"/>
    <cellStyle name="Normal 2 2 8 5 3" xfId="2778" xr:uid="{00000000-0005-0000-0000-00007E0A0000}"/>
    <cellStyle name="Normal 2 2 8 6" xfId="2779" xr:uid="{00000000-0005-0000-0000-00007F0A0000}"/>
    <cellStyle name="Normal 2 2 8 6 2" xfId="2780" xr:uid="{00000000-0005-0000-0000-0000800A0000}"/>
    <cellStyle name="Normal 2 2 8 6 3" xfId="2781" xr:uid="{00000000-0005-0000-0000-0000810A0000}"/>
    <cellStyle name="Normal 2 2 8 7" xfId="2782" xr:uid="{00000000-0005-0000-0000-0000820A0000}"/>
    <cellStyle name="Normal 2 2 8 7 2" xfId="2783" xr:uid="{00000000-0005-0000-0000-0000830A0000}"/>
    <cellStyle name="Normal 2 2 8 7 3" xfId="2784" xr:uid="{00000000-0005-0000-0000-0000840A0000}"/>
    <cellStyle name="Normal 2 2 8 8" xfId="2785" xr:uid="{00000000-0005-0000-0000-0000850A0000}"/>
    <cellStyle name="Normal 2 2 8 8 2" xfId="2786" xr:uid="{00000000-0005-0000-0000-0000860A0000}"/>
    <cellStyle name="Normal 2 2 8 8 3" xfId="2787" xr:uid="{00000000-0005-0000-0000-0000870A0000}"/>
    <cellStyle name="Normal 2 2 8 9" xfId="2788" xr:uid="{00000000-0005-0000-0000-0000880A0000}"/>
    <cellStyle name="Normal 2 2 8 9 2" xfId="2789" xr:uid="{00000000-0005-0000-0000-0000890A0000}"/>
    <cellStyle name="Normal 2 2 8 9 3" xfId="2790" xr:uid="{00000000-0005-0000-0000-00008A0A0000}"/>
    <cellStyle name="Normal 2 2 9" xfId="57" xr:uid="{00000000-0005-0000-0000-00008B0A0000}"/>
    <cellStyle name="Normal 2 2 9 2" xfId="2791" xr:uid="{00000000-0005-0000-0000-00008C0A0000}"/>
    <cellStyle name="Normal 2 2 9 3" xfId="20870" xr:uid="{00000000-0005-0000-0000-00008D0A0000}"/>
    <cellStyle name="Normal 2 2_Residential Inputs Inland" xfId="2792" xr:uid="{00000000-0005-0000-0000-00008E0A0000}"/>
    <cellStyle name="Normal 2 20" xfId="2793" xr:uid="{00000000-0005-0000-0000-00008F0A0000}"/>
    <cellStyle name="Normal 2 20 2" xfId="2794" xr:uid="{00000000-0005-0000-0000-0000900A0000}"/>
    <cellStyle name="Normal 2 20 2 2" xfId="2795" xr:uid="{00000000-0005-0000-0000-0000910A0000}"/>
    <cellStyle name="Normal 2 20 2 3" xfId="2796" xr:uid="{00000000-0005-0000-0000-0000920A0000}"/>
    <cellStyle name="Normal 2 20 2 4" xfId="2797" xr:uid="{00000000-0005-0000-0000-0000930A0000}"/>
    <cellStyle name="Normal 2 20 3" xfId="2798" xr:uid="{00000000-0005-0000-0000-0000940A0000}"/>
    <cellStyle name="Normal 2 20 4" xfId="2799" xr:uid="{00000000-0005-0000-0000-0000950A0000}"/>
    <cellStyle name="Normal 2 20 5" xfId="2800" xr:uid="{00000000-0005-0000-0000-0000960A0000}"/>
    <cellStyle name="Normal 2 20 6" xfId="2801" xr:uid="{00000000-0005-0000-0000-0000970A0000}"/>
    <cellStyle name="Normal 2 20 7" xfId="2802" xr:uid="{00000000-0005-0000-0000-0000980A0000}"/>
    <cellStyle name="Normal 2 20 8" xfId="2803" xr:uid="{00000000-0005-0000-0000-0000990A0000}"/>
    <cellStyle name="Normal 2 20 9" xfId="2804" xr:uid="{00000000-0005-0000-0000-00009A0A0000}"/>
    <cellStyle name="Normal 2 21" xfId="2805" xr:uid="{00000000-0005-0000-0000-00009B0A0000}"/>
    <cellStyle name="Normal 2 21 2" xfId="2806" xr:uid="{00000000-0005-0000-0000-00009C0A0000}"/>
    <cellStyle name="Normal 2 21 2 2" xfId="2807" xr:uid="{00000000-0005-0000-0000-00009D0A0000}"/>
    <cellStyle name="Normal 2 21 2 3" xfId="2808" xr:uid="{00000000-0005-0000-0000-00009E0A0000}"/>
    <cellStyle name="Normal 2 21 2 4" xfId="2809" xr:uid="{00000000-0005-0000-0000-00009F0A0000}"/>
    <cellStyle name="Normal 2 21 3" xfId="2810" xr:uid="{00000000-0005-0000-0000-0000A00A0000}"/>
    <cellStyle name="Normal 2 21 4" xfId="2811" xr:uid="{00000000-0005-0000-0000-0000A10A0000}"/>
    <cellStyle name="Normal 2 21 5" xfId="2812" xr:uid="{00000000-0005-0000-0000-0000A20A0000}"/>
    <cellStyle name="Normal 2 21 6" xfId="2813" xr:uid="{00000000-0005-0000-0000-0000A30A0000}"/>
    <cellStyle name="Normal 2 21 7" xfId="2814" xr:uid="{00000000-0005-0000-0000-0000A40A0000}"/>
    <cellStyle name="Normal 2 21 8" xfId="2815" xr:uid="{00000000-0005-0000-0000-0000A50A0000}"/>
    <cellStyle name="Normal 2 21 9" xfId="2816" xr:uid="{00000000-0005-0000-0000-0000A60A0000}"/>
    <cellStyle name="Normal 2 22" xfId="2817" xr:uid="{00000000-0005-0000-0000-0000A70A0000}"/>
    <cellStyle name="Normal 2 22 2" xfId="2818" xr:uid="{00000000-0005-0000-0000-0000A80A0000}"/>
    <cellStyle name="Normal 2 22 2 2" xfId="2819" xr:uid="{00000000-0005-0000-0000-0000A90A0000}"/>
    <cellStyle name="Normal 2 22 2 3" xfId="2820" xr:uid="{00000000-0005-0000-0000-0000AA0A0000}"/>
    <cellStyle name="Normal 2 22 2 4" xfId="2821" xr:uid="{00000000-0005-0000-0000-0000AB0A0000}"/>
    <cellStyle name="Normal 2 22 3" xfId="2822" xr:uid="{00000000-0005-0000-0000-0000AC0A0000}"/>
    <cellStyle name="Normal 2 22 4" xfId="2823" xr:uid="{00000000-0005-0000-0000-0000AD0A0000}"/>
    <cellStyle name="Normal 2 22 5" xfId="2824" xr:uid="{00000000-0005-0000-0000-0000AE0A0000}"/>
    <cellStyle name="Normal 2 22 6" xfId="2825" xr:uid="{00000000-0005-0000-0000-0000AF0A0000}"/>
    <cellStyle name="Normal 2 22 7" xfId="2826" xr:uid="{00000000-0005-0000-0000-0000B00A0000}"/>
    <cellStyle name="Normal 2 22 8" xfId="2827" xr:uid="{00000000-0005-0000-0000-0000B10A0000}"/>
    <cellStyle name="Normal 2 22 9" xfId="2828" xr:uid="{00000000-0005-0000-0000-0000B20A0000}"/>
    <cellStyle name="Normal 2 23" xfId="2829" xr:uid="{00000000-0005-0000-0000-0000B30A0000}"/>
    <cellStyle name="Normal 2 23 2" xfId="2830" xr:uid="{00000000-0005-0000-0000-0000B40A0000}"/>
    <cellStyle name="Normal 2 23 2 2" xfId="2831" xr:uid="{00000000-0005-0000-0000-0000B50A0000}"/>
    <cellStyle name="Normal 2 23 2 3" xfId="2832" xr:uid="{00000000-0005-0000-0000-0000B60A0000}"/>
    <cellStyle name="Normal 2 23 2 4" xfId="2833" xr:uid="{00000000-0005-0000-0000-0000B70A0000}"/>
    <cellStyle name="Normal 2 23 3" xfId="2834" xr:uid="{00000000-0005-0000-0000-0000B80A0000}"/>
    <cellStyle name="Normal 2 23 4" xfId="2835" xr:uid="{00000000-0005-0000-0000-0000B90A0000}"/>
    <cellStyle name="Normal 2 23 5" xfId="2836" xr:uid="{00000000-0005-0000-0000-0000BA0A0000}"/>
    <cellStyle name="Normal 2 23 6" xfId="2837" xr:uid="{00000000-0005-0000-0000-0000BB0A0000}"/>
    <cellStyle name="Normal 2 23 7" xfId="2838" xr:uid="{00000000-0005-0000-0000-0000BC0A0000}"/>
    <cellStyle name="Normal 2 23 8" xfId="2839" xr:uid="{00000000-0005-0000-0000-0000BD0A0000}"/>
    <cellStyle name="Normal 2 23 9" xfId="2840" xr:uid="{00000000-0005-0000-0000-0000BE0A0000}"/>
    <cellStyle name="Normal 2 24" xfId="2841" xr:uid="{00000000-0005-0000-0000-0000BF0A0000}"/>
    <cellStyle name="Normal 2 24 2" xfId="2842" xr:uid="{00000000-0005-0000-0000-0000C00A0000}"/>
    <cellStyle name="Normal 2 24 2 2" xfId="2843" xr:uid="{00000000-0005-0000-0000-0000C10A0000}"/>
    <cellStyle name="Normal 2 24 2 3" xfId="2844" xr:uid="{00000000-0005-0000-0000-0000C20A0000}"/>
    <cellStyle name="Normal 2 24 2 4" xfId="2845" xr:uid="{00000000-0005-0000-0000-0000C30A0000}"/>
    <cellStyle name="Normal 2 24 3" xfId="2846" xr:uid="{00000000-0005-0000-0000-0000C40A0000}"/>
    <cellStyle name="Normal 2 24 4" xfId="2847" xr:uid="{00000000-0005-0000-0000-0000C50A0000}"/>
    <cellStyle name="Normal 2 24 5" xfId="2848" xr:uid="{00000000-0005-0000-0000-0000C60A0000}"/>
    <cellStyle name="Normal 2 24 6" xfId="2849" xr:uid="{00000000-0005-0000-0000-0000C70A0000}"/>
    <cellStyle name="Normal 2 24 7" xfId="2850" xr:uid="{00000000-0005-0000-0000-0000C80A0000}"/>
    <cellStyle name="Normal 2 24 8" xfId="2851" xr:uid="{00000000-0005-0000-0000-0000C90A0000}"/>
    <cellStyle name="Normal 2 24 9" xfId="2852" xr:uid="{00000000-0005-0000-0000-0000CA0A0000}"/>
    <cellStyle name="Normal 2 25" xfId="2853" xr:uid="{00000000-0005-0000-0000-0000CB0A0000}"/>
    <cellStyle name="Normal 2 25 2" xfId="2854" xr:uid="{00000000-0005-0000-0000-0000CC0A0000}"/>
    <cellStyle name="Normal 2 25 2 2" xfId="2855" xr:uid="{00000000-0005-0000-0000-0000CD0A0000}"/>
    <cellStyle name="Normal 2 25 2 3" xfId="2856" xr:uid="{00000000-0005-0000-0000-0000CE0A0000}"/>
    <cellStyle name="Normal 2 25 2 4" xfId="2857" xr:uid="{00000000-0005-0000-0000-0000CF0A0000}"/>
    <cellStyle name="Normal 2 25 3" xfId="2858" xr:uid="{00000000-0005-0000-0000-0000D00A0000}"/>
    <cellStyle name="Normal 2 25 4" xfId="2859" xr:uid="{00000000-0005-0000-0000-0000D10A0000}"/>
    <cellStyle name="Normal 2 25 5" xfId="2860" xr:uid="{00000000-0005-0000-0000-0000D20A0000}"/>
    <cellStyle name="Normal 2 25 6" xfId="2861" xr:uid="{00000000-0005-0000-0000-0000D30A0000}"/>
    <cellStyle name="Normal 2 25 7" xfId="2862" xr:uid="{00000000-0005-0000-0000-0000D40A0000}"/>
    <cellStyle name="Normal 2 25 8" xfId="2863" xr:uid="{00000000-0005-0000-0000-0000D50A0000}"/>
    <cellStyle name="Normal 2 25 9" xfId="2864" xr:uid="{00000000-0005-0000-0000-0000D60A0000}"/>
    <cellStyle name="Normal 2 26" xfId="2865" xr:uid="{00000000-0005-0000-0000-0000D70A0000}"/>
    <cellStyle name="Normal 2 26 2" xfId="2866" xr:uid="{00000000-0005-0000-0000-0000D80A0000}"/>
    <cellStyle name="Normal 2 26 2 2" xfId="2867" xr:uid="{00000000-0005-0000-0000-0000D90A0000}"/>
    <cellStyle name="Normal 2 26 2 3" xfId="2868" xr:uid="{00000000-0005-0000-0000-0000DA0A0000}"/>
    <cellStyle name="Normal 2 26 2 4" xfId="2869" xr:uid="{00000000-0005-0000-0000-0000DB0A0000}"/>
    <cellStyle name="Normal 2 26 3" xfId="2870" xr:uid="{00000000-0005-0000-0000-0000DC0A0000}"/>
    <cellStyle name="Normal 2 26 4" xfId="2871" xr:uid="{00000000-0005-0000-0000-0000DD0A0000}"/>
    <cellStyle name="Normal 2 26 5" xfId="2872" xr:uid="{00000000-0005-0000-0000-0000DE0A0000}"/>
    <cellStyle name="Normal 2 26 6" xfId="2873" xr:uid="{00000000-0005-0000-0000-0000DF0A0000}"/>
    <cellStyle name="Normal 2 26 7" xfId="2874" xr:uid="{00000000-0005-0000-0000-0000E00A0000}"/>
    <cellStyle name="Normal 2 26 8" xfId="2875" xr:uid="{00000000-0005-0000-0000-0000E10A0000}"/>
    <cellStyle name="Normal 2 26 9" xfId="2876" xr:uid="{00000000-0005-0000-0000-0000E20A0000}"/>
    <cellStyle name="Normal 2 27" xfId="2877" xr:uid="{00000000-0005-0000-0000-0000E30A0000}"/>
    <cellStyle name="Normal 2 28" xfId="2878" xr:uid="{00000000-0005-0000-0000-0000E40A0000}"/>
    <cellStyle name="Normal 2 29" xfId="2879" xr:uid="{00000000-0005-0000-0000-0000E50A0000}"/>
    <cellStyle name="Normal 2 3" xfId="58" xr:uid="{00000000-0005-0000-0000-0000E60A0000}"/>
    <cellStyle name="Normal 2 3 2" xfId="2880" xr:uid="{00000000-0005-0000-0000-0000E70A0000}"/>
    <cellStyle name="Normal 2 3 2 2" xfId="2881" xr:uid="{00000000-0005-0000-0000-0000E80A0000}"/>
    <cellStyle name="Normal 2 3 2 2 2" xfId="2882" xr:uid="{00000000-0005-0000-0000-0000E90A0000}"/>
    <cellStyle name="Normal 2 3 2 3" xfId="2883" xr:uid="{00000000-0005-0000-0000-0000EA0A0000}"/>
    <cellStyle name="Normal 2 3 2 3 2" xfId="2884" xr:uid="{00000000-0005-0000-0000-0000EB0A0000}"/>
    <cellStyle name="Normal 2 3 2 4" xfId="2885" xr:uid="{00000000-0005-0000-0000-0000EC0A0000}"/>
    <cellStyle name="Normal 2 3 2 4 2" xfId="2886" xr:uid="{00000000-0005-0000-0000-0000ED0A0000}"/>
    <cellStyle name="Normal 2 3 2 5" xfId="2887" xr:uid="{00000000-0005-0000-0000-0000EE0A0000}"/>
    <cellStyle name="Normal 2 3 2 5 2" xfId="2888" xr:uid="{00000000-0005-0000-0000-0000EF0A0000}"/>
    <cellStyle name="Normal 2 3 2 6" xfId="2889" xr:uid="{00000000-0005-0000-0000-0000F00A0000}"/>
    <cellStyle name="Normal 2 3 2 6 2" xfId="2890" xr:uid="{00000000-0005-0000-0000-0000F10A0000}"/>
    <cellStyle name="Normal 2 3 2 7" xfId="2891" xr:uid="{00000000-0005-0000-0000-0000F20A0000}"/>
    <cellStyle name="Normal 2 3 2 7 2" xfId="2892" xr:uid="{00000000-0005-0000-0000-0000F30A0000}"/>
    <cellStyle name="Normal 2 3 3" xfId="2893" xr:uid="{00000000-0005-0000-0000-0000F40A0000}"/>
    <cellStyle name="Normal 2 3 4" xfId="2894" xr:uid="{00000000-0005-0000-0000-0000F50A0000}"/>
    <cellStyle name="Normal 2 3 5" xfId="2895" xr:uid="{00000000-0005-0000-0000-0000F60A0000}"/>
    <cellStyle name="Normal 2 3 6" xfId="2896" xr:uid="{00000000-0005-0000-0000-0000F70A0000}"/>
    <cellStyle name="Normal 2 3 7" xfId="2897" xr:uid="{00000000-0005-0000-0000-0000F80A0000}"/>
    <cellStyle name="Normal 2 3 8" xfId="2898" xr:uid="{00000000-0005-0000-0000-0000F90A0000}"/>
    <cellStyle name="Normal 2 3 9" xfId="2899" xr:uid="{00000000-0005-0000-0000-0000FA0A0000}"/>
    <cellStyle name="Normal 2 30" xfId="2900" xr:uid="{00000000-0005-0000-0000-0000FB0A0000}"/>
    <cellStyle name="Normal 2 30 2" xfId="2901" xr:uid="{00000000-0005-0000-0000-0000FC0A0000}"/>
    <cellStyle name="Normal 2 30 3" xfId="2902" xr:uid="{00000000-0005-0000-0000-0000FD0A0000}"/>
    <cellStyle name="Normal 2 31" xfId="2903" xr:uid="{00000000-0005-0000-0000-0000FE0A0000}"/>
    <cellStyle name="Normal 2 32" xfId="2904" xr:uid="{00000000-0005-0000-0000-0000FF0A0000}"/>
    <cellStyle name="Normal 2 33" xfId="2905" xr:uid="{00000000-0005-0000-0000-0000000B0000}"/>
    <cellStyle name="Normal 2 34" xfId="2906" xr:uid="{00000000-0005-0000-0000-0000010B0000}"/>
    <cellStyle name="Normal 2 35" xfId="2907" xr:uid="{00000000-0005-0000-0000-0000020B0000}"/>
    <cellStyle name="Normal 2 36" xfId="2908" xr:uid="{00000000-0005-0000-0000-0000030B0000}"/>
    <cellStyle name="Normal 2 37" xfId="2909" xr:uid="{00000000-0005-0000-0000-0000040B0000}"/>
    <cellStyle name="Normal 2 38" xfId="2910" xr:uid="{00000000-0005-0000-0000-0000050B0000}"/>
    <cellStyle name="Normal 2 39" xfId="2911" xr:uid="{00000000-0005-0000-0000-0000060B0000}"/>
    <cellStyle name="Normal 2 4" xfId="59" xr:uid="{00000000-0005-0000-0000-0000070B0000}"/>
    <cellStyle name="Normal 2 4 10" xfId="2912" xr:uid="{00000000-0005-0000-0000-0000080B0000}"/>
    <cellStyle name="Normal 2 4 11" xfId="2913" xr:uid="{00000000-0005-0000-0000-0000090B0000}"/>
    <cellStyle name="Normal 2 4 12" xfId="2914" xr:uid="{00000000-0005-0000-0000-00000A0B0000}"/>
    <cellStyle name="Normal 2 4 13" xfId="2915" xr:uid="{00000000-0005-0000-0000-00000B0B0000}"/>
    <cellStyle name="Normal 2 4 14" xfId="2916" xr:uid="{00000000-0005-0000-0000-00000C0B0000}"/>
    <cellStyle name="Normal 2 4 15" xfId="2917" xr:uid="{00000000-0005-0000-0000-00000D0B0000}"/>
    <cellStyle name="Normal 2 4 16" xfId="2918" xr:uid="{00000000-0005-0000-0000-00000E0B0000}"/>
    <cellStyle name="Normal 2 4 17" xfId="2919" xr:uid="{00000000-0005-0000-0000-00000F0B0000}"/>
    <cellStyle name="Normal 2 4 17 10" xfId="2920" xr:uid="{00000000-0005-0000-0000-0000100B0000}"/>
    <cellStyle name="Normal 2 4 17 10 10" xfId="2921" xr:uid="{00000000-0005-0000-0000-0000110B0000}"/>
    <cellStyle name="Normal 2 4 17 10 11" xfId="2922" xr:uid="{00000000-0005-0000-0000-0000120B0000}"/>
    <cellStyle name="Normal 2 4 17 10 12" xfId="2923" xr:uid="{00000000-0005-0000-0000-0000130B0000}"/>
    <cellStyle name="Normal 2 4 17 10 13" xfId="2924" xr:uid="{00000000-0005-0000-0000-0000140B0000}"/>
    <cellStyle name="Normal 2 4 17 10 14" xfId="2925" xr:uid="{00000000-0005-0000-0000-0000150B0000}"/>
    <cellStyle name="Normal 2 4 17 10 2" xfId="2926" xr:uid="{00000000-0005-0000-0000-0000160B0000}"/>
    <cellStyle name="Normal 2 4 17 10 3" xfId="2927" xr:uid="{00000000-0005-0000-0000-0000170B0000}"/>
    <cellStyle name="Normal 2 4 17 10 4" xfId="2928" xr:uid="{00000000-0005-0000-0000-0000180B0000}"/>
    <cellStyle name="Normal 2 4 17 10 5" xfId="2929" xr:uid="{00000000-0005-0000-0000-0000190B0000}"/>
    <cellStyle name="Normal 2 4 17 10 6" xfId="2930" xr:uid="{00000000-0005-0000-0000-00001A0B0000}"/>
    <cellStyle name="Normal 2 4 17 10 7" xfId="2931" xr:uid="{00000000-0005-0000-0000-00001B0B0000}"/>
    <cellStyle name="Normal 2 4 17 10 8" xfId="2932" xr:uid="{00000000-0005-0000-0000-00001C0B0000}"/>
    <cellStyle name="Normal 2 4 17 10 9" xfId="2933" xr:uid="{00000000-0005-0000-0000-00001D0B0000}"/>
    <cellStyle name="Normal 2 4 17 11" xfId="2934" xr:uid="{00000000-0005-0000-0000-00001E0B0000}"/>
    <cellStyle name="Normal 2 4 17 12" xfId="2935" xr:uid="{00000000-0005-0000-0000-00001F0B0000}"/>
    <cellStyle name="Normal 2 4 17 13" xfId="2936" xr:uid="{00000000-0005-0000-0000-0000200B0000}"/>
    <cellStyle name="Normal 2 4 17 14" xfId="2937" xr:uid="{00000000-0005-0000-0000-0000210B0000}"/>
    <cellStyle name="Normal 2 4 17 15" xfId="2938" xr:uid="{00000000-0005-0000-0000-0000220B0000}"/>
    <cellStyle name="Normal 2 4 17 16" xfId="2939" xr:uid="{00000000-0005-0000-0000-0000230B0000}"/>
    <cellStyle name="Normal 2 4 17 17" xfId="2940" xr:uid="{00000000-0005-0000-0000-0000240B0000}"/>
    <cellStyle name="Normal 2 4 17 18" xfId="2941" xr:uid="{00000000-0005-0000-0000-0000250B0000}"/>
    <cellStyle name="Normal 2 4 17 19" xfId="2942" xr:uid="{00000000-0005-0000-0000-0000260B0000}"/>
    <cellStyle name="Normal 2 4 17 2" xfId="2943" xr:uid="{00000000-0005-0000-0000-0000270B0000}"/>
    <cellStyle name="Normal 2 4 17 2 10" xfId="2944" xr:uid="{00000000-0005-0000-0000-0000280B0000}"/>
    <cellStyle name="Normal 2 4 17 2 11" xfId="2945" xr:uid="{00000000-0005-0000-0000-0000290B0000}"/>
    <cellStyle name="Normal 2 4 17 2 12" xfId="2946" xr:uid="{00000000-0005-0000-0000-00002A0B0000}"/>
    <cellStyle name="Normal 2 4 17 2 13" xfId="2947" xr:uid="{00000000-0005-0000-0000-00002B0B0000}"/>
    <cellStyle name="Normal 2 4 17 2 14" xfId="2948" xr:uid="{00000000-0005-0000-0000-00002C0B0000}"/>
    <cellStyle name="Normal 2 4 17 2 15" xfId="2949" xr:uid="{00000000-0005-0000-0000-00002D0B0000}"/>
    <cellStyle name="Normal 2 4 17 2 2" xfId="2950" xr:uid="{00000000-0005-0000-0000-00002E0B0000}"/>
    <cellStyle name="Normal 2 4 17 2 2 10" xfId="2951" xr:uid="{00000000-0005-0000-0000-00002F0B0000}"/>
    <cellStyle name="Normal 2 4 17 2 2 11" xfId="2952" xr:uid="{00000000-0005-0000-0000-0000300B0000}"/>
    <cellStyle name="Normal 2 4 17 2 2 12" xfId="2953" xr:uid="{00000000-0005-0000-0000-0000310B0000}"/>
    <cellStyle name="Normal 2 4 17 2 2 13" xfId="2954" xr:uid="{00000000-0005-0000-0000-0000320B0000}"/>
    <cellStyle name="Normal 2 4 17 2 2 14" xfId="2955" xr:uid="{00000000-0005-0000-0000-0000330B0000}"/>
    <cellStyle name="Normal 2 4 17 2 2 2" xfId="2956" xr:uid="{00000000-0005-0000-0000-0000340B0000}"/>
    <cellStyle name="Normal 2 4 17 2 2 3" xfId="2957" xr:uid="{00000000-0005-0000-0000-0000350B0000}"/>
    <cellStyle name="Normal 2 4 17 2 2 4" xfId="2958" xr:uid="{00000000-0005-0000-0000-0000360B0000}"/>
    <cellStyle name="Normal 2 4 17 2 2 5" xfId="2959" xr:uid="{00000000-0005-0000-0000-0000370B0000}"/>
    <cellStyle name="Normal 2 4 17 2 2 6" xfId="2960" xr:uid="{00000000-0005-0000-0000-0000380B0000}"/>
    <cellStyle name="Normal 2 4 17 2 2 7" xfId="2961" xr:uid="{00000000-0005-0000-0000-0000390B0000}"/>
    <cellStyle name="Normal 2 4 17 2 2 8" xfId="2962" xr:uid="{00000000-0005-0000-0000-00003A0B0000}"/>
    <cellStyle name="Normal 2 4 17 2 2 9" xfId="2963" xr:uid="{00000000-0005-0000-0000-00003B0B0000}"/>
    <cellStyle name="Normal 2 4 17 2 3" xfId="2964" xr:uid="{00000000-0005-0000-0000-00003C0B0000}"/>
    <cellStyle name="Normal 2 4 17 2 4" xfId="2965" xr:uid="{00000000-0005-0000-0000-00003D0B0000}"/>
    <cellStyle name="Normal 2 4 17 2 5" xfId="2966" xr:uid="{00000000-0005-0000-0000-00003E0B0000}"/>
    <cellStyle name="Normal 2 4 17 2 6" xfId="2967" xr:uid="{00000000-0005-0000-0000-00003F0B0000}"/>
    <cellStyle name="Normal 2 4 17 2 7" xfId="2968" xr:uid="{00000000-0005-0000-0000-0000400B0000}"/>
    <cellStyle name="Normal 2 4 17 2 8" xfId="2969" xr:uid="{00000000-0005-0000-0000-0000410B0000}"/>
    <cellStyle name="Normal 2 4 17 2 9" xfId="2970" xr:uid="{00000000-0005-0000-0000-0000420B0000}"/>
    <cellStyle name="Normal 2 4 17 20" xfId="2971" xr:uid="{00000000-0005-0000-0000-0000430B0000}"/>
    <cellStyle name="Normal 2 4 17 21" xfId="2972" xr:uid="{00000000-0005-0000-0000-0000440B0000}"/>
    <cellStyle name="Normal 2 4 17 22" xfId="2973" xr:uid="{00000000-0005-0000-0000-0000450B0000}"/>
    <cellStyle name="Normal 2 4 17 23" xfId="2974" xr:uid="{00000000-0005-0000-0000-0000460B0000}"/>
    <cellStyle name="Normal 2 4 17 3" xfId="2975" xr:uid="{00000000-0005-0000-0000-0000470B0000}"/>
    <cellStyle name="Normal 2 4 17 3 10" xfId="2976" xr:uid="{00000000-0005-0000-0000-0000480B0000}"/>
    <cellStyle name="Normal 2 4 17 3 11" xfId="2977" xr:uid="{00000000-0005-0000-0000-0000490B0000}"/>
    <cellStyle name="Normal 2 4 17 3 12" xfId="2978" xr:uid="{00000000-0005-0000-0000-00004A0B0000}"/>
    <cellStyle name="Normal 2 4 17 3 13" xfId="2979" xr:uid="{00000000-0005-0000-0000-00004B0B0000}"/>
    <cellStyle name="Normal 2 4 17 3 14" xfId="2980" xr:uid="{00000000-0005-0000-0000-00004C0B0000}"/>
    <cellStyle name="Normal 2 4 17 3 15" xfId="2981" xr:uid="{00000000-0005-0000-0000-00004D0B0000}"/>
    <cellStyle name="Normal 2 4 17 3 2" xfId="2982" xr:uid="{00000000-0005-0000-0000-00004E0B0000}"/>
    <cellStyle name="Normal 2 4 17 3 2 10" xfId="2983" xr:uid="{00000000-0005-0000-0000-00004F0B0000}"/>
    <cellStyle name="Normal 2 4 17 3 2 11" xfId="2984" xr:uid="{00000000-0005-0000-0000-0000500B0000}"/>
    <cellStyle name="Normal 2 4 17 3 2 12" xfId="2985" xr:uid="{00000000-0005-0000-0000-0000510B0000}"/>
    <cellStyle name="Normal 2 4 17 3 2 13" xfId="2986" xr:uid="{00000000-0005-0000-0000-0000520B0000}"/>
    <cellStyle name="Normal 2 4 17 3 2 14" xfId="2987" xr:uid="{00000000-0005-0000-0000-0000530B0000}"/>
    <cellStyle name="Normal 2 4 17 3 2 2" xfId="2988" xr:uid="{00000000-0005-0000-0000-0000540B0000}"/>
    <cellStyle name="Normal 2 4 17 3 2 3" xfId="2989" xr:uid="{00000000-0005-0000-0000-0000550B0000}"/>
    <cellStyle name="Normal 2 4 17 3 2 4" xfId="2990" xr:uid="{00000000-0005-0000-0000-0000560B0000}"/>
    <cellStyle name="Normal 2 4 17 3 2 5" xfId="2991" xr:uid="{00000000-0005-0000-0000-0000570B0000}"/>
    <cellStyle name="Normal 2 4 17 3 2 6" xfId="2992" xr:uid="{00000000-0005-0000-0000-0000580B0000}"/>
    <cellStyle name="Normal 2 4 17 3 2 7" xfId="2993" xr:uid="{00000000-0005-0000-0000-0000590B0000}"/>
    <cellStyle name="Normal 2 4 17 3 2 8" xfId="2994" xr:uid="{00000000-0005-0000-0000-00005A0B0000}"/>
    <cellStyle name="Normal 2 4 17 3 2 9" xfId="2995" xr:uid="{00000000-0005-0000-0000-00005B0B0000}"/>
    <cellStyle name="Normal 2 4 17 3 3" xfId="2996" xr:uid="{00000000-0005-0000-0000-00005C0B0000}"/>
    <cellStyle name="Normal 2 4 17 3 4" xfId="2997" xr:uid="{00000000-0005-0000-0000-00005D0B0000}"/>
    <cellStyle name="Normal 2 4 17 3 5" xfId="2998" xr:uid="{00000000-0005-0000-0000-00005E0B0000}"/>
    <cellStyle name="Normal 2 4 17 3 6" xfId="2999" xr:uid="{00000000-0005-0000-0000-00005F0B0000}"/>
    <cellStyle name="Normal 2 4 17 3 7" xfId="3000" xr:uid="{00000000-0005-0000-0000-0000600B0000}"/>
    <cellStyle name="Normal 2 4 17 3 8" xfId="3001" xr:uid="{00000000-0005-0000-0000-0000610B0000}"/>
    <cellStyle name="Normal 2 4 17 3 9" xfId="3002" xr:uid="{00000000-0005-0000-0000-0000620B0000}"/>
    <cellStyle name="Normal 2 4 17 4" xfId="3003" xr:uid="{00000000-0005-0000-0000-0000630B0000}"/>
    <cellStyle name="Normal 2 4 17 4 10" xfId="3004" xr:uid="{00000000-0005-0000-0000-0000640B0000}"/>
    <cellStyle name="Normal 2 4 17 4 11" xfId="3005" xr:uid="{00000000-0005-0000-0000-0000650B0000}"/>
    <cellStyle name="Normal 2 4 17 4 12" xfId="3006" xr:uid="{00000000-0005-0000-0000-0000660B0000}"/>
    <cellStyle name="Normal 2 4 17 4 13" xfId="3007" xr:uid="{00000000-0005-0000-0000-0000670B0000}"/>
    <cellStyle name="Normal 2 4 17 4 14" xfId="3008" xr:uid="{00000000-0005-0000-0000-0000680B0000}"/>
    <cellStyle name="Normal 2 4 17 4 15" xfId="3009" xr:uid="{00000000-0005-0000-0000-0000690B0000}"/>
    <cellStyle name="Normal 2 4 17 4 2" xfId="3010" xr:uid="{00000000-0005-0000-0000-00006A0B0000}"/>
    <cellStyle name="Normal 2 4 17 4 2 10" xfId="3011" xr:uid="{00000000-0005-0000-0000-00006B0B0000}"/>
    <cellStyle name="Normal 2 4 17 4 2 11" xfId="3012" xr:uid="{00000000-0005-0000-0000-00006C0B0000}"/>
    <cellStyle name="Normal 2 4 17 4 2 12" xfId="3013" xr:uid="{00000000-0005-0000-0000-00006D0B0000}"/>
    <cellStyle name="Normal 2 4 17 4 2 13" xfId="3014" xr:uid="{00000000-0005-0000-0000-00006E0B0000}"/>
    <cellStyle name="Normal 2 4 17 4 2 14" xfId="3015" xr:uid="{00000000-0005-0000-0000-00006F0B0000}"/>
    <cellStyle name="Normal 2 4 17 4 2 2" xfId="3016" xr:uid="{00000000-0005-0000-0000-0000700B0000}"/>
    <cellStyle name="Normal 2 4 17 4 2 3" xfId="3017" xr:uid="{00000000-0005-0000-0000-0000710B0000}"/>
    <cellStyle name="Normal 2 4 17 4 2 4" xfId="3018" xr:uid="{00000000-0005-0000-0000-0000720B0000}"/>
    <cellStyle name="Normal 2 4 17 4 2 5" xfId="3019" xr:uid="{00000000-0005-0000-0000-0000730B0000}"/>
    <cellStyle name="Normal 2 4 17 4 2 6" xfId="3020" xr:uid="{00000000-0005-0000-0000-0000740B0000}"/>
    <cellStyle name="Normal 2 4 17 4 2 7" xfId="3021" xr:uid="{00000000-0005-0000-0000-0000750B0000}"/>
    <cellStyle name="Normal 2 4 17 4 2 8" xfId="3022" xr:uid="{00000000-0005-0000-0000-0000760B0000}"/>
    <cellStyle name="Normal 2 4 17 4 2 9" xfId="3023" xr:uid="{00000000-0005-0000-0000-0000770B0000}"/>
    <cellStyle name="Normal 2 4 17 4 3" xfId="3024" xr:uid="{00000000-0005-0000-0000-0000780B0000}"/>
    <cellStyle name="Normal 2 4 17 4 4" xfId="3025" xr:uid="{00000000-0005-0000-0000-0000790B0000}"/>
    <cellStyle name="Normal 2 4 17 4 5" xfId="3026" xr:uid="{00000000-0005-0000-0000-00007A0B0000}"/>
    <cellStyle name="Normal 2 4 17 4 6" xfId="3027" xr:uid="{00000000-0005-0000-0000-00007B0B0000}"/>
    <cellStyle name="Normal 2 4 17 4 7" xfId="3028" xr:uid="{00000000-0005-0000-0000-00007C0B0000}"/>
    <cellStyle name="Normal 2 4 17 4 8" xfId="3029" xr:uid="{00000000-0005-0000-0000-00007D0B0000}"/>
    <cellStyle name="Normal 2 4 17 4 9" xfId="3030" xr:uid="{00000000-0005-0000-0000-00007E0B0000}"/>
    <cellStyle name="Normal 2 4 17 5" xfId="3031" xr:uid="{00000000-0005-0000-0000-00007F0B0000}"/>
    <cellStyle name="Normal 2 4 17 5 10" xfId="3032" xr:uid="{00000000-0005-0000-0000-0000800B0000}"/>
    <cellStyle name="Normal 2 4 17 5 11" xfId="3033" xr:uid="{00000000-0005-0000-0000-0000810B0000}"/>
    <cellStyle name="Normal 2 4 17 5 12" xfId="3034" xr:uid="{00000000-0005-0000-0000-0000820B0000}"/>
    <cellStyle name="Normal 2 4 17 5 13" xfId="3035" xr:uid="{00000000-0005-0000-0000-0000830B0000}"/>
    <cellStyle name="Normal 2 4 17 5 14" xfId="3036" xr:uid="{00000000-0005-0000-0000-0000840B0000}"/>
    <cellStyle name="Normal 2 4 17 5 2" xfId="3037" xr:uid="{00000000-0005-0000-0000-0000850B0000}"/>
    <cellStyle name="Normal 2 4 17 5 3" xfId="3038" xr:uid="{00000000-0005-0000-0000-0000860B0000}"/>
    <cellStyle name="Normal 2 4 17 5 4" xfId="3039" xr:uid="{00000000-0005-0000-0000-0000870B0000}"/>
    <cellStyle name="Normal 2 4 17 5 5" xfId="3040" xr:uid="{00000000-0005-0000-0000-0000880B0000}"/>
    <cellStyle name="Normal 2 4 17 5 6" xfId="3041" xr:uid="{00000000-0005-0000-0000-0000890B0000}"/>
    <cellStyle name="Normal 2 4 17 5 7" xfId="3042" xr:uid="{00000000-0005-0000-0000-00008A0B0000}"/>
    <cellStyle name="Normal 2 4 17 5 8" xfId="3043" xr:uid="{00000000-0005-0000-0000-00008B0B0000}"/>
    <cellStyle name="Normal 2 4 17 5 9" xfId="3044" xr:uid="{00000000-0005-0000-0000-00008C0B0000}"/>
    <cellStyle name="Normal 2 4 17 6" xfId="3045" xr:uid="{00000000-0005-0000-0000-00008D0B0000}"/>
    <cellStyle name="Normal 2 4 17 6 10" xfId="3046" xr:uid="{00000000-0005-0000-0000-00008E0B0000}"/>
    <cellStyle name="Normal 2 4 17 6 11" xfId="3047" xr:uid="{00000000-0005-0000-0000-00008F0B0000}"/>
    <cellStyle name="Normal 2 4 17 6 12" xfId="3048" xr:uid="{00000000-0005-0000-0000-0000900B0000}"/>
    <cellStyle name="Normal 2 4 17 6 13" xfId="3049" xr:uid="{00000000-0005-0000-0000-0000910B0000}"/>
    <cellStyle name="Normal 2 4 17 6 14" xfId="3050" xr:uid="{00000000-0005-0000-0000-0000920B0000}"/>
    <cellStyle name="Normal 2 4 17 6 2" xfId="3051" xr:uid="{00000000-0005-0000-0000-0000930B0000}"/>
    <cellStyle name="Normal 2 4 17 6 3" xfId="3052" xr:uid="{00000000-0005-0000-0000-0000940B0000}"/>
    <cellStyle name="Normal 2 4 17 6 4" xfId="3053" xr:uid="{00000000-0005-0000-0000-0000950B0000}"/>
    <cellStyle name="Normal 2 4 17 6 5" xfId="3054" xr:uid="{00000000-0005-0000-0000-0000960B0000}"/>
    <cellStyle name="Normal 2 4 17 6 6" xfId="3055" xr:uid="{00000000-0005-0000-0000-0000970B0000}"/>
    <cellStyle name="Normal 2 4 17 6 7" xfId="3056" xr:uid="{00000000-0005-0000-0000-0000980B0000}"/>
    <cellStyle name="Normal 2 4 17 6 8" xfId="3057" xr:uid="{00000000-0005-0000-0000-0000990B0000}"/>
    <cellStyle name="Normal 2 4 17 6 9" xfId="3058" xr:uid="{00000000-0005-0000-0000-00009A0B0000}"/>
    <cellStyle name="Normal 2 4 17 7" xfId="3059" xr:uid="{00000000-0005-0000-0000-00009B0B0000}"/>
    <cellStyle name="Normal 2 4 17 7 10" xfId="3060" xr:uid="{00000000-0005-0000-0000-00009C0B0000}"/>
    <cellStyle name="Normal 2 4 17 7 11" xfId="3061" xr:uid="{00000000-0005-0000-0000-00009D0B0000}"/>
    <cellStyle name="Normal 2 4 17 7 12" xfId="3062" xr:uid="{00000000-0005-0000-0000-00009E0B0000}"/>
    <cellStyle name="Normal 2 4 17 7 13" xfId="3063" xr:uid="{00000000-0005-0000-0000-00009F0B0000}"/>
    <cellStyle name="Normal 2 4 17 7 14" xfId="3064" xr:uid="{00000000-0005-0000-0000-0000A00B0000}"/>
    <cellStyle name="Normal 2 4 17 7 2" xfId="3065" xr:uid="{00000000-0005-0000-0000-0000A10B0000}"/>
    <cellStyle name="Normal 2 4 17 7 3" xfId="3066" xr:uid="{00000000-0005-0000-0000-0000A20B0000}"/>
    <cellStyle name="Normal 2 4 17 7 4" xfId="3067" xr:uid="{00000000-0005-0000-0000-0000A30B0000}"/>
    <cellStyle name="Normal 2 4 17 7 5" xfId="3068" xr:uid="{00000000-0005-0000-0000-0000A40B0000}"/>
    <cellStyle name="Normal 2 4 17 7 6" xfId="3069" xr:uid="{00000000-0005-0000-0000-0000A50B0000}"/>
    <cellStyle name="Normal 2 4 17 7 7" xfId="3070" xr:uid="{00000000-0005-0000-0000-0000A60B0000}"/>
    <cellStyle name="Normal 2 4 17 7 8" xfId="3071" xr:uid="{00000000-0005-0000-0000-0000A70B0000}"/>
    <cellStyle name="Normal 2 4 17 7 9" xfId="3072" xr:uid="{00000000-0005-0000-0000-0000A80B0000}"/>
    <cellStyle name="Normal 2 4 17 8" xfId="3073" xr:uid="{00000000-0005-0000-0000-0000A90B0000}"/>
    <cellStyle name="Normal 2 4 17 8 10" xfId="3074" xr:uid="{00000000-0005-0000-0000-0000AA0B0000}"/>
    <cellStyle name="Normal 2 4 17 8 11" xfId="3075" xr:uid="{00000000-0005-0000-0000-0000AB0B0000}"/>
    <cellStyle name="Normal 2 4 17 8 12" xfId="3076" xr:uid="{00000000-0005-0000-0000-0000AC0B0000}"/>
    <cellStyle name="Normal 2 4 17 8 13" xfId="3077" xr:uid="{00000000-0005-0000-0000-0000AD0B0000}"/>
    <cellStyle name="Normal 2 4 17 8 14" xfId="3078" xr:uid="{00000000-0005-0000-0000-0000AE0B0000}"/>
    <cellStyle name="Normal 2 4 17 8 2" xfId="3079" xr:uid="{00000000-0005-0000-0000-0000AF0B0000}"/>
    <cellStyle name="Normal 2 4 17 8 3" xfId="3080" xr:uid="{00000000-0005-0000-0000-0000B00B0000}"/>
    <cellStyle name="Normal 2 4 17 8 4" xfId="3081" xr:uid="{00000000-0005-0000-0000-0000B10B0000}"/>
    <cellStyle name="Normal 2 4 17 8 5" xfId="3082" xr:uid="{00000000-0005-0000-0000-0000B20B0000}"/>
    <cellStyle name="Normal 2 4 17 8 6" xfId="3083" xr:uid="{00000000-0005-0000-0000-0000B30B0000}"/>
    <cellStyle name="Normal 2 4 17 8 7" xfId="3084" xr:uid="{00000000-0005-0000-0000-0000B40B0000}"/>
    <cellStyle name="Normal 2 4 17 8 8" xfId="3085" xr:uid="{00000000-0005-0000-0000-0000B50B0000}"/>
    <cellStyle name="Normal 2 4 17 8 9" xfId="3086" xr:uid="{00000000-0005-0000-0000-0000B60B0000}"/>
    <cellStyle name="Normal 2 4 17 9" xfId="3087" xr:uid="{00000000-0005-0000-0000-0000B70B0000}"/>
    <cellStyle name="Normal 2 4 17 9 10" xfId="3088" xr:uid="{00000000-0005-0000-0000-0000B80B0000}"/>
    <cellStyle name="Normal 2 4 17 9 11" xfId="3089" xr:uid="{00000000-0005-0000-0000-0000B90B0000}"/>
    <cellStyle name="Normal 2 4 17 9 12" xfId="3090" xr:uid="{00000000-0005-0000-0000-0000BA0B0000}"/>
    <cellStyle name="Normal 2 4 17 9 13" xfId="3091" xr:uid="{00000000-0005-0000-0000-0000BB0B0000}"/>
    <cellStyle name="Normal 2 4 17 9 14" xfId="3092" xr:uid="{00000000-0005-0000-0000-0000BC0B0000}"/>
    <cellStyle name="Normal 2 4 17 9 2" xfId="3093" xr:uid="{00000000-0005-0000-0000-0000BD0B0000}"/>
    <cellStyle name="Normal 2 4 17 9 3" xfId="3094" xr:uid="{00000000-0005-0000-0000-0000BE0B0000}"/>
    <cellStyle name="Normal 2 4 17 9 4" xfId="3095" xr:uid="{00000000-0005-0000-0000-0000BF0B0000}"/>
    <cellStyle name="Normal 2 4 17 9 5" xfId="3096" xr:uid="{00000000-0005-0000-0000-0000C00B0000}"/>
    <cellStyle name="Normal 2 4 17 9 6" xfId="3097" xr:uid="{00000000-0005-0000-0000-0000C10B0000}"/>
    <cellStyle name="Normal 2 4 17 9 7" xfId="3098" xr:uid="{00000000-0005-0000-0000-0000C20B0000}"/>
    <cellStyle name="Normal 2 4 17 9 8" xfId="3099" xr:uid="{00000000-0005-0000-0000-0000C30B0000}"/>
    <cellStyle name="Normal 2 4 17 9 9" xfId="3100" xr:uid="{00000000-0005-0000-0000-0000C40B0000}"/>
    <cellStyle name="Normal 2 4 18" xfId="3101" xr:uid="{00000000-0005-0000-0000-0000C50B0000}"/>
    <cellStyle name="Normal 2 4 18 10" xfId="3102" xr:uid="{00000000-0005-0000-0000-0000C60B0000}"/>
    <cellStyle name="Normal 2 4 18 10 10" xfId="3103" xr:uid="{00000000-0005-0000-0000-0000C70B0000}"/>
    <cellStyle name="Normal 2 4 18 10 11" xfId="3104" xr:uid="{00000000-0005-0000-0000-0000C80B0000}"/>
    <cellStyle name="Normal 2 4 18 10 12" xfId="3105" xr:uid="{00000000-0005-0000-0000-0000C90B0000}"/>
    <cellStyle name="Normal 2 4 18 10 13" xfId="3106" xr:uid="{00000000-0005-0000-0000-0000CA0B0000}"/>
    <cellStyle name="Normal 2 4 18 10 14" xfId="3107" xr:uid="{00000000-0005-0000-0000-0000CB0B0000}"/>
    <cellStyle name="Normal 2 4 18 10 2" xfId="3108" xr:uid="{00000000-0005-0000-0000-0000CC0B0000}"/>
    <cellStyle name="Normal 2 4 18 10 3" xfId="3109" xr:uid="{00000000-0005-0000-0000-0000CD0B0000}"/>
    <cellStyle name="Normal 2 4 18 10 4" xfId="3110" xr:uid="{00000000-0005-0000-0000-0000CE0B0000}"/>
    <cellStyle name="Normal 2 4 18 10 5" xfId="3111" xr:uid="{00000000-0005-0000-0000-0000CF0B0000}"/>
    <cellStyle name="Normal 2 4 18 10 6" xfId="3112" xr:uid="{00000000-0005-0000-0000-0000D00B0000}"/>
    <cellStyle name="Normal 2 4 18 10 7" xfId="3113" xr:uid="{00000000-0005-0000-0000-0000D10B0000}"/>
    <cellStyle name="Normal 2 4 18 10 8" xfId="3114" xr:uid="{00000000-0005-0000-0000-0000D20B0000}"/>
    <cellStyle name="Normal 2 4 18 10 9" xfId="3115" xr:uid="{00000000-0005-0000-0000-0000D30B0000}"/>
    <cellStyle name="Normal 2 4 18 11" xfId="3116" xr:uid="{00000000-0005-0000-0000-0000D40B0000}"/>
    <cellStyle name="Normal 2 4 18 12" xfId="3117" xr:uid="{00000000-0005-0000-0000-0000D50B0000}"/>
    <cellStyle name="Normal 2 4 18 13" xfId="3118" xr:uid="{00000000-0005-0000-0000-0000D60B0000}"/>
    <cellStyle name="Normal 2 4 18 14" xfId="3119" xr:uid="{00000000-0005-0000-0000-0000D70B0000}"/>
    <cellStyle name="Normal 2 4 18 15" xfId="3120" xr:uid="{00000000-0005-0000-0000-0000D80B0000}"/>
    <cellStyle name="Normal 2 4 18 16" xfId="3121" xr:uid="{00000000-0005-0000-0000-0000D90B0000}"/>
    <cellStyle name="Normal 2 4 18 17" xfId="3122" xr:uid="{00000000-0005-0000-0000-0000DA0B0000}"/>
    <cellStyle name="Normal 2 4 18 18" xfId="3123" xr:uid="{00000000-0005-0000-0000-0000DB0B0000}"/>
    <cellStyle name="Normal 2 4 18 19" xfId="3124" xr:uid="{00000000-0005-0000-0000-0000DC0B0000}"/>
    <cellStyle name="Normal 2 4 18 2" xfId="3125" xr:uid="{00000000-0005-0000-0000-0000DD0B0000}"/>
    <cellStyle name="Normal 2 4 18 2 10" xfId="3126" xr:uid="{00000000-0005-0000-0000-0000DE0B0000}"/>
    <cellStyle name="Normal 2 4 18 2 11" xfId="3127" xr:uid="{00000000-0005-0000-0000-0000DF0B0000}"/>
    <cellStyle name="Normal 2 4 18 2 12" xfId="3128" xr:uid="{00000000-0005-0000-0000-0000E00B0000}"/>
    <cellStyle name="Normal 2 4 18 2 13" xfId="3129" xr:uid="{00000000-0005-0000-0000-0000E10B0000}"/>
    <cellStyle name="Normal 2 4 18 2 14" xfId="3130" xr:uid="{00000000-0005-0000-0000-0000E20B0000}"/>
    <cellStyle name="Normal 2 4 18 2 15" xfId="3131" xr:uid="{00000000-0005-0000-0000-0000E30B0000}"/>
    <cellStyle name="Normal 2 4 18 2 2" xfId="3132" xr:uid="{00000000-0005-0000-0000-0000E40B0000}"/>
    <cellStyle name="Normal 2 4 18 2 2 10" xfId="3133" xr:uid="{00000000-0005-0000-0000-0000E50B0000}"/>
    <cellStyle name="Normal 2 4 18 2 2 11" xfId="3134" xr:uid="{00000000-0005-0000-0000-0000E60B0000}"/>
    <cellStyle name="Normal 2 4 18 2 2 12" xfId="3135" xr:uid="{00000000-0005-0000-0000-0000E70B0000}"/>
    <cellStyle name="Normal 2 4 18 2 2 13" xfId="3136" xr:uid="{00000000-0005-0000-0000-0000E80B0000}"/>
    <cellStyle name="Normal 2 4 18 2 2 14" xfId="3137" xr:uid="{00000000-0005-0000-0000-0000E90B0000}"/>
    <cellStyle name="Normal 2 4 18 2 2 2" xfId="3138" xr:uid="{00000000-0005-0000-0000-0000EA0B0000}"/>
    <cellStyle name="Normal 2 4 18 2 2 3" xfId="3139" xr:uid="{00000000-0005-0000-0000-0000EB0B0000}"/>
    <cellStyle name="Normal 2 4 18 2 2 4" xfId="3140" xr:uid="{00000000-0005-0000-0000-0000EC0B0000}"/>
    <cellStyle name="Normal 2 4 18 2 2 5" xfId="3141" xr:uid="{00000000-0005-0000-0000-0000ED0B0000}"/>
    <cellStyle name="Normal 2 4 18 2 2 6" xfId="3142" xr:uid="{00000000-0005-0000-0000-0000EE0B0000}"/>
    <cellStyle name="Normal 2 4 18 2 2 7" xfId="3143" xr:uid="{00000000-0005-0000-0000-0000EF0B0000}"/>
    <cellStyle name="Normal 2 4 18 2 2 8" xfId="3144" xr:uid="{00000000-0005-0000-0000-0000F00B0000}"/>
    <cellStyle name="Normal 2 4 18 2 2 9" xfId="3145" xr:uid="{00000000-0005-0000-0000-0000F10B0000}"/>
    <cellStyle name="Normal 2 4 18 2 3" xfId="3146" xr:uid="{00000000-0005-0000-0000-0000F20B0000}"/>
    <cellStyle name="Normal 2 4 18 2 4" xfId="3147" xr:uid="{00000000-0005-0000-0000-0000F30B0000}"/>
    <cellStyle name="Normal 2 4 18 2 5" xfId="3148" xr:uid="{00000000-0005-0000-0000-0000F40B0000}"/>
    <cellStyle name="Normal 2 4 18 2 6" xfId="3149" xr:uid="{00000000-0005-0000-0000-0000F50B0000}"/>
    <cellStyle name="Normal 2 4 18 2 7" xfId="3150" xr:uid="{00000000-0005-0000-0000-0000F60B0000}"/>
    <cellStyle name="Normal 2 4 18 2 8" xfId="3151" xr:uid="{00000000-0005-0000-0000-0000F70B0000}"/>
    <cellStyle name="Normal 2 4 18 2 9" xfId="3152" xr:uid="{00000000-0005-0000-0000-0000F80B0000}"/>
    <cellStyle name="Normal 2 4 18 20" xfId="3153" xr:uid="{00000000-0005-0000-0000-0000F90B0000}"/>
    <cellStyle name="Normal 2 4 18 21" xfId="3154" xr:uid="{00000000-0005-0000-0000-0000FA0B0000}"/>
    <cellStyle name="Normal 2 4 18 22" xfId="3155" xr:uid="{00000000-0005-0000-0000-0000FB0B0000}"/>
    <cellStyle name="Normal 2 4 18 23" xfId="3156" xr:uid="{00000000-0005-0000-0000-0000FC0B0000}"/>
    <cellStyle name="Normal 2 4 18 3" xfId="3157" xr:uid="{00000000-0005-0000-0000-0000FD0B0000}"/>
    <cellStyle name="Normal 2 4 18 3 10" xfId="3158" xr:uid="{00000000-0005-0000-0000-0000FE0B0000}"/>
    <cellStyle name="Normal 2 4 18 3 11" xfId="3159" xr:uid="{00000000-0005-0000-0000-0000FF0B0000}"/>
    <cellStyle name="Normal 2 4 18 3 12" xfId="3160" xr:uid="{00000000-0005-0000-0000-0000000C0000}"/>
    <cellStyle name="Normal 2 4 18 3 13" xfId="3161" xr:uid="{00000000-0005-0000-0000-0000010C0000}"/>
    <cellStyle name="Normal 2 4 18 3 14" xfId="3162" xr:uid="{00000000-0005-0000-0000-0000020C0000}"/>
    <cellStyle name="Normal 2 4 18 3 15" xfId="3163" xr:uid="{00000000-0005-0000-0000-0000030C0000}"/>
    <cellStyle name="Normal 2 4 18 3 2" xfId="3164" xr:uid="{00000000-0005-0000-0000-0000040C0000}"/>
    <cellStyle name="Normal 2 4 18 3 2 10" xfId="3165" xr:uid="{00000000-0005-0000-0000-0000050C0000}"/>
    <cellStyle name="Normal 2 4 18 3 2 11" xfId="3166" xr:uid="{00000000-0005-0000-0000-0000060C0000}"/>
    <cellStyle name="Normal 2 4 18 3 2 12" xfId="3167" xr:uid="{00000000-0005-0000-0000-0000070C0000}"/>
    <cellStyle name="Normal 2 4 18 3 2 13" xfId="3168" xr:uid="{00000000-0005-0000-0000-0000080C0000}"/>
    <cellStyle name="Normal 2 4 18 3 2 14" xfId="3169" xr:uid="{00000000-0005-0000-0000-0000090C0000}"/>
    <cellStyle name="Normal 2 4 18 3 2 2" xfId="3170" xr:uid="{00000000-0005-0000-0000-00000A0C0000}"/>
    <cellStyle name="Normal 2 4 18 3 2 3" xfId="3171" xr:uid="{00000000-0005-0000-0000-00000B0C0000}"/>
    <cellStyle name="Normal 2 4 18 3 2 4" xfId="3172" xr:uid="{00000000-0005-0000-0000-00000C0C0000}"/>
    <cellStyle name="Normal 2 4 18 3 2 5" xfId="3173" xr:uid="{00000000-0005-0000-0000-00000D0C0000}"/>
    <cellStyle name="Normal 2 4 18 3 2 6" xfId="3174" xr:uid="{00000000-0005-0000-0000-00000E0C0000}"/>
    <cellStyle name="Normal 2 4 18 3 2 7" xfId="3175" xr:uid="{00000000-0005-0000-0000-00000F0C0000}"/>
    <cellStyle name="Normal 2 4 18 3 2 8" xfId="3176" xr:uid="{00000000-0005-0000-0000-0000100C0000}"/>
    <cellStyle name="Normal 2 4 18 3 2 9" xfId="3177" xr:uid="{00000000-0005-0000-0000-0000110C0000}"/>
    <cellStyle name="Normal 2 4 18 3 3" xfId="3178" xr:uid="{00000000-0005-0000-0000-0000120C0000}"/>
    <cellStyle name="Normal 2 4 18 3 4" xfId="3179" xr:uid="{00000000-0005-0000-0000-0000130C0000}"/>
    <cellStyle name="Normal 2 4 18 3 5" xfId="3180" xr:uid="{00000000-0005-0000-0000-0000140C0000}"/>
    <cellStyle name="Normal 2 4 18 3 6" xfId="3181" xr:uid="{00000000-0005-0000-0000-0000150C0000}"/>
    <cellStyle name="Normal 2 4 18 3 7" xfId="3182" xr:uid="{00000000-0005-0000-0000-0000160C0000}"/>
    <cellStyle name="Normal 2 4 18 3 8" xfId="3183" xr:uid="{00000000-0005-0000-0000-0000170C0000}"/>
    <cellStyle name="Normal 2 4 18 3 9" xfId="3184" xr:uid="{00000000-0005-0000-0000-0000180C0000}"/>
    <cellStyle name="Normal 2 4 18 4" xfId="3185" xr:uid="{00000000-0005-0000-0000-0000190C0000}"/>
    <cellStyle name="Normal 2 4 18 4 10" xfId="3186" xr:uid="{00000000-0005-0000-0000-00001A0C0000}"/>
    <cellStyle name="Normal 2 4 18 4 11" xfId="3187" xr:uid="{00000000-0005-0000-0000-00001B0C0000}"/>
    <cellStyle name="Normal 2 4 18 4 12" xfId="3188" xr:uid="{00000000-0005-0000-0000-00001C0C0000}"/>
    <cellStyle name="Normal 2 4 18 4 13" xfId="3189" xr:uid="{00000000-0005-0000-0000-00001D0C0000}"/>
    <cellStyle name="Normal 2 4 18 4 14" xfId="3190" xr:uid="{00000000-0005-0000-0000-00001E0C0000}"/>
    <cellStyle name="Normal 2 4 18 4 15" xfId="3191" xr:uid="{00000000-0005-0000-0000-00001F0C0000}"/>
    <cellStyle name="Normal 2 4 18 4 2" xfId="3192" xr:uid="{00000000-0005-0000-0000-0000200C0000}"/>
    <cellStyle name="Normal 2 4 18 4 2 10" xfId="3193" xr:uid="{00000000-0005-0000-0000-0000210C0000}"/>
    <cellStyle name="Normal 2 4 18 4 2 11" xfId="3194" xr:uid="{00000000-0005-0000-0000-0000220C0000}"/>
    <cellStyle name="Normal 2 4 18 4 2 12" xfId="3195" xr:uid="{00000000-0005-0000-0000-0000230C0000}"/>
    <cellStyle name="Normal 2 4 18 4 2 13" xfId="3196" xr:uid="{00000000-0005-0000-0000-0000240C0000}"/>
    <cellStyle name="Normal 2 4 18 4 2 14" xfId="3197" xr:uid="{00000000-0005-0000-0000-0000250C0000}"/>
    <cellStyle name="Normal 2 4 18 4 2 2" xfId="3198" xr:uid="{00000000-0005-0000-0000-0000260C0000}"/>
    <cellStyle name="Normal 2 4 18 4 2 3" xfId="3199" xr:uid="{00000000-0005-0000-0000-0000270C0000}"/>
    <cellStyle name="Normal 2 4 18 4 2 4" xfId="3200" xr:uid="{00000000-0005-0000-0000-0000280C0000}"/>
    <cellStyle name="Normal 2 4 18 4 2 5" xfId="3201" xr:uid="{00000000-0005-0000-0000-0000290C0000}"/>
    <cellStyle name="Normal 2 4 18 4 2 6" xfId="3202" xr:uid="{00000000-0005-0000-0000-00002A0C0000}"/>
    <cellStyle name="Normal 2 4 18 4 2 7" xfId="3203" xr:uid="{00000000-0005-0000-0000-00002B0C0000}"/>
    <cellStyle name="Normal 2 4 18 4 2 8" xfId="3204" xr:uid="{00000000-0005-0000-0000-00002C0C0000}"/>
    <cellStyle name="Normal 2 4 18 4 2 9" xfId="3205" xr:uid="{00000000-0005-0000-0000-00002D0C0000}"/>
    <cellStyle name="Normal 2 4 18 4 3" xfId="3206" xr:uid="{00000000-0005-0000-0000-00002E0C0000}"/>
    <cellStyle name="Normal 2 4 18 4 4" xfId="3207" xr:uid="{00000000-0005-0000-0000-00002F0C0000}"/>
    <cellStyle name="Normal 2 4 18 4 5" xfId="3208" xr:uid="{00000000-0005-0000-0000-0000300C0000}"/>
    <cellStyle name="Normal 2 4 18 4 6" xfId="3209" xr:uid="{00000000-0005-0000-0000-0000310C0000}"/>
    <cellStyle name="Normal 2 4 18 4 7" xfId="3210" xr:uid="{00000000-0005-0000-0000-0000320C0000}"/>
    <cellStyle name="Normal 2 4 18 4 8" xfId="3211" xr:uid="{00000000-0005-0000-0000-0000330C0000}"/>
    <cellStyle name="Normal 2 4 18 4 9" xfId="3212" xr:uid="{00000000-0005-0000-0000-0000340C0000}"/>
    <cellStyle name="Normal 2 4 18 5" xfId="3213" xr:uid="{00000000-0005-0000-0000-0000350C0000}"/>
    <cellStyle name="Normal 2 4 18 5 10" xfId="3214" xr:uid="{00000000-0005-0000-0000-0000360C0000}"/>
    <cellStyle name="Normal 2 4 18 5 11" xfId="3215" xr:uid="{00000000-0005-0000-0000-0000370C0000}"/>
    <cellStyle name="Normal 2 4 18 5 12" xfId="3216" xr:uid="{00000000-0005-0000-0000-0000380C0000}"/>
    <cellStyle name="Normal 2 4 18 5 13" xfId="3217" xr:uid="{00000000-0005-0000-0000-0000390C0000}"/>
    <cellStyle name="Normal 2 4 18 5 14" xfId="3218" xr:uid="{00000000-0005-0000-0000-00003A0C0000}"/>
    <cellStyle name="Normal 2 4 18 5 2" xfId="3219" xr:uid="{00000000-0005-0000-0000-00003B0C0000}"/>
    <cellStyle name="Normal 2 4 18 5 3" xfId="3220" xr:uid="{00000000-0005-0000-0000-00003C0C0000}"/>
    <cellStyle name="Normal 2 4 18 5 4" xfId="3221" xr:uid="{00000000-0005-0000-0000-00003D0C0000}"/>
    <cellStyle name="Normal 2 4 18 5 5" xfId="3222" xr:uid="{00000000-0005-0000-0000-00003E0C0000}"/>
    <cellStyle name="Normal 2 4 18 5 6" xfId="3223" xr:uid="{00000000-0005-0000-0000-00003F0C0000}"/>
    <cellStyle name="Normal 2 4 18 5 7" xfId="3224" xr:uid="{00000000-0005-0000-0000-0000400C0000}"/>
    <cellStyle name="Normal 2 4 18 5 8" xfId="3225" xr:uid="{00000000-0005-0000-0000-0000410C0000}"/>
    <cellStyle name="Normal 2 4 18 5 9" xfId="3226" xr:uid="{00000000-0005-0000-0000-0000420C0000}"/>
    <cellStyle name="Normal 2 4 18 6" xfId="3227" xr:uid="{00000000-0005-0000-0000-0000430C0000}"/>
    <cellStyle name="Normal 2 4 18 6 10" xfId="3228" xr:uid="{00000000-0005-0000-0000-0000440C0000}"/>
    <cellStyle name="Normal 2 4 18 6 11" xfId="3229" xr:uid="{00000000-0005-0000-0000-0000450C0000}"/>
    <cellStyle name="Normal 2 4 18 6 12" xfId="3230" xr:uid="{00000000-0005-0000-0000-0000460C0000}"/>
    <cellStyle name="Normal 2 4 18 6 13" xfId="3231" xr:uid="{00000000-0005-0000-0000-0000470C0000}"/>
    <cellStyle name="Normal 2 4 18 6 14" xfId="3232" xr:uid="{00000000-0005-0000-0000-0000480C0000}"/>
    <cellStyle name="Normal 2 4 18 6 2" xfId="3233" xr:uid="{00000000-0005-0000-0000-0000490C0000}"/>
    <cellStyle name="Normal 2 4 18 6 3" xfId="3234" xr:uid="{00000000-0005-0000-0000-00004A0C0000}"/>
    <cellStyle name="Normal 2 4 18 6 4" xfId="3235" xr:uid="{00000000-0005-0000-0000-00004B0C0000}"/>
    <cellStyle name="Normal 2 4 18 6 5" xfId="3236" xr:uid="{00000000-0005-0000-0000-00004C0C0000}"/>
    <cellStyle name="Normal 2 4 18 6 6" xfId="3237" xr:uid="{00000000-0005-0000-0000-00004D0C0000}"/>
    <cellStyle name="Normal 2 4 18 6 7" xfId="3238" xr:uid="{00000000-0005-0000-0000-00004E0C0000}"/>
    <cellStyle name="Normal 2 4 18 6 8" xfId="3239" xr:uid="{00000000-0005-0000-0000-00004F0C0000}"/>
    <cellStyle name="Normal 2 4 18 6 9" xfId="3240" xr:uid="{00000000-0005-0000-0000-0000500C0000}"/>
    <cellStyle name="Normal 2 4 18 7" xfId="3241" xr:uid="{00000000-0005-0000-0000-0000510C0000}"/>
    <cellStyle name="Normal 2 4 18 7 10" xfId="3242" xr:uid="{00000000-0005-0000-0000-0000520C0000}"/>
    <cellStyle name="Normal 2 4 18 7 11" xfId="3243" xr:uid="{00000000-0005-0000-0000-0000530C0000}"/>
    <cellStyle name="Normal 2 4 18 7 12" xfId="3244" xr:uid="{00000000-0005-0000-0000-0000540C0000}"/>
    <cellStyle name="Normal 2 4 18 7 13" xfId="3245" xr:uid="{00000000-0005-0000-0000-0000550C0000}"/>
    <cellStyle name="Normal 2 4 18 7 14" xfId="3246" xr:uid="{00000000-0005-0000-0000-0000560C0000}"/>
    <cellStyle name="Normal 2 4 18 7 2" xfId="3247" xr:uid="{00000000-0005-0000-0000-0000570C0000}"/>
    <cellStyle name="Normal 2 4 18 7 3" xfId="3248" xr:uid="{00000000-0005-0000-0000-0000580C0000}"/>
    <cellStyle name="Normal 2 4 18 7 4" xfId="3249" xr:uid="{00000000-0005-0000-0000-0000590C0000}"/>
    <cellStyle name="Normal 2 4 18 7 5" xfId="3250" xr:uid="{00000000-0005-0000-0000-00005A0C0000}"/>
    <cellStyle name="Normal 2 4 18 7 6" xfId="3251" xr:uid="{00000000-0005-0000-0000-00005B0C0000}"/>
    <cellStyle name="Normal 2 4 18 7 7" xfId="3252" xr:uid="{00000000-0005-0000-0000-00005C0C0000}"/>
    <cellStyle name="Normal 2 4 18 7 8" xfId="3253" xr:uid="{00000000-0005-0000-0000-00005D0C0000}"/>
    <cellStyle name="Normal 2 4 18 7 9" xfId="3254" xr:uid="{00000000-0005-0000-0000-00005E0C0000}"/>
    <cellStyle name="Normal 2 4 18 8" xfId="3255" xr:uid="{00000000-0005-0000-0000-00005F0C0000}"/>
    <cellStyle name="Normal 2 4 18 8 10" xfId="3256" xr:uid="{00000000-0005-0000-0000-0000600C0000}"/>
    <cellStyle name="Normal 2 4 18 8 11" xfId="3257" xr:uid="{00000000-0005-0000-0000-0000610C0000}"/>
    <cellStyle name="Normal 2 4 18 8 12" xfId="3258" xr:uid="{00000000-0005-0000-0000-0000620C0000}"/>
    <cellStyle name="Normal 2 4 18 8 13" xfId="3259" xr:uid="{00000000-0005-0000-0000-0000630C0000}"/>
    <cellStyle name="Normal 2 4 18 8 14" xfId="3260" xr:uid="{00000000-0005-0000-0000-0000640C0000}"/>
    <cellStyle name="Normal 2 4 18 8 2" xfId="3261" xr:uid="{00000000-0005-0000-0000-0000650C0000}"/>
    <cellStyle name="Normal 2 4 18 8 3" xfId="3262" xr:uid="{00000000-0005-0000-0000-0000660C0000}"/>
    <cellStyle name="Normal 2 4 18 8 4" xfId="3263" xr:uid="{00000000-0005-0000-0000-0000670C0000}"/>
    <cellStyle name="Normal 2 4 18 8 5" xfId="3264" xr:uid="{00000000-0005-0000-0000-0000680C0000}"/>
    <cellStyle name="Normal 2 4 18 8 6" xfId="3265" xr:uid="{00000000-0005-0000-0000-0000690C0000}"/>
    <cellStyle name="Normal 2 4 18 8 7" xfId="3266" xr:uid="{00000000-0005-0000-0000-00006A0C0000}"/>
    <cellStyle name="Normal 2 4 18 8 8" xfId="3267" xr:uid="{00000000-0005-0000-0000-00006B0C0000}"/>
    <cellStyle name="Normal 2 4 18 8 9" xfId="3268" xr:uid="{00000000-0005-0000-0000-00006C0C0000}"/>
    <cellStyle name="Normal 2 4 18 9" xfId="3269" xr:uid="{00000000-0005-0000-0000-00006D0C0000}"/>
    <cellStyle name="Normal 2 4 18 9 10" xfId="3270" xr:uid="{00000000-0005-0000-0000-00006E0C0000}"/>
    <cellStyle name="Normal 2 4 18 9 11" xfId="3271" xr:uid="{00000000-0005-0000-0000-00006F0C0000}"/>
    <cellStyle name="Normal 2 4 18 9 12" xfId="3272" xr:uid="{00000000-0005-0000-0000-0000700C0000}"/>
    <cellStyle name="Normal 2 4 18 9 13" xfId="3273" xr:uid="{00000000-0005-0000-0000-0000710C0000}"/>
    <cellStyle name="Normal 2 4 18 9 14" xfId="3274" xr:uid="{00000000-0005-0000-0000-0000720C0000}"/>
    <cellStyle name="Normal 2 4 18 9 2" xfId="3275" xr:uid="{00000000-0005-0000-0000-0000730C0000}"/>
    <cellStyle name="Normal 2 4 18 9 3" xfId="3276" xr:uid="{00000000-0005-0000-0000-0000740C0000}"/>
    <cellStyle name="Normal 2 4 18 9 4" xfId="3277" xr:uid="{00000000-0005-0000-0000-0000750C0000}"/>
    <cellStyle name="Normal 2 4 18 9 5" xfId="3278" xr:uid="{00000000-0005-0000-0000-0000760C0000}"/>
    <cellStyle name="Normal 2 4 18 9 6" xfId="3279" xr:uid="{00000000-0005-0000-0000-0000770C0000}"/>
    <cellStyle name="Normal 2 4 18 9 7" xfId="3280" xr:uid="{00000000-0005-0000-0000-0000780C0000}"/>
    <cellStyle name="Normal 2 4 18 9 8" xfId="3281" xr:uid="{00000000-0005-0000-0000-0000790C0000}"/>
    <cellStyle name="Normal 2 4 18 9 9" xfId="3282" xr:uid="{00000000-0005-0000-0000-00007A0C0000}"/>
    <cellStyle name="Normal 2 4 19" xfId="3283" xr:uid="{00000000-0005-0000-0000-00007B0C0000}"/>
    <cellStyle name="Normal 2 4 19 10" xfId="3284" xr:uid="{00000000-0005-0000-0000-00007C0C0000}"/>
    <cellStyle name="Normal 2 4 19 10 10" xfId="3285" xr:uid="{00000000-0005-0000-0000-00007D0C0000}"/>
    <cellStyle name="Normal 2 4 19 10 11" xfId="3286" xr:uid="{00000000-0005-0000-0000-00007E0C0000}"/>
    <cellStyle name="Normal 2 4 19 10 12" xfId="3287" xr:uid="{00000000-0005-0000-0000-00007F0C0000}"/>
    <cellStyle name="Normal 2 4 19 10 13" xfId="3288" xr:uid="{00000000-0005-0000-0000-0000800C0000}"/>
    <cellStyle name="Normal 2 4 19 10 14" xfId="3289" xr:uid="{00000000-0005-0000-0000-0000810C0000}"/>
    <cellStyle name="Normal 2 4 19 10 2" xfId="3290" xr:uid="{00000000-0005-0000-0000-0000820C0000}"/>
    <cellStyle name="Normal 2 4 19 10 3" xfId="3291" xr:uid="{00000000-0005-0000-0000-0000830C0000}"/>
    <cellStyle name="Normal 2 4 19 10 4" xfId="3292" xr:uid="{00000000-0005-0000-0000-0000840C0000}"/>
    <cellStyle name="Normal 2 4 19 10 5" xfId="3293" xr:uid="{00000000-0005-0000-0000-0000850C0000}"/>
    <cellStyle name="Normal 2 4 19 10 6" xfId="3294" xr:uid="{00000000-0005-0000-0000-0000860C0000}"/>
    <cellStyle name="Normal 2 4 19 10 7" xfId="3295" xr:uid="{00000000-0005-0000-0000-0000870C0000}"/>
    <cellStyle name="Normal 2 4 19 10 8" xfId="3296" xr:uid="{00000000-0005-0000-0000-0000880C0000}"/>
    <cellStyle name="Normal 2 4 19 10 9" xfId="3297" xr:uid="{00000000-0005-0000-0000-0000890C0000}"/>
    <cellStyle name="Normal 2 4 19 11" xfId="3298" xr:uid="{00000000-0005-0000-0000-00008A0C0000}"/>
    <cellStyle name="Normal 2 4 19 12" xfId="3299" xr:uid="{00000000-0005-0000-0000-00008B0C0000}"/>
    <cellStyle name="Normal 2 4 19 13" xfId="3300" xr:uid="{00000000-0005-0000-0000-00008C0C0000}"/>
    <cellStyle name="Normal 2 4 19 14" xfId="3301" xr:uid="{00000000-0005-0000-0000-00008D0C0000}"/>
    <cellStyle name="Normal 2 4 19 15" xfId="3302" xr:uid="{00000000-0005-0000-0000-00008E0C0000}"/>
    <cellStyle name="Normal 2 4 19 16" xfId="3303" xr:uid="{00000000-0005-0000-0000-00008F0C0000}"/>
    <cellStyle name="Normal 2 4 19 17" xfId="3304" xr:uid="{00000000-0005-0000-0000-0000900C0000}"/>
    <cellStyle name="Normal 2 4 19 18" xfId="3305" xr:uid="{00000000-0005-0000-0000-0000910C0000}"/>
    <cellStyle name="Normal 2 4 19 19" xfId="3306" xr:uid="{00000000-0005-0000-0000-0000920C0000}"/>
    <cellStyle name="Normal 2 4 19 2" xfId="3307" xr:uid="{00000000-0005-0000-0000-0000930C0000}"/>
    <cellStyle name="Normal 2 4 19 2 10" xfId="3308" xr:uid="{00000000-0005-0000-0000-0000940C0000}"/>
    <cellStyle name="Normal 2 4 19 2 11" xfId="3309" xr:uid="{00000000-0005-0000-0000-0000950C0000}"/>
    <cellStyle name="Normal 2 4 19 2 12" xfId="3310" xr:uid="{00000000-0005-0000-0000-0000960C0000}"/>
    <cellStyle name="Normal 2 4 19 2 13" xfId="3311" xr:uid="{00000000-0005-0000-0000-0000970C0000}"/>
    <cellStyle name="Normal 2 4 19 2 14" xfId="3312" xr:uid="{00000000-0005-0000-0000-0000980C0000}"/>
    <cellStyle name="Normal 2 4 19 2 15" xfId="3313" xr:uid="{00000000-0005-0000-0000-0000990C0000}"/>
    <cellStyle name="Normal 2 4 19 2 2" xfId="3314" xr:uid="{00000000-0005-0000-0000-00009A0C0000}"/>
    <cellStyle name="Normal 2 4 19 2 2 10" xfId="3315" xr:uid="{00000000-0005-0000-0000-00009B0C0000}"/>
    <cellStyle name="Normal 2 4 19 2 2 11" xfId="3316" xr:uid="{00000000-0005-0000-0000-00009C0C0000}"/>
    <cellStyle name="Normal 2 4 19 2 2 12" xfId="3317" xr:uid="{00000000-0005-0000-0000-00009D0C0000}"/>
    <cellStyle name="Normal 2 4 19 2 2 13" xfId="3318" xr:uid="{00000000-0005-0000-0000-00009E0C0000}"/>
    <cellStyle name="Normal 2 4 19 2 2 14" xfId="3319" xr:uid="{00000000-0005-0000-0000-00009F0C0000}"/>
    <cellStyle name="Normal 2 4 19 2 2 2" xfId="3320" xr:uid="{00000000-0005-0000-0000-0000A00C0000}"/>
    <cellStyle name="Normal 2 4 19 2 2 3" xfId="3321" xr:uid="{00000000-0005-0000-0000-0000A10C0000}"/>
    <cellStyle name="Normal 2 4 19 2 2 4" xfId="3322" xr:uid="{00000000-0005-0000-0000-0000A20C0000}"/>
    <cellStyle name="Normal 2 4 19 2 2 5" xfId="3323" xr:uid="{00000000-0005-0000-0000-0000A30C0000}"/>
    <cellStyle name="Normal 2 4 19 2 2 6" xfId="3324" xr:uid="{00000000-0005-0000-0000-0000A40C0000}"/>
    <cellStyle name="Normal 2 4 19 2 2 7" xfId="3325" xr:uid="{00000000-0005-0000-0000-0000A50C0000}"/>
    <cellStyle name="Normal 2 4 19 2 2 8" xfId="3326" xr:uid="{00000000-0005-0000-0000-0000A60C0000}"/>
    <cellStyle name="Normal 2 4 19 2 2 9" xfId="3327" xr:uid="{00000000-0005-0000-0000-0000A70C0000}"/>
    <cellStyle name="Normal 2 4 19 2 3" xfId="3328" xr:uid="{00000000-0005-0000-0000-0000A80C0000}"/>
    <cellStyle name="Normal 2 4 19 2 4" xfId="3329" xr:uid="{00000000-0005-0000-0000-0000A90C0000}"/>
    <cellStyle name="Normal 2 4 19 2 5" xfId="3330" xr:uid="{00000000-0005-0000-0000-0000AA0C0000}"/>
    <cellStyle name="Normal 2 4 19 2 6" xfId="3331" xr:uid="{00000000-0005-0000-0000-0000AB0C0000}"/>
    <cellStyle name="Normal 2 4 19 2 7" xfId="3332" xr:uid="{00000000-0005-0000-0000-0000AC0C0000}"/>
    <cellStyle name="Normal 2 4 19 2 8" xfId="3333" xr:uid="{00000000-0005-0000-0000-0000AD0C0000}"/>
    <cellStyle name="Normal 2 4 19 2 9" xfId="3334" xr:uid="{00000000-0005-0000-0000-0000AE0C0000}"/>
    <cellStyle name="Normal 2 4 19 20" xfId="3335" xr:uid="{00000000-0005-0000-0000-0000AF0C0000}"/>
    <cellStyle name="Normal 2 4 19 21" xfId="3336" xr:uid="{00000000-0005-0000-0000-0000B00C0000}"/>
    <cellStyle name="Normal 2 4 19 22" xfId="3337" xr:uid="{00000000-0005-0000-0000-0000B10C0000}"/>
    <cellStyle name="Normal 2 4 19 23" xfId="3338" xr:uid="{00000000-0005-0000-0000-0000B20C0000}"/>
    <cellStyle name="Normal 2 4 19 3" xfId="3339" xr:uid="{00000000-0005-0000-0000-0000B30C0000}"/>
    <cellStyle name="Normal 2 4 19 3 10" xfId="3340" xr:uid="{00000000-0005-0000-0000-0000B40C0000}"/>
    <cellStyle name="Normal 2 4 19 3 11" xfId="3341" xr:uid="{00000000-0005-0000-0000-0000B50C0000}"/>
    <cellStyle name="Normal 2 4 19 3 12" xfId="3342" xr:uid="{00000000-0005-0000-0000-0000B60C0000}"/>
    <cellStyle name="Normal 2 4 19 3 13" xfId="3343" xr:uid="{00000000-0005-0000-0000-0000B70C0000}"/>
    <cellStyle name="Normal 2 4 19 3 14" xfId="3344" xr:uid="{00000000-0005-0000-0000-0000B80C0000}"/>
    <cellStyle name="Normal 2 4 19 3 15" xfId="3345" xr:uid="{00000000-0005-0000-0000-0000B90C0000}"/>
    <cellStyle name="Normal 2 4 19 3 2" xfId="3346" xr:uid="{00000000-0005-0000-0000-0000BA0C0000}"/>
    <cellStyle name="Normal 2 4 19 3 2 10" xfId="3347" xr:uid="{00000000-0005-0000-0000-0000BB0C0000}"/>
    <cellStyle name="Normal 2 4 19 3 2 11" xfId="3348" xr:uid="{00000000-0005-0000-0000-0000BC0C0000}"/>
    <cellStyle name="Normal 2 4 19 3 2 12" xfId="3349" xr:uid="{00000000-0005-0000-0000-0000BD0C0000}"/>
    <cellStyle name="Normal 2 4 19 3 2 13" xfId="3350" xr:uid="{00000000-0005-0000-0000-0000BE0C0000}"/>
    <cellStyle name="Normal 2 4 19 3 2 14" xfId="3351" xr:uid="{00000000-0005-0000-0000-0000BF0C0000}"/>
    <cellStyle name="Normal 2 4 19 3 2 2" xfId="3352" xr:uid="{00000000-0005-0000-0000-0000C00C0000}"/>
    <cellStyle name="Normal 2 4 19 3 2 3" xfId="3353" xr:uid="{00000000-0005-0000-0000-0000C10C0000}"/>
    <cellStyle name="Normal 2 4 19 3 2 4" xfId="3354" xr:uid="{00000000-0005-0000-0000-0000C20C0000}"/>
    <cellStyle name="Normal 2 4 19 3 2 5" xfId="3355" xr:uid="{00000000-0005-0000-0000-0000C30C0000}"/>
    <cellStyle name="Normal 2 4 19 3 2 6" xfId="3356" xr:uid="{00000000-0005-0000-0000-0000C40C0000}"/>
    <cellStyle name="Normal 2 4 19 3 2 7" xfId="3357" xr:uid="{00000000-0005-0000-0000-0000C50C0000}"/>
    <cellStyle name="Normal 2 4 19 3 2 8" xfId="3358" xr:uid="{00000000-0005-0000-0000-0000C60C0000}"/>
    <cellStyle name="Normal 2 4 19 3 2 9" xfId="3359" xr:uid="{00000000-0005-0000-0000-0000C70C0000}"/>
    <cellStyle name="Normal 2 4 19 3 3" xfId="3360" xr:uid="{00000000-0005-0000-0000-0000C80C0000}"/>
    <cellStyle name="Normal 2 4 19 3 4" xfId="3361" xr:uid="{00000000-0005-0000-0000-0000C90C0000}"/>
    <cellStyle name="Normal 2 4 19 3 5" xfId="3362" xr:uid="{00000000-0005-0000-0000-0000CA0C0000}"/>
    <cellStyle name="Normal 2 4 19 3 6" xfId="3363" xr:uid="{00000000-0005-0000-0000-0000CB0C0000}"/>
    <cellStyle name="Normal 2 4 19 3 7" xfId="3364" xr:uid="{00000000-0005-0000-0000-0000CC0C0000}"/>
    <cellStyle name="Normal 2 4 19 3 8" xfId="3365" xr:uid="{00000000-0005-0000-0000-0000CD0C0000}"/>
    <cellStyle name="Normal 2 4 19 3 9" xfId="3366" xr:uid="{00000000-0005-0000-0000-0000CE0C0000}"/>
    <cellStyle name="Normal 2 4 19 4" xfId="3367" xr:uid="{00000000-0005-0000-0000-0000CF0C0000}"/>
    <cellStyle name="Normal 2 4 19 4 10" xfId="3368" xr:uid="{00000000-0005-0000-0000-0000D00C0000}"/>
    <cellStyle name="Normal 2 4 19 4 11" xfId="3369" xr:uid="{00000000-0005-0000-0000-0000D10C0000}"/>
    <cellStyle name="Normal 2 4 19 4 12" xfId="3370" xr:uid="{00000000-0005-0000-0000-0000D20C0000}"/>
    <cellStyle name="Normal 2 4 19 4 13" xfId="3371" xr:uid="{00000000-0005-0000-0000-0000D30C0000}"/>
    <cellStyle name="Normal 2 4 19 4 14" xfId="3372" xr:uid="{00000000-0005-0000-0000-0000D40C0000}"/>
    <cellStyle name="Normal 2 4 19 4 15" xfId="3373" xr:uid="{00000000-0005-0000-0000-0000D50C0000}"/>
    <cellStyle name="Normal 2 4 19 4 2" xfId="3374" xr:uid="{00000000-0005-0000-0000-0000D60C0000}"/>
    <cellStyle name="Normal 2 4 19 4 2 10" xfId="3375" xr:uid="{00000000-0005-0000-0000-0000D70C0000}"/>
    <cellStyle name="Normal 2 4 19 4 2 11" xfId="3376" xr:uid="{00000000-0005-0000-0000-0000D80C0000}"/>
    <cellStyle name="Normal 2 4 19 4 2 12" xfId="3377" xr:uid="{00000000-0005-0000-0000-0000D90C0000}"/>
    <cellStyle name="Normal 2 4 19 4 2 13" xfId="3378" xr:uid="{00000000-0005-0000-0000-0000DA0C0000}"/>
    <cellStyle name="Normal 2 4 19 4 2 14" xfId="3379" xr:uid="{00000000-0005-0000-0000-0000DB0C0000}"/>
    <cellStyle name="Normal 2 4 19 4 2 2" xfId="3380" xr:uid="{00000000-0005-0000-0000-0000DC0C0000}"/>
    <cellStyle name="Normal 2 4 19 4 2 3" xfId="3381" xr:uid="{00000000-0005-0000-0000-0000DD0C0000}"/>
    <cellStyle name="Normal 2 4 19 4 2 4" xfId="3382" xr:uid="{00000000-0005-0000-0000-0000DE0C0000}"/>
    <cellStyle name="Normal 2 4 19 4 2 5" xfId="3383" xr:uid="{00000000-0005-0000-0000-0000DF0C0000}"/>
    <cellStyle name="Normal 2 4 19 4 2 6" xfId="3384" xr:uid="{00000000-0005-0000-0000-0000E00C0000}"/>
    <cellStyle name="Normal 2 4 19 4 2 7" xfId="3385" xr:uid="{00000000-0005-0000-0000-0000E10C0000}"/>
    <cellStyle name="Normal 2 4 19 4 2 8" xfId="3386" xr:uid="{00000000-0005-0000-0000-0000E20C0000}"/>
    <cellStyle name="Normal 2 4 19 4 2 9" xfId="3387" xr:uid="{00000000-0005-0000-0000-0000E30C0000}"/>
    <cellStyle name="Normal 2 4 19 4 3" xfId="3388" xr:uid="{00000000-0005-0000-0000-0000E40C0000}"/>
    <cellStyle name="Normal 2 4 19 4 4" xfId="3389" xr:uid="{00000000-0005-0000-0000-0000E50C0000}"/>
    <cellStyle name="Normal 2 4 19 4 5" xfId="3390" xr:uid="{00000000-0005-0000-0000-0000E60C0000}"/>
    <cellStyle name="Normal 2 4 19 4 6" xfId="3391" xr:uid="{00000000-0005-0000-0000-0000E70C0000}"/>
    <cellStyle name="Normal 2 4 19 4 7" xfId="3392" xr:uid="{00000000-0005-0000-0000-0000E80C0000}"/>
    <cellStyle name="Normal 2 4 19 4 8" xfId="3393" xr:uid="{00000000-0005-0000-0000-0000E90C0000}"/>
    <cellStyle name="Normal 2 4 19 4 9" xfId="3394" xr:uid="{00000000-0005-0000-0000-0000EA0C0000}"/>
    <cellStyle name="Normal 2 4 19 5" xfId="3395" xr:uid="{00000000-0005-0000-0000-0000EB0C0000}"/>
    <cellStyle name="Normal 2 4 19 5 10" xfId="3396" xr:uid="{00000000-0005-0000-0000-0000EC0C0000}"/>
    <cellStyle name="Normal 2 4 19 5 11" xfId="3397" xr:uid="{00000000-0005-0000-0000-0000ED0C0000}"/>
    <cellStyle name="Normal 2 4 19 5 12" xfId="3398" xr:uid="{00000000-0005-0000-0000-0000EE0C0000}"/>
    <cellStyle name="Normal 2 4 19 5 13" xfId="3399" xr:uid="{00000000-0005-0000-0000-0000EF0C0000}"/>
    <cellStyle name="Normal 2 4 19 5 14" xfId="3400" xr:uid="{00000000-0005-0000-0000-0000F00C0000}"/>
    <cellStyle name="Normal 2 4 19 5 2" xfId="3401" xr:uid="{00000000-0005-0000-0000-0000F10C0000}"/>
    <cellStyle name="Normal 2 4 19 5 3" xfId="3402" xr:uid="{00000000-0005-0000-0000-0000F20C0000}"/>
    <cellStyle name="Normal 2 4 19 5 4" xfId="3403" xr:uid="{00000000-0005-0000-0000-0000F30C0000}"/>
    <cellStyle name="Normal 2 4 19 5 5" xfId="3404" xr:uid="{00000000-0005-0000-0000-0000F40C0000}"/>
    <cellStyle name="Normal 2 4 19 5 6" xfId="3405" xr:uid="{00000000-0005-0000-0000-0000F50C0000}"/>
    <cellStyle name="Normal 2 4 19 5 7" xfId="3406" xr:uid="{00000000-0005-0000-0000-0000F60C0000}"/>
    <cellStyle name="Normal 2 4 19 5 8" xfId="3407" xr:uid="{00000000-0005-0000-0000-0000F70C0000}"/>
    <cellStyle name="Normal 2 4 19 5 9" xfId="3408" xr:uid="{00000000-0005-0000-0000-0000F80C0000}"/>
    <cellStyle name="Normal 2 4 19 6" xfId="3409" xr:uid="{00000000-0005-0000-0000-0000F90C0000}"/>
    <cellStyle name="Normal 2 4 19 6 10" xfId="3410" xr:uid="{00000000-0005-0000-0000-0000FA0C0000}"/>
    <cellStyle name="Normal 2 4 19 6 11" xfId="3411" xr:uid="{00000000-0005-0000-0000-0000FB0C0000}"/>
    <cellStyle name="Normal 2 4 19 6 12" xfId="3412" xr:uid="{00000000-0005-0000-0000-0000FC0C0000}"/>
    <cellStyle name="Normal 2 4 19 6 13" xfId="3413" xr:uid="{00000000-0005-0000-0000-0000FD0C0000}"/>
    <cellStyle name="Normal 2 4 19 6 14" xfId="3414" xr:uid="{00000000-0005-0000-0000-0000FE0C0000}"/>
    <cellStyle name="Normal 2 4 19 6 2" xfId="3415" xr:uid="{00000000-0005-0000-0000-0000FF0C0000}"/>
    <cellStyle name="Normal 2 4 19 6 3" xfId="3416" xr:uid="{00000000-0005-0000-0000-0000000D0000}"/>
    <cellStyle name="Normal 2 4 19 6 4" xfId="3417" xr:uid="{00000000-0005-0000-0000-0000010D0000}"/>
    <cellStyle name="Normal 2 4 19 6 5" xfId="3418" xr:uid="{00000000-0005-0000-0000-0000020D0000}"/>
    <cellStyle name="Normal 2 4 19 6 6" xfId="3419" xr:uid="{00000000-0005-0000-0000-0000030D0000}"/>
    <cellStyle name="Normal 2 4 19 6 7" xfId="3420" xr:uid="{00000000-0005-0000-0000-0000040D0000}"/>
    <cellStyle name="Normal 2 4 19 6 8" xfId="3421" xr:uid="{00000000-0005-0000-0000-0000050D0000}"/>
    <cellStyle name="Normal 2 4 19 6 9" xfId="3422" xr:uid="{00000000-0005-0000-0000-0000060D0000}"/>
    <cellStyle name="Normal 2 4 19 7" xfId="3423" xr:uid="{00000000-0005-0000-0000-0000070D0000}"/>
    <cellStyle name="Normal 2 4 19 7 10" xfId="3424" xr:uid="{00000000-0005-0000-0000-0000080D0000}"/>
    <cellStyle name="Normal 2 4 19 7 11" xfId="3425" xr:uid="{00000000-0005-0000-0000-0000090D0000}"/>
    <cellStyle name="Normal 2 4 19 7 12" xfId="3426" xr:uid="{00000000-0005-0000-0000-00000A0D0000}"/>
    <cellStyle name="Normal 2 4 19 7 13" xfId="3427" xr:uid="{00000000-0005-0000-0000-00000B0D0000}"/>
    <cellStyle name="Normal 2 4 19 7 14" xfId="3428" xr:uid="{00000000-0005-0000-0000-00000C0D0000}"/>
    <cellStyle name="Normal 2 4 19 7 2" xfId="3429" xr:uid="{00000000-0005-0000-0000-00000D0D0000}"/>
    <cellStyle name="Normal 2 4 19 7 3" xfId="3430" xr:uid="{00000000-0005-0000-0000-00000E0D0000}"/>
    <cellStyle name="Normal 2 4 19 7 4" xfId="3431" xr:uid="{00000000-0005-0000-0000-00000F0D0000}"/>
    <cellStyle name="Normal 2 4 19 7 5" xfId="3432" xr:uid="{00000000-0005-0000-0000-0000100D0000}"/>
    <cellStyle name="Normal 2 4 19 7 6" xfId="3433" xr:uid="{00000000-0005-0000-0000-0000110D0000}"/>
    <cellStyle name="Normal 2 4 19 7 7" xfId="3434" xr:uid="{00000000-0005-0000-0000-0000120D0000}"/>
    <cellStyle name="Normal 2 4 19 7 8" xfId="3435" xr:uid="{00000000-0005-0000-0000-0000130D0000}"/>
    <cellStyle name="Normal 2 4 19 7 9" xfId="3436" xr:uid="{00000000-0005-0000-0000-0000140D0000}"/>
    <cellStyle name="Normal 2 4 19 8" xfId="3437" xr:uid="{00000000-0005-0000-0000-0000150D0000}"/>
    <cellStyle name="Normal 2 4 19 8 10" xfId="3438" xr:uid="{00000000-0005-0000-0000-0000160D0000}"/>
    <cellStyle name="Normal 2 4 19 8 11" xfId="3439" xr:uid="{00000000-0005-0000-0000-0000170D0000}"/>
    <cellStyle name="Normal 2 4 19 8 12" xfId="3440" xr:uid="{00000000-0005-0000-0000-0000180D0000}"/>
    <cellStyle name="Normal 2 4 19 8 13" xfId="3441" xr:uid="{00000000-0005-0000-0000-0000190D0000}"/>
    <cellStyle name="Normal 2 4 19 8 14" xfId="3442" xr:uid="{00000000-0005-0000-0000-00001A0D0000}"/>
    <cellStyle name="Normal 2 4 19 8 2" xfId="3443" xr:uid="{00000000-0005-0000-0000-00001B0D0000}"/>
    <cellStyle name="Normal 2 4 19 8 3" xfId="3444" xr:uid="{00000000-0005-0000-0000-00001C0D0000}"/>
    <cellStyle name="Normal 2 4 19 8 4" xfId="3445" xr:uid="{00000000-0005-0000-0000-00001D0D0000}"/>
    <cellStyle name="Normal 2 4 19 8 5" xfId="3446" xr:uid="{00000000-0005-0000-0000-00001E0D0000}"/>
    <cellStyle name="Normal 2 4 19 8 6" xfId="3447" xr:uid="{00000000-0005-0000-0000-00001F0D0000}"/>
    <cellStyle name="Normal 2 4 19 8 7" xfId="3448" xr:uid="{00000000-0005-0000-0000-0000200D0000}"/>
    <cellStyle name="Normal 2 4 19 8 8" xfId="3449" xr:uid="{00000000-0005-0000-0000-0000210D0000}"/>
    <cellStyle name="Normal 2 4 19 8 9" xfId="3450" xr:uid="{00000000-0005-0000-0000-0000220D0000}"/>
    <cellStyle name="Normal 2 4 19 9" xfId="3451" xr:uid="{00000000-0005-0000-0000-0000230D0000}"/>
    <cellStyle name="Normal 2 4 19 9 10" xfId="3452" xr:uid="{00000000-0005-0000-0000-0000240D0000}"/>
    <cellStyle name="Normal 2 4 19 9 11" xfId="3453" xr:uid="{00000000-0005-0000-0000-0000250D0000}"/>
    <cellStyle name="Normal 2 4 19 9 12" xfId="3454" xr:uid="{00000000-0005-0000-0000-0000260D0000}"/>
    <cellStyle name="Normal 2 4 19 9 13" xfId="3455" xr:uid="{00000000-0005-0000-0000-0000270D0000}"/>
    <cellStyle name="Normal 2 4 19 9 14" xfId="3456" xr:uid="{00000000-0005-0000-0000-0000280D0000}"/>
    <cellStyle name="Normal 2 4 19 9 2" xfId="3457" xr:uid="{00000000-0005-0000-0000-0000290D0000}"/>
    <cellStyle name="Normal 2 4 19 9 3" xfId="3458" xr:uid="{00000000-0005-0000-0000-00002A0D0000}"/>
    <cellStyle name="Normal 2 4 19 9 4" xfId="3459" xr:uid="{00000000-0005-0000-0000-00002B0D0000}"/>
    <cellStyle name="Normal 2 4 19 9 5" xfId="3460" xr:uid="{00000000-0005-0000-0000-00002C0D0000}"/>
    <cellStyle name="Normal 2 4 19 9 6" xfId="3461" xr:uid="{00000000-0005-0000-0000-00002D0D0000}"/>
    <cellStyle name="Normal 2 4 19 9 7" xfId="3462" xr:uid="{00000000-0005-0000-0000-00002E0D0000}"/>
    <cellStyle name="Normal 2 4 19 9 8" xfId="3463" xr:uid="{00000000-0005-0000-0000-00002F0D0000}"/>
    <cellStyle name="Normal 2 4 19 9 9" xfId="3464" xr:uid="{00000000-0005-0000-0000-0000300D0000}"/>
    <cellStyle name="Normal 2 4 2" xfId="60" xr:uid="{00000000-0005-0000-0000-0000310D0000}"/>
    <cellStyle name="Normal 2 4 2 10" xfId="3465" xr:uid="{00000000-0005-0000-0000-0000320D0000}"/>
    <cellStyle name="Normal 2 4 2 11" xfId="3466" xr:uid="{00000000-0005-0000-0000-0000330D0000}"/>
    <cellStyle name="Normal 2 4 2 12" xfId="3467" xr:uid="{00000000-0005-0000-0000-0000340D0000}"/>
    <cellStyle name="Normal 2 4 2 13" xfId="3468" xr:uid="{00000000-0005-0000-0000-0000350D0000}"/>
    <cellStyle name="Normal 2 4 2 14" xfId="3469" xr:uid="{00000000-0005-0000-0000-0000360D0000}"/>
    <cellStyle name="Normal 2 4 2 15" xfId="3470" xr:uid="{00000000-0005-0000-0000-0000370D0000}"/>
    <cellStyle name="Normal 2 4 2 16" xfId="3471" xr:uid="{00000000-0005-0000-0000-0000380D0000}"/>
    <cellStyle name="Normal 2 4 2 16 10" xfId="3472" xr:uid="{00000000-0005-0000-0000-0000390D0000}"/>
    <cellStyle name="Normal 2 4 2 16 11" xfId="3473" xr:uid="{00000000-0005-0000-0000-00003A0D0000}"/>
    <cellStyle name="Normal 2 4 2 16 12" xfId="3474" xr:uid="{00000000-0005-0000-0000-00003B0D0000}"/>
    <cellStyle name="Normal 2 4 2 16 13" xfId="3475" xr:uid="{00000000-0005-0000-0000-00003C0D0000}"/>
    <cellStyle name="Normal 2 4 2 16 14" xfId="3476" xr:uid="{00000000-0005-0000-0000-00003D0D0000}"/>
    <cellStyle name="Normal 2 4 2 16 15" xfId="3477" xr:uid="{00000000-0005-0000-0000-00003E0D0000}"/>
    <cellStyle name="Normal 2 4 2 16 16" xfId="3478" xr:uid="{00000000-0005-0000-0000-00003F0D0000}"/>
    <cellStyle name="Normal 2 4 2 16 17" xfId="3479" xr:uid="{00000000-0005-0000-0000-0000400D0000}"/>
    <cellStyle name="Normal 2 4 2 16 2" xfId="3480" xr:uid="{00000000-0005-0000-0000-0000410D0000}"/>
    <cellStyle name="Normal 2 4 2 16 3" xfId="3481" xr:uid="{00000000-0005-0000-0000-0000420D0000}"/>
    <cellStyle name="Normal 2 4 2 16 4" xfId="3482" xr:uid="{00000000-0005-0000-0000-0000430D0000}"/>
    <cellStyle name="Normal 2 4 2 16 5" xfId="3483" xr:uid="{00000000-0005-0000-0000-0000440D0000}"/>
    <cellStyle name="Normal 2 4 2 16 6" xfId="3484" xr:uid="{00000000-0005-0000-0000-0000450D0000}"/>
    <cellStyle name="Normal 2 4 2 16 7" xfId="3485" xr:uid="{00000000-0005-0000-0000-0000460D0000}"/>
    <cellStyle name="Normal 2 4 2 16 8" xfId="3486" xr:uid="{00000000-0005-0000-0000-0000470D0000}"/>
    <cellStyle name="Normal 2 4 2 16 9" xfId="3487" xr:uid="{00000000-0005-0000-0000-0000480D0000}"/>
    <cellStyle name="Normal 2 4 2 17" xfId="3488" xr:uid="{00000000-0005-0000-0000-0000490D0000}"/>
    <cellStyle name="Normal 2 4 2 18" xfId="3489" xr:uid="{00000000-0005-0000-0000-00004A0D0000}"/>
    <cellStyle name="Normal 2 4 2 19" xfId="3490" xr:uid="{00000000-0005-0000-0000-00004B0D0000}"/>
    <cellStyle name="Normal 2 4 2 19 10" xfId="3491" xr:uid="{00000000-0005-0000-0000-00004C0D0000}"/>
    <cellStyle name="Normal 2 4 2 19 11" xfId="3492" xr:uid="{00000000-0005-0000-0000-00004D0D0000}"/>
    <cellStyle name="Normal 2 4 2 19 12" xfId="3493" xr:uid="{00000000-0005-0000-0000-00004E0D0000}"/>
    <cellStyle name="Normal 2 4 2 19 13" xfId="3494" xr:uid="{00000000-0005-0000-0000-00004F0D0000}"/>
    <cellStyle name="Normal 2 4 2 19 14" xfId="3495" xr:uid="{00000000-0005-0000-0000-0000500D0000}"/>
    <cellStyle name="Normal 2 4 2 19 15" xfId="3496" xr:uid="{00000000-0005-0000-0000-0000510D0000}"/>
    <cellStyle name="Normal 2 4 2 19 2" xfId="3497" xr:uid="{00000000-0005-0000-0000-0000520D0000}"/>
    <cellStyle name="Normal 2 4 2 19 2 10" xfId="3498" xr:uid="{00000000-0005-0000-0000-0000530D0000}"/>
    <cellStyle name="Normal 2 4 2 19 2 11" xfId="3499" xr:uid="{00000000-0005-0000-0000-0000540D0000}"/>
    <cellStyle name="Normal 2 4 2 19 2 12" xfId="3500" xr:uid="{00000000-0005-0000-0000-0000550D0000}"/>
    <cellStyle name="Normal 2 4 2 19 2 13" xfId="3501" xr:uid="{00000000-0005-0000-0000-0000560D0000}"/>
    <cellStyle name="Normal 2 4 2 19 2 14" xfId="3502" xr:uid="{00000000-0005-0000-0000-0000570D0000}"/>
    <cellStyle name="Normal 2 4 2 19 2 2" xfId="3503" xr:uid="{00000000-0005-0000-0000-0000580D0000}"/>
    <cellStyle name="Normal 2 4 2 19 2 3" xfId="3504" xr:uid="{00000000-0005-0000-0000-0000590D0000}"/>
    <cellStyle name="Normal 2 4 2 19 2 4" xfId="3505" xr:uid="{00000000-0005-0000-0000-00005A0D0000}"/>
    <cellStyle name="Normal 2 4 2 19 2 5" xfId="3506" xr:uid="{00000000-0005-0000-0000-00005B0D0000}"/>
    <cellStyle name="Normal 2 4 2 19 2 6" xfId="3507" xr:uid="{00000000-0005-0000-0000-00005C0D0000}"/>
    <cellStyle name="Normal 2 4 2 19 2 7" xfId="3508" xr:uid="{00000000-0005-0000-0000-00005D0D0000}"/>
    <cellStyle name="Normal 2 4 2 19 2 8" xfId="3509" xr:uid="{00000000-0005-0000-0000-00005E0D0000}"/>
    <cellStyle name="Normal 2 4 2 19 2 9" xfId="3510" xr:uid="{00000000-0005-0000-0000-00005F0D0000}"/>
    <cellStyle name="Normal 2 4 2 19 3" xfId="3511" xr:uid="{00000000-0005-0000-0000-0000600D0000}"/>
    <cellStyle name="Normal 2 4 2 19 4" xfId="3512" xr:uid="{00000000-0005-0000-0000-0000610D0000}"/>
    <cellStyle name="Normal 2 4 2 19 5" xfId="3513" xr:uid="{00000000-0005-0000-0000-0000620D0000}"/>
    <cellStyle name="Normal 2 4 2 19 6" xfId="3514" xr:uid="{00000000-0005-0000-0000-0000630D0000}"/>
    <cellStyle name="Normal 2 4 2 19 7" xfId="3515" xr:uid="{00000000-0005-0000-0000-0000640D0000}"/>
    <cellStyle name="Normal 2 4 2 19 8" xfId="3516" xr:uid="{00000000-0005-0000-0000-0000650D0000}"/>
    <cellStyle name="Normal 2 4 2 19 9" xfId="3517" xr:uid="{00000000-0005-0000-0000-0000660D0000}"/>
    <cellStyle name="Normal 2 4 2 2" xfId="3518" xr:uid="{00000000-0005-0000-0000-0000670D0000}"/>
    <cellStyle name="Normal 2 4 2 2 10" xfId="3519" xr:uid="{00000000-0005-0000-0000-0000680D0000}"/>
    <cellStyle name="Normal 2 4 2 2 11" xfId="3520" xr:uid="{00000000-0005-0000-0000-0000690D0000}"/>
    <cellStyle name="Normal 2 4 2 2 12" xfId="3521" xr:uid="{00000000-0005-0000-0000-00006A0D0000}"/>
    <cellStyle name="Normal 2 4 2 2 13" xfId="3522" xr:uid="{00000000-0005-0000-0000-00006B0D0000}"/>
    <cellStyle name="Normal 2 4 2 2 14" xfId="3523" xr:uid="{00000000-0005-0000-0000-00006C0D0000}"/>
    <cellStyle name="Normal 2 4 2 2 2" xfId="3524" xr:uid="{00000000-0005-0000-0000-00006D0D0000}"/>
    <cellStyle name="Normal 2 4 2 2 2 2" xfId="3525" xr:uid="{00000000-0005-0000-0000-00006E0D0000}"/>
    <cellStyle name="Normal 2 4 2 2 2 3" xfId="3526" xr:uid="{00000000-0005-0000-0000-00006F0D0000}"/>
    <cellStyle name="Normal 2 4 2 2 2 4" xfId="3527" xr:uid="{00000000-0005-0000-0000-0000700D0000}"/>
    <cellStyle name="Normal 2 4 2 2 2 5" xfId="3528" xr:uid="{00000000-0005-0000-0000-0000710D0000}"/>
    <cellStyle name="Normal 2 4 2 2 2 6" xfId="3529" xr:uid="{00000000-0005-0000-0000-0000720D0000}"/>
    <cellStyle name="Normal 2 4 2 2 3" xfId="3530" xr:uid="{00000000-0005-0000-0000-0000730D0000}"/>
    <cellStyle name="Normal 2 4 2 2 4" xfId="3531" xr:uid="{00000000-0005-0000-0000-0000740D0000}"/>
    <cellStyle name="Normal 2 4 2 2 5" xfId="3532" xr:uid="{00000000-0005-0000-0000-0000750D0000}"/>
    <cellStyle name="Normal 2 4 2 2 6" xfId="3533" xr:uid="{00000000-0005-0000-0000-0000760D0000}"/>
    <cellStyle name="Normal 2 4 2 2 7" xfId="3534" xr:uid="{00000000-0005-0000-0000-0000770D0000}"/>
    <cellStyle name="Normal 2 4 2 2 8" xfId="3535" xr:uid="{00000000-0005-0000-0000-0000780D0000}"/>
    <cellStyle name="Normal 2 4 2 2 9" xfId="3536" xr:uid="{00000000-0005-0000-0000-0000790D0000}"/>
    <cellStyle name="Normal 2 4 2 20" xfId="3537" xr:uid="{00000000-0005-0000-0000-00007A0D0000}"/>
    <cellStyle name="Normal 2 4 2 20 10" xfId="3538" xr:uid="{00000000-0005-0000-0000-00007B0D0000}"/>
    <cellStyle name="Normal 2 4 2 20 11" xfId="3539" xr:uid="{00000000-0005-0000-0000-00007C0D0000}"/>
    <cellStyle name="Normal 2 4 2 20 12" xfId="3540" xr:uid="{00000000-0005-0000-0000-00007D0D0000}"/>
    <cellStyle name="Normal 2 4 2 20 13" xfId="3541" xr:uid="{00000000-0005-0000-0000-00007E0D0000}"/>
    <cellStyle name="Normal 2 4 2 20 14" xfId="3542" xr:uid="{00000000-0005-0000-0000-00007F0D0000}"/>
    <cellStyle name="Normal 2 4 2 20 15" xfId="3543" xr:uid="{00000000-0005-0000-0000-0000800D0000}"/>
    <cellStyle name="Normal 2 4 2 20 2" xfId="3544" xr:uid="{00000000-0005-0000-0000-0000810D0000}"/>
    <cellStyle name="Normal 2 4 2 20 2 10" xfId="3545" xr:uid="{00000000-0005-0000-0000-0000820D0000}"/>
    <cellStyle name="Normal 2 4 2 20 2 11" xfId="3546" xr:uid="{00000000-0005-0000-0000-0000830D0000}"/>
    <cellStyle name="Normal 2 4 2 20 2 12" xfId="3547" xr:uid="{00000000-0005-0000-0000-0000840D0000}"/>
    <cellStyle name="Normal 2 4 2 20 2 13" xfId="3548" xr:uid="{00000000-0005-0000-0000-0000850D0000}"/>
    <cellStyle name="Normal 2 4 2 20 2 14" xfId="3549" xr:uid="{00000000-0005-0000-0000-0000860D0000}"/>
    <cellStyle name="Normal 2 4 2 20 2 2" xfId="3550" xr:uid="{00000000-0005-0000-0000-0000870D0000}"/>
    <cellStyle name="Normal 2 4 2 20 2 3" xfId="3551" xr:uid="{00000000-0005-0000-0000-0000880D0000}"/>
    <cellStyle name="Normal 2 4 2 20 2 4" xfId="3552" xr:uid="{00000000-0005-0000-0000-0000890D0000}"/>
    <cellStyle name="Normal 2 4 2 20 2 5" xfId="3553" xr:uid="{00000000-0005-0000-0000-00008A0D0000}"/>
    <cellStyle name="Normal 2 4 2 20 2 6" xfId="3554" xr:uid="{00000000-0005-0000-0000-00008B0D0000}"/>
    <cellStyle name="Normal 2 4 2 20 2 7" xfId="3555" xr:uid="{00000000-0005-0000-0000-00008C0D0000}"/>
    <cellStyle name="Normal 2 4 2 20 2 8" xfId="3556" xr:uid="{00000000-0005-0000-0000-00008D0D0000}"/>
    <cellStyle name="Normal 2 4 2 20 2 9" xfId="3557" xr:uid="{00000000-0005-0000-0000-00008E0D0000}"/>
    <cellStyle name="Normal 2 4 2 20 3" xfId="3558" xr:uid="{00000000-0005-0000-0000-00008F0D0000}"/>
    <cellStyle name="Normal 2 4 2 20 4" xfId="3559" xr:uid="{00000000-0005-0000-0000-0000900D0000}"/>
    <cellStyle name="Normal 2 4 2 20 5" xfId="3560" xr:uid="{00000000-0005-0000-0000-0000910D0000}"/>
    <cellStyle name="Normal 2 4 2 20 6" xfId="3561" xr:uid="{00000000-0005-0000-0000-0000920D0000}"/>
    <cellStyle name="Normal 2 4 2 20 7" xfId="3562" xr:uid="{00000000-0005-0000-0000-0000930D0000}"/>
    <cellStyle name="Normal 2 4 2 20 8" xfId="3563" xr:uid="{00000000-0005-0000-0000-0000940D0000}"/>
    <cellStyle name="Normal 2 4 2 20 9" xfId="3564" xr:uid="{00000000-0005-0000-0000-0000950D0000}"/>
    <cellStyle name="Normal 2 4 2 21" xfId="3565" xr:uid="{00000000-0005-0000-0000-0000960D0000}"/>
    <cellStyle name="Normal 2 4 2 21 10" xfId="3566" xr:uid="{00000000-0005-0000-0000-0000970D0000}"/>
    <cellStyle name="Normal 2 4 2 21 11" xfId="3567" xr:uid="{00000000-0005-0000-0000-0000980D0000}"/>
    <cellStyle name="Normal 2 4 2 21 12" xfId="3568" xr:uid="{00000000-0005-0000-0000-0000990D0000}"/>
    <cellStyle name="Normal 2 4 2 21 13" xfId="3569" xr:uid="{00000000-0005-0000-0000-00009A0D0000}"/>
    <cellStyle name="Normal 2 4 2 21 14" xfId="3570" xr:uid="{00000000-0005-0000-0000-00009B0D0000}"/>
    <cellStyle name="Normal 2 4 2 21 15" xfId="3571" xr:uid="{00000000-0005-0000-0000-00009C0D0000}"/>
    <cellStyle name="Normal 2 4 2 21 2" xfId="3572" xr:uid="{00000000-0005-0000-0000-00009D0D0000}"/>
    <cellStyle name="Normal 2 4 2 21 2 10" xfId="3573" xr:uid="{00000000-0005-0000-0000-00009E0D0000}"/>
    <cellStyle name="Normal 2 4 2 21 2 11" xfId="3574" xr:uid="{00000000-0005-0000-0000-00009F0D0000}"/>
    <cellStyle name="Normal 2 4 2 21 2 12" xfId="3575" xr:uid="{00000000-0005-0000-0000-0000A00D0000}"/>
    <cellStyle name="Normal 2 4 2 21 2 13" xfId="3576" xr:uid="{00000000-0005-0000-0000-0000A10D0000}"/>
    <cellStyle name="Normal 2 4 2 21 2 14" xfId="3577" xr:uid="{00000000-0005-0000-0000-0000A20D0000}"/>
    <cellStyle name="Normal 2 4 2 21 2 2" xfId="3578" xr:uid="{00000000-0005-0000-0000-0000A30D0000}"/>
    <cellStyle name="Normal 2 4 2 21 2 3" xfId="3579" xr:uid="{00000000-0005-0000-0000-0000A40D0000}"/>
    <cellStyle name="Normal 2 4 2 21 2 4" xfId="3580" xr:uid="{00000000-0005-0000-0000-0000A50D0000}"/>
    <cellStyle name="Normal 2 4 2 21 2 5" xfId="3581" xr:uid="{00000000-0005-0000-0000-0000A60D0000}"/>
    <cellStyle name="Normal 2 4 2 21 2 6" xfId="3582" xr:uid="{00000000-0005-0000-0000-0000A70D0000}"/>
    <cellStyle name="Normal 2 4 2 21 2 7" xfId="3583" xr:uid="{00000000-0005-0000-0000-0000A80D0000}"/>
    <cellStyle name="Normal 2 4 2 21 2 8" xfId="3584" xr:uid="{00000000-0005-0000-0000-0000A90D0000}"/>
    <cellStyle name="Normal 2 4 2 21 2 9" xfId="3585" xr:uid="{00000000-0005-0000-0000-0000AA0D0000}"/>
    <cellStyle name="Normal 2 4 2 21 3" xfId="3586" xr:uid="{00000000-0005-0000-0000-0000AB0D0000}"/>
    <cellStyle name="Normal 2 4 2 21 4" xfId="3587" xr:uid="{00000000-0005-0000-0000-0000AC0D0000}"/>
    <cellStyle name="Normal 2 4 2 21 5" xfId="3588" xr:uid="{00000000-0005-0000-0000-0000AD0D0000}"/>
    <cellStyle name="Normal 2 4 2 21 6" xfId="3589" xr:uid="{00000000-0005-0000-0000-0000AE0D0000}"/>
    <cellStyle name="Normal 2 4 2 21 7" xfId="3590" xr:uid="{00000000-0005-0000-0000-0000AF0D0000}"/>
    <cellStyle name="Normal 2 4 2 21 8" xfId="3591" xr:uid="{00000000-0005-0000-0000-0000B00D0000}"/>
    <cellStyle name="Normal 2 4 2 21 9" xfId="3592" xr:uid="{00000000-0005-0000-0000-0000B10D0000}"/>
    <cellStyle name="Normal 2 4 2 22" xfId="3593" xr:uid="{00000000-0005-0000-0000-0000B20D0000}"/>
    <cellStyle name="Normal 2 4 2 22 10" xfId="3594" xr:uid="{00000000-0005-0000-0000-0000B30D0000}"/>
    <cellStyle name="Normal 2 4 2 22 11" xfId="3595" xr:uid="{00000000-0005-0000-0000-0000B40D0000}"/>
    <cellStyle name="Normal 2 4 2 22 12" xfId="3596" xr:uid="{00000000-0005-0000-0000-0000B50D0000}"/>
    <cellStyle name="Normal 2 4 2 22 13" xfId="3597" xr:uid="{00000000-0005-0000-0000-0000B60D0000}"/>
    <cellStyle name="Normal 2 4 2 22 14" xfId="3598" xr:uid="{00000000-0005-0000-0000-0000B70D0000}"/>
    <cellStyle name="Normal 2 4 2 22 2" xfId="3599" xr:uid="{00000000-0005-0000-0000-0000B80D0000}"/>
    <cellStyle name="Normal 2 4 2 22 3" xfId="3600" xr:uid="{00000000-0005-0000-0000-0000B90D0000}"/>
    <cellStyle name="Normal 2 4 2 22 4" xfId="3601" xr:uid="{00000000-0005-0000-0000-0000BA0D0000}"/>
    <cellStyle name="Normal 2 4 2 22 5" xfId="3602" xr:uid="{00000000-0005-0000-0000-0000BB0D0000}"/>
    <cellStyle name="Normal 2 4 2 22 6" xfId="3603" xr:uid="{00000000-0005-0000-0000-0000BC0D0000}"/>
    <cellStyle name="Normal 2 4 2 22 7" xfId="3604" xr:uid="{00000000-0005-0000-0000-0000BD0D0000}"/>
    <cellStyle name="Normal 2 4 2 22 8" xfId="3605" xr:uid="{00000000-0005-0000-0000-0000BE0D0000}"/>
    <cellStyle name="Normal 2 4 2 22 9" xfId="3606" xr:uid="{00000000-0005-0000-0000-0000BF0D0000}"/>
    <cellStyle name="Normal 2 4 2 23" xfId="3607" xr:uid="{00000000-0005-0000-0000-0000C00D0000}"/>
    <cellStyle name="Normal 2 4 2 23 10" xfId="3608" xr:uid="{00000000-0005-0000-0000-0000C10D0000}"/>
    <cellStyle name="Normal 2 4 2 23 11" xfId="3609" xr:uid="{00000000-0005-0000-0000-0000C20D0000}"/>
    <cellStyle name="Normal 2 4 2 23 12" xfId="3610" xr:uid="{00000000-0005-0000-0000-0000C30D0000}"/>
    <cellStyle name="Normal 2 4 2 23 13" xfId="3611" xr:uid="{00000000-0005-0000-0000-0000C40D0000}"/>
    <cellStyle name="Normal 2 4 2 23 14" xfId="3612" xr:uid="{00000000-0005-0000-0000-0000C50D0000}"/>
    <cellStyle name="Normal 2 4 2 23 2" xfId="3613" xr:uid="{00000000-0005-0000-0000-0000C60D0000}"/>
    <cellStyle name="Normal 2 4 2 23 3" xfId="3614" xr:uid="{00000000-0005-0000-0000-0000C70D0000}"/>
    <cellStyle name="Normal 2 4 2 23 4" xfId="3615" xr:uid="{00000000-0005-0000-0000-0000C80D0000}"/>
    <cellStyle name="Normal 2 4 2 23 5" xfId="3616" xr:uid="{00000000-0005-0000-0000-0000C90D0000}"/>
    <cellStyle name="Normal 2 4 2 23 6" xfId="3617" xr:uid="{00000000-0005-0000-0000-0000CA0D0000}"/>
    <cellStyle name="Normal 2 4 2 23 7" xfId="3618" xr:uid="{00000000-0005-0000-0000-0000CB0D0000}"/>
    <cellStyle name="Normal 2 4 2 23 8" xfId="3619" xr:uid="{00000000-0005-0000-0000-0000CC0D0000}"/>
    <cellStyle name="Normal 2 4 2 23 9" xfId="3620" xr:uid="{00000000-0005-0000-0000-0000CD0D0000}"/>
    <cellStyle name="Normal 2 4 2 24" xfId="3621" xr:uid="{00000000-0005-0000-0000-0000CE0D0000}"/>
    <cellStyle name="Normal 2 4 2 24 10" xfId="3622" xr:uid="{00000000-0005-0000-0000-0000CF0D0000}"/>
    <cellStyle name="Normal 2 4 2 24 11" xfId="3623" xr:uid="{00000000-0005-0000-0000-0000D00D0000}"/>
    <cellStyle name="Normal 2 4 2 24 12" xfId="3624" xr:uid="{00000000-0005-0000-0000-0000D10D0000}"/>
    <cellStyle name="Normal 2 4 2 24 13" xfId="3625" xr:uid="{00000000-0005-0000-0000-0000D20D0000}"/>
    <cellStyle name="Normal 2 4 2 24 14" xfId="3626" xr:uid="{00000000-0005-0000-0000-0000D30D0000}"/>
    <cellStyle name="Normal 2 4 2 24 2" xfId="3627" xr:uid="{00000000-0005-0000-0000-0000D40D0000}"/>
    <cellStyle name="Normal 2 4 2 24 3" xfId="3628" xr:uid="{00000000-0005-0000-0000-0000D50D0000}"/>
    <cellStyle name="Normal 2 4 2 24 4" xfId="3629" xr:uid="{00000000-0005-0000-0000-0000D60D0000}"/>
    <cellStyle name="Normal 2 4 2 24 5" xfId="3630" xr:uid="{00000000-0005-0000-0000-0000D70D0000}"/>
    <cellStyle name="Normal 2 4 2 24 6" xfId="3631" xr:uid="{00000000-0005-0000-0000-0000D80D0000}"/>
    <cellStyle name="Normal 2 4 2 24 7" xfId="3632" xr:uid="{00000000-0005-0000-0000-0000D90D0000}"/>
    <cellStyle name="Normal 2 4 2 24 8" xfId="3633" xr:uid="{00000000-0005-0000-0000-0000DA0D0000}"/>
    <cellStyle name="Normal 2 4 2 24 9" xfId="3634" xr:uid="{00000000-0005-0000-0000-0000DB0D0000}"/>
    <cellStyle name="Normal 2 4 2 25" xfId="3635" xr:uid="{00000000-0005-0000-0000-0000DC0D0000}"/>
    <cellStyle name="Normal 2 4 2 25 10" xfId="3636" xr:uid="{00000000-0005-0000-0000-0000DD0D0000}"/>
    <cellStyle name="Normal 2 4 2 25 11" xfId="3637" xr:uid="{00000000-0005-0000-0000-0000DE0D0000}"/>
    <cellStyle name="Normal 2 4 2 25 12" xfId="3638" xr:uid="{00000000-0005-0000-0000-0000DF0D0000}"/>
    <cellStyle name="Normal 2 4 2 25 13" xfId="3639" xr:uid="{00000000-0005-0000-0000-0000E00D0000}"/>
    <cellStyle name="Normal 2 4 2 25 14" xfId="3640" xr:uid="{00000000-0005-0000-0000-0000E10D0000}"/>
    <cellStyle name="Normal 2 4 2 25 2" xfId="3641" xr:uid="{00000000-0005-0000-0000-0000E20D0000}"/>
    <cellStyle name="Normal 2 4 2 25 3" xfId="3642" xr:uid="{00000000-0005-0000-0000-0000E30D0000}"/>
    <cellStyle name="Normal 2 4 2 25 4" xfId="3643" xr:uid="{00000000-0005-0000-0000-0000E40D0000}"/>
    <cellStyle name="Normal 2 4 2 25 5" xfId="3644" xr:uid="{00000000-0005-0000-0000-0000E50D0000}"/>
    <cellStyle name="Normal 2 4 2 25 6" xfId="3645" xr:uid="{00000000-0005-0000-0000-0000E60D0000}"/>
    <cellStyle name="Normal 2 4 2 25 7" xfId="3646" xr:uid="{00000000-0005-0000-0000-0000E70D0000}"/>
    <cellStyle name="Normal 2 4 2 25 8" xfId="3647" xr:uid="{00000000-0005-0000-0000-0000E80D0000}"/>
    <cellStyle name="Normal 2 4 2 25 9" xfId="3648" xr:uid="{00000000-0005-0000-0000-0000E90D0000}"/>
    <cellStyle name="Normal 2 4 2 26" xfId="3649" xr:uid="{00000000-0005-0000-0000-0000EA0D0000}"/>
    <cellStyle name="Normal 2 4 2 26 10" xfId="3650" xr:uid="{00000000-0005-0000-0000-0000EB0D0000}"/>
    <cellStyle name="Normal 2 4 2 26 11" xfId="3651" xr:uid="{00000000-0005-0000-0000-0000EC0D0000}"/>
    <cellStyle name="Normal 2 4 2 26 12" xfId="3652" xr:uid="{00000000-0005-0000-0000-0000ED0D0000}"/>
    <cellStyle name="Normal 2 4 2 26 13" xfId="3653" xr:uid="{00000000-0005-0000-0000-0000EE0D0000}"/>
    <cellStyle name="Normal 2 4 2 26 14" xfId="3654" xr:uid="{00000000-0005-0000-0000-0000EF0D0000}"/>
    <cellStyle name="Normal 2 4 2 26 2" xfId="3655" xr:uid="{00000000-0005-0000-0000-0000F00D0000}"/>
    <cellStyle name="Normal 2 4 2 26 3" xfId="3656" xr:uid="{00000000-0005-0000-0000-0000F10D0000}"/>
    <cellStyle name="Normal 2 4 2 26 4" xfId="3657" xr:uid="{00000000-0005-0000-0000-0000F20D0000}"/>
    <cellStyle name="Normal 2 4 2 26 5" xfId="3658" xr:uid="{00000000-0005-0000-0000-0000F30D0000}"/>
    <cellStyle name="Normal 2 4 2 26 6" xfId="3659" xr:uid="{00000000-0005-0000-0000-0000F40D0000}"/>
    <cellStyle name="Normal 2 4 2 26 7" xfId="3660" xr:uid="{00000000-0005-0000-0000-0000F50D0000}"/>
    <cellStyle name="Normal 2 4 2 26 8" xfId="3661" xr:uid="{00000000-0005-0000-0000-0000F60D0000}"/>
    <cellStyle name="Normal 2 4 2 26 9" xfId="3662" xr:uid="{00000000-0005-0000-0000-0000F70D0000}"/>
    <cellStyle name="Normal 2 4 2 27" xfId="3663" xr:uid="{00000000-0005-0000-0000-0000F80D0000}"/>
    <cellStyle name="Normal 2 4 2 27 10" xfId="3664" xr:uid="{00000000-0005-0000-0000-0000F90D0000}"/>
    <cellStyle name="Normal 2 4 2 27 11" xfId="3665" xr:uid="{00000000-0005-0000-0000-0000FA0D0000}"/>
    <cellStyle name="Normal 2 4 2 27 12" xfId="3666" xr:uid="{00000000-0005-0000-0000-0000FB0D0000}"/>
    <cellStyle name="Normal 2 4 2 27 13" xfId="3667" xr:uid="{00000000-0005-0000-0000-0000FC0D0000}"/>
    <cellStyle name="Normal 2 4 2 27 14" xfId="3668" xr:uid="{00000000-0005-0000-0000-0000FD0D0000}"/>
    <cellStyle name="Normal 2 4 2 27 2" xfId="3669" xr:uid="{00000000-0005-0000-0000-0000FE0D0000}"/>
    <cellStyle name="Normal 2 4 2 27 3" xfId="3670" xr:uid="{00000000-0005-0000-0000-0000FF0D0000}"/>
    <cellStyle name="Normal 2 4 2 27 4" xfId="3671" xr:uid="{00000000-0005-0000-0000-0000000E0000}"/>
    <cellStyle name="Normal 2 4 2 27 5" xfId="3672" xr:uid="{00000000-0005-0000-0000-0000010E0000}"/>
    <cellStyle name="Normal 2 4 2 27 6" xfId="3673" xr:uid="{00000000-0005-0000-0000-0000020E0000}"/>
    <cellStyle name="Normal 2 4 2 27 7" xfId="3674" xr:uid="{00000000-0005-0000-0000-0000030E0000}"/>
    <cellStyle name="Normal 2 4 2 27 8" xfId="3675" xr:uid="{00000000-0005-0000-0000-0000040E0000}"/>
    <cellStyle name="Normal 2 4 2 27 9" xfId="3676" xr:uid="{00000000-0005-0000-0000-0000050E0000}"/>
    <cellStyle name="Normal 2 4 2 28" xfId="3677" xr:uid="{00000000-0005-0000-0000-0000060E0000}"/>
    <cellStyle name="Normal 2 4 2 28 10" xfId="3678" xr:uid="{00000000-0005-0000-0000-0000070E0000}"/>
    <cellStyle name="Normal 2 4 2 28 11" xfId="3679" xr:uid="{00000000-0005-0000-0000-0000080E0000}"/>
    <cellStyle name="Normal 2 4 2 28 12" xfId="3680" xr:uid="{00000000-0005-0000-0000-0000090E0000}"/>
    <cellStyle name="Normal 2 4 2 28 13" xfId="3681" xr:uid="{00000000-0005-0000-0000-00000A0E0000}"/>
    <cellStyle name="Normal 2 4 2 28 14" xfId="3682" xr:uid="{00000000-0005-0000-0000-00000B0E0000}"/>
    <cellStyle name="Normal 2 4 2 28 2" xfId="3683" xr:uid="{00000000-0005-0000-0000-00000C0E0000}"/>
    <cellStyle name="Normal 2 4 2 28 3" xfId="3684" xr:uid="{00000000-0005-0000-0000-00000D0E0000}"/>
    <cellStyle name="Normal 2 4 2 28 4" xfId="3685" xr:uid="{00000000-0005-0000-0000-00000E0E0000}"/>
    <cellStyle name="Normal 2 4 2 28 5" xfId="3686" xr:uid="{00000000-0005-0000-0000-00000F0E0000}"/>
    <cellStyle name="Normal 2 4 2 28 6" xfId="3687" xr:uid="{00000000-0005-0000-0000-0000100E0000}"/>
    <cellStyle name="Normal 2 4 2 28 7" xfId="3688" xr:uid="{00000000-0005-0000-0000-0000110E0000}"/>
    <cellStyle name="Normal 2 4 2 28 8" xfId="3689" xr:uid="{00000000-0005-0000-0000-0000120E0000}"/>
    <cellStyle name="Normal 2 4 2 28 9" xfId="3690" xr:uid="{00000000-0005-0000-0000-0000130E0000}"/>
    <cellStyle name="Normal 2 4 2 29" xfId="3691" xr:uid="{00000000-0005-0000-0000-0000140E0000}"/>
    <cellStyle name="Normal 2 4 2 29 10" xfId="3692" xr:uid="{00000000-0005-0000-0000-0000150E0000}"/>
    <cellStyle name="Normal 2 4 2 29 11" xfId="3693" xr:uid="{00000000-0005-0000-0000-0000160E0000}"/>
    <cellStyle name="Normal 2 4 2 29 12" xfId="3694" xr:uid="{00000000-0005-0000-0000-0000170E0000}"/>
    <cellStyle name="Normal 2 4 2 29 13" xfId="3695" xr:uid="{00000000-0005-0000-0000-0000180E0000}"/>
    <cellStyle name="Normal 2 4 2 29 14" xfId="3696" xr:uid="{00000000-0005-0000-0000-0000190E0000}"/>
    <cellStyle name="Normal 2 4 2 29 2" xfId="3697" xr:uid="{00000000-0005-0000-0000-00001A0E0000}"/>
    <cellStyle name="Normal 2 4 2 29 3" xfId="3698" xr:uid="{00000000-0005-0000-0000-00001B0E0000}"/>
    <cellStyle name="Normal 2 4 2 29 4" xfId="3699" xr:uid="{00000000-0005-0000-0000-00001C0E0000}"/>
    <cellStyle name="Normal 2 4 2 29 5" xfId="3700" xr:uid="{00000000-0005-0000-0000-00001D0E0000}"/>
    <cellStyle name="Normal 2 4 2 29 6" xfId="3701" xr:uid="{00000000-0005-0000-0000-00001E0E0000}"/>
    <cellStyle name="Normal 2 4 2 29 7" xfId="3702" xr:uid="{00000000-0005-0000-0000-00001F0E0000}"/>
    <cellStyle name="Normal 2 4 2 29 8" xfId="3703" xr:uid="{00000000-0005-0000-0000-0000200E0000}"/>
    <cellStyle name="Normal 2 4 2 29 9" xfId="3704" xr:uid="{00000000-0005-0000-0000-0000210E0000}"/>
    <cellStyle name="Normal 2 4 2 3" xfId="3705" xr:uid="{00000000-0005-0000-0000-0000220E0000}"/>
    <cellStyle name="Normal 2 4 2 3 2" xfId="3706" xr:uid="{00000000-0005-0000-0000-0000230E0000}"/>
    <cellStyle name="Normal 2 4 2 30" xfId="3707" xr:uid="{00000000-0005-0000-0000-0000240E0000}"/>
    <cellStyle name="Normal 2 4 2 30 10" xfId="3708" xr:uid="{00000000-0005-0000-0000-0000250E0000}"/>
    <cellStyle name="Normal 2 4 2 30 11" xfId="3709" xr:uid="{00000000-0005-0000-0000-0000260E0000}"/>
    <cellStyle name="Normal 2 4 2 30 12" xfId="3710" xr:uid="{00000000-0005-0000-0000-0000270E0000}"/>
    <cellStyle name="Normal 2 4 2 30 13" xfId="3711" xr:uid="{00000000-0005-0000-0000-0000280E0000}"/>
    <cellStyle name="Normal 2 4 2 30 14" xfId="3712" xr:uid="{00000000-0005-0000-0000-0000290E0000}"/>
    <cellStyle name="Normal 2 4 2 30 2" xfId="3713" xr:uid="{00000000-0005-0000-0000-00002A0E0000}"/>
    <cellStyle name="Normal 2 4 2 30 3" xfId="3714" xr:uid="{00000000-0005-0000-0000-00002B0E0000}"/>
    <cellStyle name="Normal 2 4 2 30 4" xfId="3715" xr:uid="{00000000-0005-0000-0000-00002C0E0000}"/>
    <cellStyle name="Normal 2 4 2 30 5" xfId="3716" xr:uid="{00000000-0005-0000-0000-00002D0E0000}"/>
    <cellStyle name="Normal 2 4 2 30 6" xfId="3717" xr:uid="{00000000-0005-0000-0000-00002E0E0000}"/>
    <cellStyle name="Normal 2 4 2 30 7" xfId="3718" xr:uid="{00000000-0005-0000-0000-00002F0E0000}"/>
    <cellStyle name="Normal 2 4 2 30 8" xfId="3719" xr:uid="{00000000-0005-0000-0000-0000300E0000}"/>
    <cellStyle name="Normal 2 4 2 30 9" xfId="3720" xr:uid="{00000000-0005-0000-0000-0000310E0000}"/>
    <cellStyle name="Normal 2 4 2 31" xfId="3721" xr:uid="{00000000-0005-0000-0000-0000320E0000}"/>
    <cellStyle name="Normal 2 4 2 31 10" xfId="3722" xr:uid="{00000000-0005-0000-0000-0000330E0000}"/>
    <cellStyle name="Normal 2 4 2 31 11" xfId="3723" xr:uid="{00000000-0005-0000-0000-0000340E0000}"/>
    <cellStyle name="Normal 2 4 2 31 12" xfId="3724" xr:uid="{00000000-0005-0000-0000-0000350E0000}"/>
    <cellStyle name="Normal 2 4 2 31 13" xfId="3725" xr:uid="{00000000-0005-0000-0000-0000360E0000}"/>
    <cellStyle name="Normal 2 4 2 31 14" xfId="3726" xr:uid="{00000000-0005-0000-0000-0000370E0000}"/>
    <cellStyle name="Normal 2 4 2 31 2" xfId="3727" xr:uid="{00000000-0005-0000-0000-0000380E0000}"/>
    <cellStyle name="Normal 2 4 2 31 3" xfId="3728" xr:uid="{00000000-0005-0000-0000-0000390E0000}"/>
    <cellStyle name="Normal 2 4 2 31 4" xfId="3729" xr:uid="{00000000-0005-0000-0000-00003A0E0000}"/>
    <cellStyle name="Normal 2 4 2 31 5" xfId="3730" xr:uid="{00000000-0005-0000-0000-00003B0E0000}"/>
    <cellStyle name="Normal 2 4 2 31 6" xfId="3731" xr:uid="{00000000-0005-0000-0000-00003C0E0000}"/>
    <cellStyle name="Normal 2 4 2 31 7" xfId="3732" xr:uid="{00000000-0005-0000-0000-00003D0E0000}"/>
    <cellStyle name="Normal 2 4 2 31 8" xfId="3733" xr:uid="{00000000-0005-0000-0000-00003E0E0000}"/>
    <cellStyle name="Normal 2 4 2 31 9" xfId="3734" xr:uid="{00000000-0005-0000-0000-00003F0E0000}"/>
    <cellStyle name="Normal 2 4 2 32" xfId="3735" xr:uid="{00000000-0005-0000-0000-0000400E0000}"/>
    <cellStyle name="Normal 2 4 2 33" xfId="3736" xr:uid="{00000000-0005-0000-0000-0000410E0000}"/>
    <cellStyle name="Normal 2 4 2 34" xfId="3737" xr:uid="{00000000-0005-0000-0000-0000420E0000}"/>
    <cellStyle name="Normal 2 4 2 35" xfId="3738" xr:uid="{00000000-0005-0000-0000-0000430E0000}"/>
    <cellStyle name="Normal 2 4 2 36" xfId="3739" xr:uid="{00000000-0005-0000-0000-0000440E0000}"/>
    <cellStyle name="Normal 2 4 2 37" xfId="3740" xr:uid="{00000000-0005-0000-0000-0000450E0000}"/>
    <cellStyle name="Normal 2 4 2 38" xfId="3741" xr:uid="{00000000-0005-0000-0000-0000460E0000}"/>
    <cellStyle name="Normal 2 4 2 39" xfId="3742" xr:uid="{00000000-0005-0000-0000-0000470E0000}"/>
    <cellStyle name="Normal 2 4 2 4" xfId="3743" xr:uid="{00000000-0005-0000-0000-0000480E0000}"/>
    <cellStyle name="Normal 2 4 2 4 2" xfId="3744" xr:uid="{00000000-0005-0000-0000-0000490E0000}"/>
    <cellStyle name="Normal 2 4 2 40" xfId="3745" xr:uid="{00000000-0005-0000-0000-00004A0E0000}"/>
    <cellStyle name="Normal 2 4 2 41" xfId="3746" xr:uid="{00000000-0005-0000-0000-00004B0E0000}"/>
    <cellStyle name="Normal 2 4 2 42" xfId="3747" xr:uid="{00000000-0005-0000-0000-00004C0E0000}"/>
    <cellStyle name="Normal 2 4 2 43" xfId="3748" xr:uid="{00000000-0005-0000-0000-00004D0E0000}"/>
    <cellStyle name="Normal 2 4 2 44" xfId="3749" xr:uid="{00000000-0005-0000-0000-00004E0E0000}"/>
    <cellStyle name="Normal 2 4 2 45" xfId="3750" xr:uid="{00000000-0005-0000-0000-00004F0E0000}"/>
    <cellStyle name="Normal 2 4 2 46" xfId="3751" xr:uid="{00000000-0005-0000-0000-0000500E0000}"/>
    <cellStyle name="Normal 2 4 2 5" xfId="3752" xr:uid="{00000000-0005-0000-0000-0000510E0000}"/>
    <cellStyle name="Normal 2 4 2 5 2" xfId="3753" xr:uid="{00000000-0005-0000-0000-0000520E0000}"/>
    <cellStyle name="Normal 2 4 2 6" xfId="3754" xr:uid="{00000000-0005-0000-0000-0000530E0000}"/>
    <cellStyle name="Normal 2 4 2 6 2" xfId="3755" xr:uid="{00000000-0005-0000-0000-0000540E0000}"/>
    <cellStyle name="Normal 2 4 2 7" xfId="3756" xr:uid="{00000000-0005-0000-0000-0000550E0000}"/>
    <cellStyle name="Normal 2 4 2 7 2" xfId="3757" xr:uid="{00000000-0005-0000-0000-0000560E0000}"/>
    <cellStyle name="Normal 2 4 2 8" xfId="3758" xr:uid="{00000000-0005-0000-0000-0000570E0000}"/>
    <cellStyle name="Normal 2 4 2 9" xfId="3759" xr:uid="{00000000-0005-0000-0000-0000580E0000}"/>
    <cellStyle name="Normal 2 4 20" xfId="3760" xr:uid="{00000000-0005-0000-0000-0000590E0000}"/>
    <cellStyle name="Normal 2 4 20 10" xfId="3761" xr:uid="{00000000-0005-0000-0000-00005A0E0000}"/>
    <cellStyle name="Normal 2 4 20 11" xfId="3762" xr:uid="{00000000-0005-0000-0000-00005B0E0000}"/>
    <cellStyle name="Normal 2 4 20 12" xfId="3763" xr:uid="{00000000-0005-0000-0000-00005C0E0000}"/>
    <cellStyle name="Normal 2 4 20 13" xfId="3764" xr:uid="{00000000-0005-0000-0000-00005D0E0000}"/>
    <cellStyle name="Normal 2 4 20 14" xfId="3765" xr:uid="{00000000-0005-0000-0000-00005E0E0000}"/>
    <cellStyle name="Normal 2 4 20 2" xfId="3766" xr:uid="{00000000-0005-0000-0000-00005F0E0000}"/>
    <cellStyle name="Normal 2 4 20 3" xfId="3767" xr:uid="{00000000-0005-0000-0000-0000600E0000}"/>
    <cellStyle name="Normal 2 4 20 4" xfId="3768" xr:uid="{00000000-0005-0000-0000-0000610E0000}"/>
    <cellStyle name="Normal 2 4 20 5" xfId="3769" xr:uid="{00000000-0005-0000-0000-0000620E0000}"/>
    <cellStyle name="Normal 2 4 20 6" xfId="3770" xr:uid="{00000000-0005-0000-0000-0000630E0000}"/>
    <cellStyle name="Normal 2 4 20 7" xfId="3771" xr:uid="{00000000-0005-0000-0000-0000640E0000}"/>
    <cellStyle name="Normal 2 4 20 8" xfId="3772" xr:uid="{00000000-0005-0000-0000-0000650E0000}"/>
    <cellStyle name="Normal 2 4 20 9" xfId="3773" xr:uid="{00000000-0005-0000-0000-0000660E0000}"/>
    <cellStyle name="Normal 2 4 21" xfId="3774" xr:uid="{00000000-0005-0000-0000-0000670E0000}"/>
    <cellStyle name="Normal 2 4 21 2" xfId="20890" xr:uid="{FC1F9507-591E-4459-8F71-DEE266A08DA8}"/>
    <cellStyle name="Normal 2 4 22" xfId="21345" xr:uid="{49BA3768-7306-40F4-B4CF-D9753EBB67DF}"/>
    <cellStyle name="Normal 2 4 3" xfId="3775" xr:uid="{00000000-0005-0000-0000-0000680E0000}"/>
    <cellStyle name="Normal 2 4 3 10" xfId="3776" xr:uid="{00000000-0005-0000-0000-0000690E0000}"/>
    <cellStyle name="Normal 2 4 3 11" xfId="3777" xr:uid="{00000000-0005-0000-0000-00006A0E0000}"/>
    <cellStyle name="Normal 2 4 3 11 2" xfId="3778" xr:uid="{00000000-0005-0000-0000-00006B0E0000}"/>
    <cellStyle name="Normal 2 4 3 11 2 10" xfId="3779" xr:uid="{00000000-0005-0000-0000-00006C0E0000}"/>
    <cellStyle name="Normal 2 4 3 11 2 11" xfId="3780" xr:uid="{00000000-0005-0000-0000-00006D0E0000}"/>
    <cellStyle name="Normal 2 4 3 11 2 12" xfId="3781" xr:uid="{00000000-0005-0000-0000-00006E0E0000}"/>
    <cellStyle name="Normal 2 4 3 11 2 13" xfId="3782" xr:uid="{00000000-0005-0000-0000-00006F0E0000}"/>
    <cellStyle name="Normal 2 4 3 11 2 14" xfId="3783" xr:uid="{00000000-0005-0000-0000-0000700E0000}"/>
    <cellStyle name="Normal 2 4 3 11 2 2" xfId="3784" xr:uid="{00000000-0005-0000-0000-0000710E0000}"/>
    <cellStyle name="Normal 2 4 3 11 2 3" xfId="3785" xr:uid="{00000000-0005-0000-0000-0000720E0000}"/>
    <cellStyle name="Normal 2 4 3 11 2 4" xfId="3786" xr:uid="{00000000-0005-0000-0000-0000730E0000}"/>
    <cellStyle name="Normal 2 4 3 11 2 5" xfId="3787" xr:uid="{00000000-0005-0000-0000-0000740E0000}"/>
    <cellStyle name="Normal 2 4 3 11 2 6" xfId="3788" xr:uid="{00000000-0005-0000-0000-0000750E0000}"/>
    <cellStyle name="Normal 2 4 3 11 2 7" xfId="3789" xr:uid="{00000000-0005-0000-0000-0000760E0000}"/>
    <cellStyle name="Normal 2 4 3 11 2 8" xfId="3790" xr:uid="{00000000-0005-0000-0000-0000770E0000}"/>
    <cellStyle name="Normal 2 4 3 11 2 9" xfId="3791" xr:uid="{00000000-0005-0000-0000-0000780E0000}"/>
    <cellStyle name="Normal 2 4 3 11 3" xfId="3792" xr:uid="{00000000-0005-0000-0000-0000790E0000}"/>
    <cellStyle name="Normal 2 4 3 11 3 10" xfId="3793" xr:uid="{00000000-0005-0000-0000-00007A0E0000}"/>
    <cellStyle name="Normal 2 4 3 11 3 11" xfId="3794" xr:uid="{00000000-0005-0000-0000-00007B0E0000}"/>
    <cellStyle name="Normal 2 4 3 11 3 12" xfId="3795" xr:uid="{00000000-0005-0000-0000-00007C0E0000}"/>
    <cellStyle name="Normal 2 4 3 11 3 13" xfId="3796" xr:uid="{00000000-0005-0000-0000-00007D0E0000}"/>
    <cellStyle name="Normal 2 4 3 11 3 14" xfId="3797" xr:uid="{00000000-0005-0000-0000-00007E0E0000}"/>
    <cellStyle name="Normal 2 4 3 11 3 2" xfId="3798" xr:uid="{00000000-0005-0000-0000-00007F0E0000}"/>
    <cellStyle name="Normal 2 4 3 11 3 3" xfId="3799" xr:uid="{00000000-0005-0000-0000-0000800E0000}"/>
    <cellStyle name="Normal 2 4 3 11 3 4" xfId="3800" xr:uid="{00000000-0005-0000-0000-0000810E0000}"/>
    <cellStyle name="Normal 2 4 3 11 3 5" xfId="3801" xr:uid="{00000000-0005-0000-0000-0000820E0000}"/>
    <cellStyle name="Normal 2 4 3 11 3 6" xfId="3802" xr:uid="{00000000-0005-0000-0000-0000830E0000}"/>
    <cellStyle name="Normal 2 4 3 11 3 7" xfId="3803" xr:uid="{00000000-0005-0000-0000-0000840E0000}"/>
    <cellStyle name="Normal 2 4 3 11 3 8" xfId="3804" xr:uid="{00000000-0005-0000-0000-0000850E0000}"/>
    <cellStyle name="Normal 2 4 3 11 3 9" xfId="3805" xr:uid="{00000000-0005-0000-0000-0000860E0000}"/>
    <cellStyle name="Normal 2 4 3 11 4" xfId="3806" xr:uid="{00000000-0005-0000-0000-0000870E0000}"/>
    <cellStyle name="Normal 2 4 3 11 4 10" xfId="3807" xr:uid="{00000000-0005-0000-0000-0000880E0000}"/>
    <cellStyle name="Normal 2 4 3 11 4 11" xfId="3808" xr:uid="{00000000-0005-0000-0000-0000890E0000}"/>
    <cellStyle name="Normal 2 4 3 11 4 12" xfId="3809" xr:uid="{00000000-0005-0000-0000-00008A0E0000}"/>
    <cellStyle name="Normal 2 4 3 11 4 13" xfId="3810" xr:uid="{00000000-0005-0000-0000-00008B0E0000}"/>
    <cellStyle name="Normal 2 4 3 11 4 14" xfId="3811" xr:uid="{00000000-0005-0000-0000-00008C0E0000}"/>
    <cellStyle name="Normal 2 4 3 11 4 2" xfId="3812" xr:uid="{00000000-0005-0000-0000-00008D0E0000}"/>
    <cellStyle name="Normal 2 4 3 11 4 3" xfId="3813" xr:uid="{00000000-0005-0000-0000-00008E0E0000}"/>
    <cellStyle name="Normal 2 4 3 11 4 4" xfId="3814" xr:uid="{00000000-0005-0000-0000-00008F0E0000}"/>
    <cellStyle name="Normal 2 4 3 11 4 5" xfId="3815" xr:uid="{00000000-0005-0000-0000-0000900E0000}"/>
    <cellStyle name="Normal 2 4 3 11 4 6" xfId="3816" xr:uid="{00000000-0005-0000-0000-0000910E0000}"/>
    <cellStyle name="Normal 2 4 3 11 4 7" xfId="3817" xr:uid="{00000000-0005-0000-0000-0000920E0000}"/>
    <cellStyle name="Normal 2 4 3 11 4 8" xfId="3818" xr:uid="{00000000-0005-0000-0000-0000930E0000}"/>
    <cellStyle name="Normal 2 4 3 11 4 9" xfId="3819" xr:uid="{00000000-0005-0000-0000-0000940E0000}"/>
    <cellStyle name="Normal 2 4 3 12" xfId="3820" xr:uid="{00000000-0005-0000-0000-0000950E0000}"/>
    <cellStyle name="Normal 2 4 3 12 10" xfId="3821" xr:uid="{00000000-0005-0000-0000-0000960E0000}"/>
    <cellStyle name="Normal 2 4 3 12 11" xfId="3822" xr:uid="{00000000-0005-0000-0000-0000970E0000}"/>
    <cellStyle name="Normal 2 4 3 12 12" xfId="3823" xr:uid="{00000000-0005-0000-0000-0000980E0000}"/>
    <cellStyle name="Normal 2 4 3 12 13" xfId="3824" xr:uid="{00000000-0005-0000-0000-0000990E0000}"/>
    <cellStyle name="Normal 2 4 3 12 14" xfId="3825" xr:uid="{00000000-0005-0000-0000-00009A0E0000}"/>
    <cellStyle name="Normal 2 4 3 12 2" xfId="3826" xr:uid="{00000000-0005-0000-0000-00009B0E0000}"/>
    <cellStyle name="Normal 2 4 3 12 3" xfId="3827" xr:uid="{00000000-0005-0000-0000-00009C0E0000}"/>
    <cellStyle name="Normal 2 4 3 12 4" xfId="3828" xr:uid="{00000000-0005-0000-0000-00009D0E0000}"/>
    <cellStyle name="Normal 2 4 3 12 5" xfId="3829" xr:uid="{00000000-0005-0000-0000-00009E0E0000}"/>
    <cellStyle name="Normal 2 4 3 12 6" xfId="3830" xr:uid="{00000000-0005-0000-0000-00009F0E0000}"/>
    <cellStyle name="Normal 2 4 3 12 7" xfId="3831" xr:uid="{00000000-0005-0000-0000-0000A00E0000}"/>
    <cellStyle name="Normal 2 4 3 12 8" xfId="3832" xr:uid="{00000000-0005-0000-0000-0000A10E0000}"/>
    <cellStyle name="Normal 2 4 3 12 9" xfId="3833" xr:uid="{00000000-0005-0000-0000-0000A20E0000}"/>
    <cellStyle name="Normal 2 4 3 13" xfId="3834" xr:uid="{00000000-0005-0000-0000-0000A30E0000}"/>
    <cellStyle name="Normal 2 4 3 14" xfId="3835" xr:uid="{00000000-0005-0000-0000-0000A40E0000}"/>
    <cellStyle name="Normal 2 4 3 15" xfId="3836" xr:uid="{00000000-0005-0000-0000-0000A50E0000}"/>
    <cellStyle name="Normal 2 4 3 16" xfId="3837" xr:uid="{00000000-0005-0000-0000-0000A60E0000}"/>
    <cellStyle name="Normal 2 4 3 17" xfId="3838" xr:uid="{00000000-0005-0000-0000-0000A70E0000}"/>
    <cellStyle name="Normal 2 4 3 18" xfId="3839" xr:uid="{00000000-0005-0000-0000-0000A80E0000}"/>
    <cellStyle name="Normal 2 4 3 19" xfId="3840" xr:uid="{00000000-0005-0000-0000-0000A90E0000}"/>
    <cellStyle name="Normal 2 4 3 2" xfId="3841" xr:uid="{00000000-0005-0000-0000-0000AA0E0000}"/>
    <cellStyle name="Normal 2 4 3 2 2" xfId="3842" xr:uid="{00000000-0005-0000-0000-0000AB0E0000}"/>
    <cellStyle name="Normal 2 4 3 2 2 2" xfId="3843" xr:uid="{00000000-0005-0000-0000-0000AC0E0000}"/>
    <cellStyle name="Normal 2 4 3 2 2 2 2" xfId="3844" xr:uid="{00000000-0005-0000-0000-0000AD0E0000}"/>
    <cellStyle name="Normal 2 4 3 2 2 2 3" xfId="3845" xr:uid="{00000000-0005-0000-0000-0000AE0E0000}"/>
    <cellStyle name="Normal 2 4 3 2 2 2 4" xfId="3846" xr:uid="{00000000-0005-0000-0000-0000AF0E0000}"/>
    <cellStyle name="Normal 2 4 3 2 2 3" xfId="3847" xr:uid="{00000000-0005-0000-0000-0000B00E0000}"/>
    <cellStyle name="Normal 2 4 3 2 2 4" xfId="3848" xr:uid="{00000000-0005-0000-0000-0000B10E0000}"/>
    <cellStyle name="Normal 2 4 3 2 2 5" xfId="3849" xr:uid="{00000000-0005-0000-0000-0000B20E0000}"/>
    <cellStyle name="Normal 2 4 3 2 3" xfId="3850" xr:uid="{00000000-0005-0000-0000-0000B30E0000}"/>
    <cellStyle name="Normal 2 4 3 2 3 2" xfId="3851" xr:uid="{00000000-0005-0000-0000-0000B40E0000}"/>
    <cellStyle name="Normal 2 4 3 2 3 3" xfId="3852" xr:uid="{00000000-0005-0000-0000-0000B50E0000}"/>
    <cellStyle name="Normal 2 4 3 2 3 4" xfId="3853" xr:uid="{00000000-0005-0000-0000-0000B60E0000}"/>
    <cellStyle name="Normal 2 4 3 2 4" xfId="3854" xr:uid="{00000000-0005-0000-0000-0000B70E0000}"/>
    <cellStyle name="Normal 2 4 3 2 5" xfId="3855" xr:uid="{00000000-0005-0000-0000-0000B80E0000}"/>
    <cellStyle name="Normal 2 4 3 2 6" xfId="3856" xr:uid="{00000000-0005-0000-0000-0000B90E0000}"/>
    <cellStyle name="Normal 2 4 3 20" xfId="3857" xr:uid="{00000000-0005-0000-0000-0000BA0E0000}"/>
    <cellStyle name="Normal 2 4 3 21" xfId="3858" xr:uid="{00000000-0005-0000-0000-0000BB0E0000}"/>
    <cellStyle name="Normal 2 4 3 22" xfId="3859" xr:uid="{00000000-0005-0000-0000-0000BC0E0000}"/>
    <cellStyle name="Normal 2 4 3 23" xfId="3860" xr:uid="{00000000-0005-0000-0000-0000BD0E0000}"/>
    <cellStyle name="Normal 2 4 3 24" xfId="3861" xr:uid="{00000000-0005-0000-0000-0000BE0E0000}"/>
    <cellStyle name="Normal 2 4 3 25" xfId="3862" xr:uid="{00000000-0005-0000-0000-0000BF0E0000}"/>
    <cellStyle name="Normal 2 4 3 26" xfId="3863" xr:uid="{00000000-0005-0000-0000-0000C00E0000}"/>
    <cellStyle name="Normal 2 4 3 27" xfId="3864" xr:uid="{00000000-0005-0000-0000-0000C10E0000}"/>
    <cellStyle name="Normal 2 4 3 28" xfId="3865" xr:uid="{00000000-0005-0000-0000-0000C20E0000}"/>
    <cellStyle name="Normal 2 4 3 3" xfId="3866" xr:uid="{00000000-0005-0000-0000-0000C30E0000}"/>
    <cellStyle name="Normal 2 4 3 4" xfId="3867" xr:uid="{00000000-0005-0000-0000-0000C40E0000}"/>
    <cellStyle name="Normal 2 4 3 5" xfId="3868" xr:uid="{00000000-0005-0000-0000-0000C50E0000}"/>
    <cellStyle name="Normal 2 4 3 6" xfId="3869" xr:uid="{00000000-0005-0000-0000-0000C60E0000}"/>
    <cellStyle name="Normal 2 4 3 7" xfId="3870" xr:uid="{00000000-0005-0000-0000-0000C70E0000}"/>
    <cellStyle name="Normal 2 4 3 8" xfId="3871" xr:uid="{00000000-0005-0000-0000-0000C80E0000}"/>
    <cellStyle name="Normal 2 4 3 9" xfId="3872" xr:uid="{00000000-0005-0000-0000-0000C90E0000}"/>
    <cellStyle name="Normal 2 4 4" xfId="3873" xr:uid="{00000000-0005-0000-0000-0000CA0E0000}"/>
    <cellStyle name="Normal 2 4 4 10" xfId="3874" xr:uid="{00000000-0005-0000-0000-0000CB0E0000}"/>
    <cellStyle name="Normal 2 4 4 11" xfId="3875" xr:uid="{00000000-0005-0000-0000-0000CC0E0000}"/>
    <cellStyle name="Normal 2 4 4 12" xfId="3876" xr:uid="{00000000-0005-0000-0000-0000CD0E0000}"/>
    <cellStyle name="Normal 2 4 4 13" xfId="3877" xr:uid="{00000000-0005-0000-0000-0000CE0E0000}"/>
    <cellStyle name="Normal 2 4 4 14" xfId="3878" xr:uid="{00000000-0005-0000-0000-0000CF0E0000}"/>
    <cellStyle name="Normal 2 4 4 15" xfId="3879" xr:uid="{00000000-0005-0000-0000-0000D00E0000}"/>
    <cellStyle name="Normal 2 4 4 16" xfId="3880" xr:uid="{00000000-0005-0000-0000-0000D10E0000}"/>
    <cellStyle name="Normal 2 4 4 17" xfId="3881" xr:uid="{00000000-0005-0000-0000-0000D20E0000}"/>
    <cellStyle name="Normal 2 4 4 18" xfId="3882" xr:uid="{00000000-0005-0000-0000-0000D30E0000}"/>
    <cellStyle name="Normal 2 4 4 19" xfId="3883" xr:uid="{00000000-0005-0000-0000-0000D40E0000}"/>
    <cellStyle name="Normal 2 4 4 2" xfId="3884" xr:uid="{00000000-0005-0000-0000-0000D50E0000}"/>
    <cellStyle name="Normal 2 4 4 2 2" xfId="3885" xr:uid="{00000000-0005-0000-0000-0000D60E0000}"/>
    <cellStyle name="Normal 2 4 4 2 2 10" xfId="3886" xr:uid="{00000000-0005-0000-0000-0000D70E0000}"/>
    <cellStyle name="Normal 2 4 4 2 2 11" xfId="3887" xr:uid="{00000000-0005-0000-0000-0000D80E0000}"/>
    <cellStyle name="Normal 2 4 4 2 2 12" xfId="3888" xr:uid="{00000000-0005-0000-0000-0000D90E0000}"/>
    <cellStyle name="Normal 2 4 4 2 2 13" xfId="3889" xr:uid="{00000000-0005-0000-0000-0000DA0E0000}"/>
    <cellStyle name="Normal 2 4 4 2 2 14" xfId="3890" xr:uid="{00000000-0005-0000-0000-0000DB0E0000}"/>
    <cellStyle name="Normal 2 4 4 2 2 15" xfId="3891" xr:uid="{00000000-0005-0000-0000-0000DC0E0000}"/>
    <cellStyle name="Normal 2 4 4 2 2 16" xfId="3892" xr:uid="{00000000-0005-0000-0000-0000DD0E0000}"/>
    <cellStyle name="Normal 2 4 4 2 2 17" xfId="3893" xr:uid="{00000000-0005-0000-0000-0000DE0E0000}"/>
    <cellStyle name="Normal 2 4 4 2 2 2" xfId="3894" xr:uid="{00000000-0005-0000-0000-0000DF0E0000}"/>
    <cellStyle name="Normal 2 4 4 2 2 3" xfId="3895" xr:uid="{00000000-0005-0000-0000-0000E00E0000}"/>
    <cellStyle name="Normal 2 4 4 2 2 4" xfId="3896" xr:uid="{00000000-0005-0000-0000-0000E10E0000}"/>
    <cellStyle name="Normal 2 4 4 2 2 5" xfId="3897" xr:uid="{00000000-0005-0000-0000-0000E20E0000}"/>
    <cellStyle name="Normal 2 4 4 2 2 6" xfId="3898" xr:uid="{00000000-0005-0000-0000-0000E30E0000}"/>
    <cellStyle name="Normal 2 4 4 2 2 7" xfId="3899" xr:uid="{00000000-0005-0000-0000-0000E40E0000}"/>
    <cellStyle name="Normal 2 4 4 2 2 8" xfId="3900" xr:uid="{00000000-0005-0000-0000-0000E50E0000}"/>
    <cellStyle name="Normal 2 4 4 2 2 9" xfId="3901" xr:uid="{00000000-0005-0000-0000-0000E60E0000}"/>
    <cellStyle name="Normal 2 4 4 2 3" xfId="3902" xr:uid="{00000000-0005-0000-0000-0000E70E0000}"/>
    <cellStyle name="Normal 2 4 4 2 4" xfId="3903" xr:uid="{00000000-0005-0000-0000-0000E80E0000}"/>
    <cellStyle name="Normal 2 4 4 2 4 10" xfId="3904" xr:uid="{00000000-0005-0000-0000-0000E90E0000}"/>
    <cellStyle name="Normal 2 4 4 2 4 11" xfId="3905" xr:uid="{00000000-0005-0000-0000-0000EA0E0000}"/>
    <cellStyle name="Normal 2 4 4 2 4 12" xfId="3906" xr:uid="{00000000-0005-0000-0000-0000EB0E0000}"/>
    <cellStyle name="Normal 2 4 4 2 4 13" xfId="3907" xr:uid="{00000000-0005-0000-0000-0000EC0E0000}"/>
    <cellStyle name="Normal 2 4 4 2 4 14" xfId="3908" xr:uid="{00000000-0005-0000-0000-0000ED0E0000}"/>
    <cellStyle name="Normal 2 4 4 2 4 2" xfId="3909" xr:uid="{00000000-0005-0000-0000-0000EE0E0000}"/>
    <cellStyle name="Normal 2 4 4 2 4 3" xfId="3910" xr:uid="{00000000-0005-0000-0000-0000EF0E0000}"/>
    <cellStyle name="Normal 2 4 4 2 4 4" xfId="3911" xr:uid="{00000000-0005-0000-0000-0000F00E0000}"/>
    <cellStyle name="Normal 2 4 4 2 4 5" xfId="3912" xr:uid="{00000000-0005-0000-0000-0000F10E0000}"/>
    <cellStyle name="Normal 2 4 4 2 4 6" xfId="3913" xr:uid="{00000000-0005-0000-0000-0000F20E0000}"/>
    <cellStyle name="Normal 2 4 4 2 4 7" xfId="3914" xr:uid="{00000000-0005-0000-0000-0000F30E0000}"/>
    <cellStyle name="Normal 2 4 4 2 4 8" xfId="3915" xr:uid="{00000000-0005-0000-0000-0000F40E0000}"/>
    <cellStyle name="Normal 2 4 4 2 4 9" xfId="3916" xr:uid="{00000000-0005-0000-0000-0000F50E0000}"/>
    <cellStyle name="Normal 2 4 4 2 5" xfId="3917" xr:uid="{00000000-0005-0000-0000-0000F60E0000}"/>
    <cellStyle name="Normal 2 4 4 2 5 10" xfId="3918" xr:uid="{00000000-0005-0000-0000-0000F70E0000}"/>
    <cellStyle name="Normal 2 4 4 2 5 11" xfId="3919" xr:uid="{00000000-0005-0000-0000-0000F80E0000}"/>
    <cellStyle name="Normal 2 4 4 2 5 12" xfId="3920" xr:uid="{00000000-0005-0000-0000-0000F90E0000}"/>
    <cellStyle name="Normal 2 4 4 2 5 13" xfId="3921" xr:uid="{00000000-0005-0000-0000-0000FA0E0000}"/>
    <cellStyle name="Normal 2 4 4 2 5 14" xfId="3922" xr:uid="{00000000-0005-0000-0000-0000FB0E0000}"/>
    <cellStyle name="Normal 2 4 4 2 5 2" xfId="3923" xr:uid="{00000000-0005-0000-0000-0000FC0E0000}"/>
    <cellStyle name="Normal 2 4 4 2 5 3" xfId="3924" xr:uid="{00000000-0005-0000-0000-0000FD0E0000}"/>
    <cellStyle name="Normal 2 4 4 2 5 4" xfId="3925" xr:uid="{00000000-0005-0000-0000-0000FE0E0000}"/>
    <cellStyle name="Normal 2 4 4 2 5 5" xfId="3926" xr:uid="{00000000-0005-0000-0000-0000FF0E0000}"/>
    <cellStyle name="Normal 2 4 4 2 5 6" xfId="3927" xr:uid="{00000000-0005-0000-0000-0000000F0000}"/>
    <cellStyle name="Normal 2 4 4 2 5 7" xfId="3928" xr:uid="{00000000-0005-0000-0000-0000010F0000}"/>
    <cellStyle name="Normal 2 4 4 2 5 8" xfId="3929" xr:uid="{00000000-0005-0000-0000-0000020F0000}"/>
    <cellStyle name="Normal 2 4 4 2 5 9" xfId="3930" xr:uid="{00000000-0005-0000-0000-0000030F0000}"/>
    <cellStyle name="Normal 2 4 4 3" xfId="3931" xr:uid="{00000000-0005-0000-0000-0000040F0000}"/>
    <cellStyle name="Normal 2 4 4 3 2" xfId="3932" xr:uid="{00000000-0005-0000-0000-0000050F0000}"/>
    <cellStyle name="Normal 2 4 4 3 2 10" xfId="3933" xr:uid="{00000000-0005-0000-0000-0000060F0000}"/>
    <cellStyle name="Normal 2 4 4 3 2 11" xfId="3934" xr:uid="{00000000-0005-0000-0000-0000070F0000}"/>
    <cellStyle name="Normal 2 4 4 3 2 12" xfId="3935" xr:uid="{00000000-0005-0000-0000-0000080F0000}"/>
    <cellStyle name="Normal 2 4 4 3 2 13" xfId="3936" xr:uid="{00000000-0005-0000-0000-0000090F0000}"/>
    <cellStyle name="Normal 2 4 4 3 2 14" xfId="3937" xr:uid="{00000000-0005-0000-0000-00000A0F0000}"/>
    <cellStyle name="Normal 2 4 4 3 2 2" xfId="3938" xr:uid="{00000000-0005-0000-0000-00000B0F0000}"/>
    <cellStyle name="Normal 2 4 4 3 2 3" xfId="3939" xr:uid="{00000000-0005-0000-0000-00000C0F0000}"/>
    <cellStyle name="Normal 2 4 4 3 2 4" xfId="3940" xr:uid="{00000000-0005-0000-0000-00000D0F0000}"/>
    <cellStyle name="Normal 2 4 4 3 2 5" xfId="3941" xr:uid="{00000000-0005-0000-0000-00000E0F0000}"/>
    <cellStyle name="Normal 2 4 4 3 2 6" xfId="3942" xr:uid="{00000000-0005-0000-0000-00000F0F0000}"/>
    <cellStyle name="Normal 2 4 4 3 2 7" xfId="3943" xr:uid="{00000000-0005-0000-0000-0000100F0000}"/>
    <cellStyle name="Normal 2 4 4 3 2 8" xfId="3944" xr:uid="{00000000-0005-0000-0000-0000110F0000}"/>
    <cellStyle name="Normal 2 4 4 3 2 9" xfId="3945" xr:uid="{00000000-0005-0000-0000-0000120F0000}"/>
    <cellStyle name="Normal 2 4 4 3 3" xfId="3946" xr:uid="{00000000-0005-0000-0000-0000130F0000}"/>
    <cellStyle name="Normal 2 4 4 3 3 10" xfId="3947" xr:uid="{00000000-0005-0000-0000-0000140F0000}"/>
    <cellStyle name="Normal 2 4 4 3 3 11" xfId="3948" xr:uid="{00000000-0005-0000-0000-0000150F0000}"/>
    <cellStyle name="Normal 2 4 4 3 3 12" xfId="3949" xr:uid="{00000000-0005-0000-0000-0000160F0000}"/>
    <cellStyle name="Normal 2 4 4 3 3 13" xfId="3950" xr:uid="{00000000-0005-0000-0000-0000170F0000}"/>
    <cellStyle name="Normal 2 4 4 3 3 14" xfId="3951" xr:uid="{00000000-0005-0000-0000-0000180F0000}"/>
    <cellStyle name="Normal 2 4 4 3 3 2" xfId="3952" xr:uid="{00000000-0005-0000-0000-0000190F0000}"/>
    <cellStyle name="Normal 2 4 4 3 3 3" xfId="3953" xr:uid="{00000000-0005-0000-0000-00001A0F0000}"/>
    <cellStyle name="Normal 2 4 4 3 3 4" xfId="3954" xr:uid="{00000000-0005-0000-0000-00001B0F0000}"/>
    <cellStyle name="Normal 2 4 4 3 3 5" xfId="3955" xr:uid="{00000000-0005-0000-0000-00001C0F0000}"/>
    <cellStyle name="Normal 2 4 4 3 3 6" xfId="3956" xr:uid="{00000000-0005-0000-0000-00001D0F0000}"/>
    <cellStyle name="Normal 2 4 4 3 3 7" xfId="3957" xr:uid="{00000000-0005-0000-0000-00001E0F0000}"/>
    <cellStyle name="Normal 2 4 4 3 3 8" xfId="3958" xr:uid="{00000000-0005-0000-0000-00001F0F0000}"/>
    <cellStyle name="Normal 2 4 4 3 3 9" xfId="3959" xr:uid="{00000000-0005-0000-0000-0000200F0000}"/>
    <cellStyle name="Normal 2 4 4 3 4" xfId="3960" xr:uid="{00000000-0005-0000-0000-0000210F0000}"/>
    <cellStyle name="Normal 2 4 4 3 4 10" xfId="3961" xr:uid="{00000000-0005-0000-0000-0000220F0000}"/>
    <cellStyle name="Normal 2 4 4 3 4 11" xfId="3962" xr:uid="{00000000-0005-0000-0000-0000230F0000}"/>
    <cellStyle name="Normal 2 4 4 3 4 12" xfId="3963" xr:uid="{00000000-0005-0000-0000-0000240F0000}"/>
    <cellStyle name="Normal 2 4 4 3 4 13" xfId="3964" xr:uid="{00000000-0005-0000-0000-0000250F0000}"/>
    <cellStyle name="Normal 2 4 4 3 4 14" xfId="3965" xr:uid="{00000000-0005-0000-0000-0000260F0000}"/>
    <cellStyle name="Normal 2 4 4 3 4 2" xfId="3966" xr:uid="{00000000-0005-0000-0000-0000270F0000}"/>
    <cellStyle name="Normal 2 4 4 3 4 3" xfId="3967" xr:uid="{00000000-0005-0000-0000-0000280F0000}"/>
    <cellStyle name="Normal 2 4 4 3 4 4" xfId="3968" xr:uid="{00000000-0005-0000-0000-0000290F0000}"/>
    <cellStyle name="Normal 2 4 4 3 4 5" xfId="3969" xr:uid="{00000000-0005-0000-0000-00002A0F0000}"/>
    <cellStyle name="Normal 2 4 4 3 4 6" xfId="3970" xr:uid="{00000000-0005-0000-0000-00002B0F0000}"/>
    <cellStyle name="Normal 2 4 4 3 4 7" xfId="3971" xr:uid="{00000000-0005-0000-0000-00002C0F0000}"/>
    <cellStyle name="Normal 2 4 4 3 4 8" xfId="3972" xr:uid="{00000000-0005-0000-0000-00002D0F0000}"/>
    <cellStyle name="Normal 2 4 4 3 4 9" xfId="3973" xr:uid="{00000000-0005-0000-0000-00002E0F0000}"/>
    <cellStyle name="Normal 2 4 4 4" xfId="3974" xr:uid="{00000000-0005-0000-0000-00002F0F0000}"/>
    <cellStyle name="Normal 2 4 4 5" xfId="3975" xr:uid="{00000000-0005-0000-0000-0000300F0000}"/>
    <cellStyle name="Normal 2 4 4 6" xfId="3976" xr:uid="{00000000-0005-0000-0000-0000310F0000}"/>
    <cellStyle name="Normal 2 4 4 7" xfId="3977" xr:uid="{00000000-0005-0000-0000-0000320F0000}"/>
    <cellStyle name="Normal 2 4 4 8" xfId="3978" xr:uid="{00000000-0005-0000-0000-0000330F0000}"/>
    <cellStyle name="Normal 2 4 4 9" xfId="3979" xr:uid="{00000000-0005-0000-0000-0000340F0000}"/>
    <cellStyle name="Normal 2 4 5" xfId="3980" xr:uid="{00000000-0005-0000-0000-0000350F0000}"/>
    <cellStyle name="Normal 2 4 5 10" xfId="3981" xr:uid="{00000000-0005-0000-0000-0000360F0000}"/>
    <cellStyle name="Normal 2 4 5 11" xfId="3982" xr:uid="{00000000-0005-0000-0000-0000370F0000}"/>
    <cellStyle name="Normal 2 4 5 12" xfId="3983" xr:uid="{00000000-0005-0000-0000-0000380F0000}"/>
    <cellStyle name="Normal 2 4 5 13" xfId="3984" xr:uid="{00000000-0005-0000-0000-0000390F0000}"/>
    <cellStyle name="Normal 2 4 5 14" xfId="3985" xr:uid="{00000000-0005-0000-0000-00003A0F0000}"/>
    <cellStyle name="Normal 2 4 5 15" xfId="3986" xr:uid="{00000000-0005-0000-0000-00003B0F0000}"/>
    <cellStyle name="Normal 2 4 5 16" xfId="3987" xr:uid="{00000000-0005-0000-0000-00003C0F0000}"/>
    <cellStyle name="Normal 2 4 5 17" xfId="3988" xr:uid="{00000000-0005-0000-0000-00003D0F0000}"/>
    <cellStyle name="Normal 2 4 5 18" xfId="3989" xr:uid="{00000000-0005-0000-0000-00003E0F0000}"/>
    <cellStyle name="Normal 2 4 5 19" xfId="3990" xr:uid="{00000000-0005-0000-0000-00003F0F0000}"/>
    <cellStyle name="Normal 2 4 5 2" xfId="3991" xr:uid="{00000000-0005-0000-0000-0000400F0000}"/>
    <cellStyle name="Normal 2 4 5 2 2" xfId="3992" xr:uid="{00000000-0005-0000-0000-0000410F0000}"/>
    <cellStyle name="Normal 2 4 5 2 2 10" xfId="3993" xr:uid="{00000000-0005-0000-0000-0000420F0000}"/>
    <cellStyle name="Normal 2 4 5 2 2 11" xfId="3994" xr:uid="{00000000-0005-0000-0000-0000430F0000}"/>
    <cellStyle name="Normal 2 4 5 2 2 12" xfId="3995" xr:uid="{00000000-0005-0000-0000-0000440F0000}"/>
    <cellStyle name="Normal 2 4 5 2 2 13" xfId="3996" xr:uid="{00000000-0005-0000-0000-0000450F0000}"/>
    <cellStyle name="Normal 2 4 5 2 2 14" xfId="3997" xr:uid="{00000000-0005-0000-0000-0000460F0000}"/>
    <cellStyle name="Normal 2 4 5 2 2 15" xfId="3998" xr:uid="{00000000-0005-0000-0000-0000470F0000}"/>
    <cellStyle name="Normal 2 4 5 2 2 16" xfId="3999" xr:uid="{00000000-0005-0000-0000-0000480F0000}"/>
    <cellStyle name="Normal 2 4 5 2 2 17" xfId="4000" xr:uid="{00000000-0005-0000-0000-0000490F0000}"/>
    <cellStyle name="Normal 2 4 5 2 2 2" xfId="4001" xr:uid="{00000000-0005-0000-0000-00004A0F0000}"/>
    <cellStyle name="Normal 2 4 5 2 2 3" xfId="4002" xr:uid="{00000000-0005-0000-0000-00004B0F0000}"/>
    <cellStyle name="Normal 2 4 5 2 2 4" xfId="4003" xr:uid="{00000000-0005-0000-0000-00004C0F0000}"/>
    <cellStyle name="Normal 2 4 5 2 2 5" xfId="4004" xr:uid="{00000000-0005-0000-0000-00004D0F0000}"/>
    <cellStyle name="Normal 2 4 5 2 2 6" xfId="4005" xr:uid="{00000000-0005-0000-0000-00004E0F0000}"/>
    <cellStyle name="Normal 2 4 5 2 2 7" xfId="4006" xr:uid="{00000000-0005-0000-0000-00004F0F0000}"/>
    <cellStyle name="Normal 2 4 5 2 2 8" xfId="4007" xr:uid="{00000000-0005-0000-0000-0000500F0000}"/>
    <cellStyle name="Normal 2 4 5 2 2 9" xfId="4008" xr:uid="{00000000-0005-0000-0000-0000510F0000}"/>
    <cellStyle name="Normal 2 4 5 2 3" xfId="4009" xr:uid="{00000000-0005-0000-0000-0000520F0000}"/>
    <cellStyle name="Normal 2 4 5 2 4" xfId="4010" xr:uid="{00000000-0005-0000-0000-0000530F0000}"/>
    <cellStyle name="Normal 2 4 5 2 4 10" xfId="4011" xr:uid="{00000000-0005-0000-0000-0000540F0000}"/>
    <cellStyle name="Normal 2 4 5 2 4 11" xfId="4012" xr:uid="{00000000-0005-0000-0000-0000550F0000}"/>
    <cellStyle name="Normal 2 4 5 2 4 12" xfId="4013" xr:uid="{00000000-0005-0000-0000-0000560F0000}"/>
    <cellStyle name="Normal 2 4 5 2 4 13" xfId="4014" xr:uid="{00000000-0005-0000-0000-0000570F0000}"/>
    <cellStyle name="Normal 2 4 5 2 4 14" xfId="4015" xr:uid="{00000000-0005-0000-0000-0000580F0000}"/>
    <cellStyle name="Normal 2 4 5 2 4 2" xfId="4016" xr:uid="{00000000-0005-0000-0000-0000590F0000}"/>
    <cellStyle name="Normal 2 4 5 2 4 3" xfId="4017" xr:uid="{00000000-0005-0000-0000-00005A0F0000}"/>
    <cellStyle name="Normal 2 4 5 2 4 4" xfId="4018" xr:uid="{00000000-0005-0000-0000-00005B0F0000}"/>
    <cellStyle name="Normal 2 4 5 2 4 5" xfId="4019" xr:uid="{00000000-0005-0000-0000-00005C0F0000}"/>
    <cellStyle name="Normal 2 4 5 2 4 6" xfId="4020" xr:uid="{00000000-0005-0000-0000-00005D0F0000}"/>
    <cellStyle name="Normal 2 4 5 2 4 7" xfId="4021" xr:uid="{00000000-0005-0000-0000-00005E0F0000}"/>
    <cellStyle name="Normal 2 4 5 2 4 8" xfId="4022" xr:uid="{00000000-0005-0000-0000-00005F0F0000}"/>
    <cellStyle name="Normal 2 4 5 2 4 9" xfId="4023" xr:uid="{00000000-0005-0000-0000-0000600F0000}"/>
    <cellStyle name="Normal 2 4 5 2 5" xfId="4024" xr:uid="{00000000-0005-0000-0000-0000610F0000}"/>
    <cellStyle name="Normal 2 4 5 2 5 10" xfId="4025" xr:uid="{00000000-0005-0000-0000-0000620F0000}"/>
    <cellStyle name="Normal 2 4 5 2 5 11" xfId="4026" xr:uid="{00000000-0005-0000-0000-0000630F0000}"/>
    <cellStyle name="Normal 2 4 5 2 5 12" xfId="4027" xr:uid="{00000000-0005-0000-0000-0000640F0000}"/>
    <cellStyle name="Normal 2 4 5 2 5 13" xfId="4028" xr:uid="{00000000-0005-0000-0000-0000650F0000}"/>
    <cellStyle name="Normal 2 4 5 2 5 14" xfId="4029" xr:uid="{00000000-0005-0000-0000-0000660F0000}"/>
    <cellStyle name="Normal 2 4 5 2 5 2" xfId="4030" xr:uid="{00000000-0005-0000-0000-0000670F0000}"/>
    <cellStyle name="Normal 2 4 5 2 5 3" xfId="4031" xr:uid="{00000000-0005-0000-0000-0000680F0000}"/>
    <cellStyle name="Normal 2 4 5 2 5 4" xfId="4032" xr:uid="{00000000-0005-0000-0000-0000690F0000}"/>
    <cellStyle name="Normal 2 4 5 2 5 5" xfId="4033" xr:uid="{00000000-0005-0000-0000-00006A0F0000}"/>
    <cellStyle name="Normal 2 4 5 2 5 6" xfId="4034" xr:uid="{00000000-0005-0000-0000-00006B0F0000}"/>
    <cellStyle name="Normal 2 4 5 2 5 7" xfId="4035" xr:uid="{00000000-0005-0000-0000-00006C0F0000}"/>
    <cellStyle name="Normal 2 4 5 2 5 8" xfId="4036" xr:uid="{00000000-0005-0000-0000-00006D0F0000}"/>
    <cellStyle name="Normal 2 4 5 2 5 9" xfId="4037" xr:uid="{00000000-0005-0000-0000-00006E0F0000}"/>
    <cellStyle name="Normal 2 4 5 3" xfId="4038" xr:uid="{00000000-0005-0000-0000-00006F0F0000}"/>
    <cellStyle name="Normal 2 4 5 3 2" xfId="4039" xr:uid="{00000000-0005-0000-0000-0000700F0000}"/>
    <cellStyle name="Normal 2 4 5 3 2 10" xfId="4040" xr:uid="{00000000-0005-0000-0000-0000710F0000}"/>
    <cellStyle name="Normal 2 4 5 3 2 11" xfId="4041" xr:uid="{00000000-0005-0000-0000-0000720F0000}"/>
    <cellStyle name="Normal 2 4 5 3 2 12" xfId="4042" xr:uid="{00000000-0005-0000-0000-0000730F0000}"/>
    <cellStyle name="Normal 2 4 5 3 2 13" xfId="4043" xr:uid="{00000000-0005-0000-0000-0000740F0000}"/>
    <cellStyle name="Normal 2 4 5 3 2 14" xfId="4044" xr:uid="{00000000-0005-0000-0000-0000750F0000}"/>
    <cellStyle name="Normal 2 4 5 3 2 2" xfId="4045" xr:uid="{00000000-0005-0000-0000-0000760F0000}"/>
    <cellStyle name="Normal 2 4 5 3 2 3" xfId="4046" xr:uid="{00000000-0005-0000-0000-0000770F0000}"/>
    <cellStyle name="Normal 2 4 5 3 2 4" xfId="4047" xr:uid="{00000000-0005-0000-0000-0000780F0000}"/>
    <cellStyle name="Normal 2 4 5 3 2 5" xfId="4048" xr:uid="{00000000-0005-0000-0000-0000790F0000}"/>
    <cellStyle name="Normal 2 4 5 3 2 6" xfId="4049" xr:uid="{00000000-0005-0000-0000-00007A0F0000}"/>
    <cellStyle name="Normal 2 4 5 3 2 7" xfId="4050" xr:uid="{00000000-0005-0000-0000-00007B0F0000}"/>
    <cellStyle name="Normal 2 4 5 3 2 8" xfId="4051" xr:uid="{00000000-0005-0000-0000-00007C0F0000}"/>
    <cellStyle name="Normal 2 4 5 3 2 9" xfId="4052" xr:uid="{00000000-0005-0000-0000-00007D0F0000}"/>
    <cellStyle name="Normal 2 4 5 3 3" xfId="4053" xr:uid="{00000000-0005-0000-0000-00007E0F0000}"/>
    <cellStyle name="Normal 2 4 5 3 3 10" xfId="4054" xr:uid="{00000000-0005-0000-0000-00007F0F0000}"/>
    <cellStyle name="Normal 2 4 5 3 3 11" xfId="4055" xr:uid="{00000000-0005-0000-0000-0000800F0000}"/>
    <cellStyle name="Normal 2 4 5 3 3 12" xfId="4056" xr:uid="{00000000-0005-0000-0000-0000810F0000}"/>
    <cellStyle name="Normal 2 4 5 3 3 13" xfId="4057" xr:uid="{00000000-0005-0000-0000-0000820F0000}"/>
    <cellStyle name="Normal 2 4 5 3 3 14" xfId="4058" xr:uid="{00000000-0005-0000-0000-0000830F0000}"/>
    <cellStyle name="Normal 2 4 5 3 3 2" xfId="4059" xr:uid="{00000000-0005-0000-0000-0000840F0000}"/>
    <cellStyle name="Normal 2 4 5 3 3 3" xfId="4060" xr:uid="{00000000-0005-0000-0000-0000850F0000}"/>
    <cellStyle name="Normal 2 4 5 3 3 4" xfId="4061" xr:uid="{00000000-0005-0000-0000-0000860F0000}"/>
    <cellStyle name="Normal 2 4 5 3 3 5" xfId="4062" xr:uid="{00000000-0005-0000-0000-0000870F0000}"/>
    <cellStyle name="Normal 2 4 5 3 3 6" xfId="4063" xr:uid="{00000000-0005-0000-0000-0000880F0000}"/>
    <cellStyle name="Normal 2 4 5 3 3 7" xfId="4064" xr:uid="{00000000-0005-0000-0000-0000890F0000}"/>
    <cellStyle name="Normal 2 4 5 3 3 8" xfId="4065" xr:uid="{00000000-0005-0000-0000-00008A0F0000}"/>
    <cellStyle name="Normal 2 4 5 3 3 9" xfId="4066" xr:uid="{00000000-0005-0000-0000-00008B0F0000}"/>
    <cellStyle name="Normal 2 4 5 3 4" xfId="4067" xr:uid="{00000000-0005-0000-0000-00008C0F0000}"/>
    <cellStyle name="Normal 2 4 5 3 4 10" xfId="4068" xr:uid="{00000000-0005-0000-0000-00008D0F0000}"/>
    <cellStyle name="Normal 2 4 5 3 4 11" xfId="4069" xr:uid="{00000000-0005-0000-0000-00008E0F0000}"/>
    <cellStyle name="Normal 2 4 5 3 4 12" xfId="4070" xr:uid="{00000000-0005-0000-0000-00008F0F0000}"/>
    <cellStyle name="Normal 2 4 5 3 4 13" xfId="4071" xr:uid="{00000000-0005-0000-0000-0000900F0000}"/>
    <cellStyle name="Normal 2 4 5 3 4 14" xfId="4072" xr:uid="{00000000-0005-0000-0000-0000910F0000}"/>
    <cellStyle name="Normal 2 4 5 3 4 2" xfId="4073" xr:uid="{00000000-0005-0000-0000-0000920F0000}"/>
    <cellStyle name="Normal 2 4 5 3 4 3" xfId="4074" xr:uid="{00000000-0005-0000-0000-0000930F0000}"/>
    <cellStyle name="Normal 2 4 5 3 4 4" xfId="4075" xr:uid="{00000000-0005-0000-0000-0000940F0000}"/>
    <cellStyle name="Normal 2 4 5 3 4 5" xfId="4076" xr:uid="{00000000-0005-0000-0000-0000950F0000}"/>
    <cellStyle name="Normal 2 4 5 3 4 6" xfId="4077" xr:uid="{00000000-0005-0000-0000-0000960F0000}"/>
    <cellStyle name="Normal 2 4 5 3 4 7" xfId="4078" xr:uid="{00000000-0005-0000-0000-0000970F0000}"/>
    <cellStyle name="Normal 2 4 5 3 4 8" xfId="4079" xr:uid="{00000000-0005-0000-0000-0000980F0000}"/>
    <cellStyle name="Normal 2 4 5 3 4 9" xfId="4080" xr:uid="{00000000-0005-0000-0000-0000990F0000}"/>
    <cellStyle name="Normal 2 4 5 4" xfId="4081" xr:uid="{00000000-0005-0000-0000-00009A0F0000}"/>
    <cellStyle name="Normal 2 4 5 5" xfId="4082" xr:uid="{00000000-0005-0000-0000-00009B0F0000}"/>
    <cellStyle name="Normal 2 4 5 6" xfId="4083" xr:uid="{00000000-0005-0000-0000-00009C0F0000}"/>
    <cellStyle name="Normal 2 4 5 7" xfId="4084" xr:uid="{00000000-0005-0000-0000-00009D0F0000}"/>
    <cellStyle name="Normal 2 4 5 8" xfId="4085" xr:uid="{00000000-0005-0000-0000-00009E0F0000}"/>
    <cellStyle name="Normal 2 4 5 9" xfId="4086" xr:uid="{00000000-0005-0000-0000-00009F0F0000}"/>
    <cellStyle name="Normal 2 4 6" xfId="4087" xr:uid="{00000000-0005-0000-0000-0000A00F0000}"/>
    <cellStyle name="Normal 2 4 7" xfId="4088" xr:uid="{00000000-0005-0000-0000-0000A10F0000}"/>
    <cellStyle name="Normal 2 4 8" xfId="4089" xr:uid="{00000000-0005-0000-0000-0000A20F0000}"/>
    <cellStyle name="Normal 2 4 9" xfId="4090" xr:uid="{00000000-0005-0000-0000-0000A30F0000}"/>
    <cellStyle name="Normal 2 40" xfId="4091" xr:uid="{00000000-0005-0000-0000-0000A40F0000}"/>
    <cellStyle name="Normal 2 41" xfId="4092" xr:uid="{00000000-0005-0000-0000-0000A50F0000}"/>
    <cellStyle name="Normal 2 42" xfId="4093" xr:uid="{00000000-0005-0000-0000-0000A60F0000}"/>
    <cellStyle name="Normal 2 43" xfId="4094" xr:uid="{00000000-0005-0000-0000-0000A70F0000}"/>
    <cellStyle name="Normal 2 44" xfId="4095" xr:uid="{00000000-0005-0000-0000-0000A80F0000}"/>
    <cellStyle name="Normal 2 45" xfId="4096" xr:uid="{00000000-0005-0000-0000-0000A90F0000}"/>
    <cellStyle name="Normal 2 46" xfId="4097" xr:uid="{00000000-0005-0000-0000-0000AA0F0000}"/>
    <cellStyle name="Normal 2 47" xfId="4098" xr:uid="{00000000-0005-0000-0000-0000AB0F0000}"/>
    <cellStyle name="Normal 2 48" xfId="4099" xr:uid="{00000000-0005-0000-0000-0000AC0F0000}"/>
    <cellStyle name="Normal 2 49" xfId="4100" xr:uid="{00000000-0005-0000-0000-0000AD0F0000}"/>
    <cellStyle name="Normal 2 49 10" xfId="4101" xr:uid="{00000000-0005-0000-0000-0000AE0F0000}"/>
    <cellStyle name="Normal 2 49 10 10" xfId="4102" xr:uid="{00000000-0005-0000-0000-0000AF0F0000}"/>
    <cellStyle name="Normal 2 49 10 11" xfId="4103" xr:uid="{00000000-0005-0000-0000-0000B00F0000}"/>
    <cellStyle name="Normal 2 49 10 12" xfId="4104" xr:uid="{00000000-0005-0000-0000-0000B10F0000}"/>
    <cellStyle name="Normal 2 49 10 13" xfId="4105" xr:uid="{00000000-0005-0000-0000-0000B20F0000}"/>
    <cellStyle name="Normal 2 49 10 14" xfId="4106" xr:uid="{00000000-0005-0000-0000-0000B30F0000}"/>
    <cellStyle name="Normal 2 49 10 2" xfId="4107" xr:uid="{00000000-0005-0000-0000-0000B40F0000}"/>
    <cellStyle name="Normal 2 49 10 3" xfId="4108" xr:uid="{00000000-0005-0000-0000-0000B50F0000}"/>
    <cellStyle name="Normal 2 49 10 4" xfId="4109" xr:uid="{00000000-0005-0000-0000-0000B60F0000}"/>
    <cellStyle name="Normal 2 49 10 5" xfId="4110" xr:uid="{00000000-0005-0000-0000-0000B70F0000}"/>
    <cellStyle name="Normal 2 49 10 6" xfId="4111" xr:uid="{00000000-0005-0000-0000-0000B80F0000}"/>
    <cellStyle name="Normal 2 49 10 7" xfId="4112" xr:uid="{00000000-0005-0000-0000-0000B90F0000}"/>
    <cellStyle name="Normal 2 49 10 8" xfId="4113" xr:uid="{00000000-0005-0000-0000-0000BA0F0000}"/>
    <cellStyle name="Normal 2 49 10 9" xfId="4114" xr:uid="{00000000-0005-0000-0000-0000BB0F0000}"/>
    <cellStyle name="Normal 2 49 11" xfId="4115" xr:uid="{00000000-0005-0000-0000-0000BC0F0000}"/>
    <cellStyle name="Normal 2 49 12" xfId="4116" xr:uid="{00000000-0005-0000-0000-0000BD0F0000}"/>
    <cellStyle name="Normal 2 49 13" xfId="4117" xr:uid="{00000000-0005-0000-0000-0000BE0F0000}"/>
    <cellStyle name="Normal 2 49 14" xfId="4118" xr:uid="{00000000-0005-0000-0000-0000BF0F0000}"/>
    <cellStyle name="Normal 2 49 15" xfId="4119" xr:uid="{00000000-0005-0000-0000-0000C00F0000}"/>
    <cellStyle name="Normal 2 49 16" xfId="4120" xr:uid="{00000000-0005-0000-0000-0000C10F0000}"/>
    <cellStyle name="Normal 2 49 17" xfId="4121" xr:uid="{00000000-0005-0000-0000-0000C20F0000}"/>
    <cellStyle name="Normal 2 49 18" xfId="4122" xr:uid="{00000000-0005-0000-0000-0000C30F0000}"/>
    <cellStyle name="Normal 2 49 19" xfId="4123" xr:uid="{00000000-0005-0000-0000-0000C40F0000}"/>
    <cellStyle name="Normal 2 49 2" xfId="4124" xr:uid="{00000000-0005-0000-0000-0000C50F0000}"/>
    <cellStyle name="Normal 2 49 2 10" xfId="4125" xr:uid="{00000000-0005-0000-0000-0000C60F0000}"/>
    <cellStyle name="Normal 2 49 2 11" xfId="4126" xr:uid="{00000000-0005-0000-0000-0000C70F0000}"/>
    <cellStyle name="Normal 2 49 2 12" xfId="4127" xr:uid="{00000000-0005-0000-0000-0000C80F0000}"/>
    <cellStyle name="Normal 2 49 2 13" xfId="4128" xr:uid="{00000000-0005-0000-0000-0000C90F0000}"/>
    <cellStyle name="Normal 2 49 2 14" xfId="4129" xr:uid="{00000000-0005-0000-0000-0000CA0F0000}"/>
    <cellStyle name="Normal 2 49 2 15" xfId="4130" xr:uid="{00000000-0005-0000-0000-0000CB0F0000}"/>
    <cellStyle name="Normal 2 49 2 2" xfId="4131" xr:uid="{00000000-0005-0000-0000-0000CC0F0000}"/>
    <cellStyle name="Normal 2 49 2 2 10" xfId="4132" xr:uid="{00000000-0005-0000-0000-0000CD0F0000}"/>
    <cellStyle name="Normal 2 49 2 2 11" xfId="4133" xr:uid="{00000000-0005-0000-0000-0000CE0F0000}"/>
    <cellStyle name="Normal 2 49 2 2 12" xfId="4134" xr:uid="{00000000-0005-0000-0000-0000CF0F0000}"/>
    <cellStyle name="Normal 2 49 2 2 13" xfId="4135" xr:uid="{00000000-0005-0000-0000-0000D00F0000}"/>
    <cellStyle name="Normal 2 49 2 2 14" xfId="4136" xr:uid="{00000000-0005-0000-0000-0000D10F0000}"/>
    <cellStyle name="Normal 2 49 2 2 2" xfId="4137" xr:uid="{00000000-0005-0000-0000-0000D20F0000}"/>
    <cellStyle name="Normal 2 49 2 2 3" xfId="4138" xr:uid="{00000000-0005-0000-0000-0000D30F0000}"/>
    <cellStyle name="Normal 2 49 2 2 4" xfId="4139" xr:uid="{00000000-0005-0000-0000-0000D40F0000}"/>
    <cellStyle name="Normal 2 49 2 2 5" xfId="4140" xr:uid="{00000000-0005-0000-0000-0000D50F0000}"/>
    <cellStyle name="Normal 2 49 2 2 6" xfId="4141" xr:uid="{00000000-0005-0000-0000-0000D60F0000}"/>
    <cellStyle name="Normal 2 49 2 2 7" xfId="4142" xr:uid="{00000000-0005-0000-0000-0000D70F0000}"/>
    <cellStyle name="Normal 2 49 2 2 8" xfId="4143" xr:uid="{00000000-0005-0000-0000-0000D80F0000}"/>
    <cellStyle name="Normal 2 49 2 2 9" xfId="4144" xr:uid="{00000000-0005-0000-0000-0000D90F0000}"/>
    <cellStyle name="Normal 2 49 2 3" xfId="4145" xr:uid="{00000000-0005-0000-0000-0000DA0F0000}"/>
    <cellStyle name="Normal 2 49 2 4" xfId="4146" xr:uid="{00000000-0005-0000-0000-0000DB0F0000}"/>
    <cellStyle name="Normal 2 49 2 5" xfId="4147" xr:uid="{00000000-0005-0000-0000-0000DC0F0000}"/>
    <cellStyle name="Normal 2 49 2 6" xfId="4148" xr:uid="{00000000-0005-0000-0000-0000DD0F0000}"/>
    <cellStyle name="Normal 2 49 2 7" xfId="4149" xr:uid="{00000000-0005-0000-0000-0000DE0F0000}"/>
    <cellStyle name="Normal 2 49 2 8" xfId="4150" xr:uid="{00000000-0005-0000-0000-0000DF0F0000}"/>
    <cellStyle name="Normal 2 49 2 9" xfId="4151" xr:uid="{00000000-0005-0000-0000-0000E00F0000}"/>
    <cellStyle name="Normal 2 49 20" xfId="4152" xr:uid="{00000000-0005-0000-0000-0000E10F0000}"/>
    <cellStyle name="Normal 2 49 21" xfId="4153" xr:uid="{00000000-0005-0000-0000-0000E20F0000}"/>
    <cellStyle name="Normal 2 49 22" xfId="4154" xr:uid="{00000000-0005-0000-0000-0000E30F0000}"/>
    <cellStyle name="Normal 2 49 23" xfId="4155" xr:uid="{00000000-0005-0000-0000-0000E40F0000}"/>
    <cellStyle name="Normal 2 49 3" xfId="4156" xr:uid="{00000000-0005-0000-0000-0000E50F0000}"/>
    <cellStyle name="Normal 2 49 3 10" xfId="4157" xr:uid="{00000000-0005-0000-0000-0000E60F0000}"/>
    <cellStyle name="Normal 2 49 3 11" xfId="4158" xr:uid="{00000000-0005-0000-0000-0000E70F0000}"/>
    <cellStyle name="Normal 2 49 3 12" xfId="4159" xr:uid="{00000000-0005-0000-0000-0000E80F0000}"/>
    <cellStyle name="Normal 2 49 3 13" xfId="4160" xr:uid="{00000000-0005-0000-0000-0000E90F0000}"/>
    <cellStyle name="Normal 2 49 3 14" xfId="4161" xr:uid="{00000000-0005-0000-0000-0000EA0F0000}"/>
    <cellStyle name="Normal 2 49 3 15" xfId="4162" xr:uid="{00000000-0005-0000-0000-0000EB0F0000}"/>
    <cellStyle name="Normal 2 49 3 2" xfId="4163" xr:uid="{00000000-0005-0000-0000-0000EC0F0000}"/>
    <cellStyle name="Normal 2 49 3 2 10" xfId="4164" xr:uid="{00000000-0005-0000-0000-0000ED0F0000}"/>
    <cellStyle name="Normal 2 49 3 2 11" xfId="4165" xr:uid="{00000000-0005-0000-0000-0000EE0F0000}"/>
    <cellStyle name="Normal 2 49 3 2 12" xfId="4166" xr:uid="{00000000-0005-0000-0000-0000EF0F0000}"/>
    <cellStyle name="Normal 2 49 3 2 13" xfId="4167" xr:uid="{00000000-0005-0000-0000-0000F00F0000}"/>
    <cellStyle name="Normal 2 49 3 2 14" xfId="4168" xr:uid="{00000000-0005-0000-0000-0000F10F0000}"/>
    <cellStyle name="Normal 2 49 3 2 2" xfId="4169" xr:uid="{00000000-0005-0000-0000-0000F20F0000}"/>
    <cellStyle name="Normal 2 49 3 2 3" xfId="4170" xr:uid="{00000000-0005-0000-0000-0000F30F0000}"/>
    <cellStyle name="Normal 2 49 3 2 4" xfId="4171" xr:uid="{00000000-0005-0000-0000-0000F40F0000}"/>
    <cellStyle name="Normal 2 49 3 2 5" xfId="4172" xr:uid="{00000000-0005-0000-0000-0000F50F0000}"/>
    <cellStyle name="Normal 2 49 3 2 6" xfId="4173" xr:uid="{00000000-0005-0000-0000-0000F60F0000}"/>
    <cellStyle name="Normal 2 49 3 2 7" xfId="4174" xr:uid="{00000000-0005-0000-0000-0000F70F0000}"/>
    <cellStyle name="Normal 2 49 3 2 8" xfId="4175" xr:uid="{00000000-0005-0000-0000-0000F80F0000}"/>
    <cellStyle name="Normal 2 49 3 2 9" xfId="4176" xr:uid="{00000000-0005-0000-0000-0000F90F0000}"/>
    <cellStyle name="Normal 2 49 3 3" xfId="4177" xr:uid="{00000000-0005-0000-0000-0000FA0F0000}"/>
    <cellStyle name="Normal 2 49 3 4" xfId="4178" xr:uid="{00000000-0005-0000-0000-0000FB0F0000}"/>
    <cellStyle name="Normal 2 49 3 5" xfId="4179" xr:uid="{00000000-0005-0000-0000-0000FC0F0000}"/>
    <cellStyle name="Normal 2 49 3 6" xfId="4180" xr:uid="{00000000-0005-0000-0000-0000FD0F0000}"/>
    <cellStyle name="Normal 2 49 3 7" xfId="4181" xr:uid="{00000000-0005-0000-0000-0000FE0F0000}"/>
    <cellStyle name="Normal 2 49 3 8" xfId="4182" xr:uid="{00000000-0005-0000-0000-0000FF0F0000}"/>
    <cellStyle name="Normal 2 49 3 9" xfId="4183" xr:uid="{00000000-0005-0000-0000-000000100000}"/>
    <cellStyle name="Normal 2 49 4" xfId="4184" xr:uid="{00000000-0005-0000-0000-000001100000}"/>
    <cellStyle name="Normal 2 49 4 10" xfId="4185" xr:uid="{00000000-0005-0000-0000-000002100000}"/>
    <cellStyle name="Normal 2 49 4 11" xfId="4186" xr:uid="{00000000-0005-0000-0000-000003100000}"/>
    <cellStyle name="Normal 2 49 4 12" xfId="4187" xr:uid="{00000000-0005-0000-0000-000004100000}"/>
    <cellStyle name="Normal 2 49 4 13" xfId="4188" xr:uid="{00000000-0005-0000-0000-000005100000}"/>
    <cellStyle name="Normal 2 49 4 14" xfId="4189" xr:uid="{00000000-0005-0000-0000-000006100000}"/>
    <cellStyle name="Normal 2 49 4 15" xfId="4190" xr:uid="{00000000-0005-0000-0000-000007100000}"/>
    <cellStyle name="Normal 2 49 4 2" xfId="4191" xr:uid="{00000000-0005-0000-0000-000008100000}"/>
    <cellStyle name="Normal 2 49 4 2 10" xfId="4192" xr:uid="{00000000-0005-0000-0000-000009100000}"/>
    <cellStyle name="Normal 2 49 4 2 11" xfId="4193" xr:uid="{00000000-0005-0000-0000-00000A100000}"/>
    <cellStyle name="Normal 2 49 4 2 12" xfId="4194" xr:uid="{00000000-0005-0000-0000-00000B100000}"/>
    <cellStyle name="Normal 2 49 4 2 13" xfId="4195" xr:uid="{00000000-0005-0000-0000-00000C100000}"/>
    <cellStyle name="Normal 2 49 4 2 14" xfId="4196" xr:uid="{00000000-0005-0000-0000-00000D100000}"/>
    <cellStyle name="Normal 2 49 4 2 2" xfId="4197" xr:uid="{00000000-0005-0000-0000-00000E100000}"/>
    <cellStyle name="Normal 2 49 4 2 3" xfId="4198" xr:uid="{00000000-0005-0000-0000-00000F100000}"/>
    <cellStyle name="Normal 2 49 4 2 4" xfId="4199" xr:uid="{00000000-0005-0000-0000-000010100000}"/>
    <cellStyle name="Normal 2 49 4 2 5" xfId="4200" xr:uid="{00000000-0005-0000-0000-000011100000}"/>
    <cellStyle name="Normal 2 49 4 2 6" xfId="4201" xr:uid="{00000000-0005-0000-0000-000012100000}"/>
    <cellStyle name="Normal 2 49 4 2 7" xfId="4202" xr:uid="{00000000-0005-0000-0000-000013100000}"/>
    <cellStyle name="Normal 2 49 4 2 8" xfId="4203" xr:uid="{00000000-0005-0000-0000-000014100000}"/>
    <cellStyle name="Normal 2 49 4 2 9" xfId="4204" xr:uid="{00000000-0005-0000-0000-000015100000}"/>
    <cellStyle name="Normal 2 49 4 3" xfId="4205" xr:uid="{00000000-0005-0000-0000-000016100000}"/>
    <cellStyle name="Normal 2 49 4 4" xfId="4206" xr:uid="{00000000-0005-0000-0000-000017100000}"/>
    <cellStyle name="Normal 2 49 4 5" xfId="4207" xr:uid="{00000000-0005-0000-0000-000018100000}"/>
    <cellStyle name="Normal 2 49 4 6" xfId="4208" xr:uid="{00000000-0005-0000-0000-000019100000}"/>
    <cellStyle name="Normal 2 49 4 7" xfId="4209" xr:uid="{00000000-0005-0000-0000-00001A100000}"/>
    <cellStyle name="Normal 2 49 4 8" xfId="4210" xr:uid="{00000000-0005-0000-0000-00001B100000}"/>
    <cellStyle name="Normal 2 49 4 9" xfId="4211" xr:uid="{00000000-0005-0000-0000-00001C100000}"/>
    <cellStyle name="Normal 2 49 5" xfId="4212" xr:uid="{00000000-0005-0000-0000-00001D100000}"/>
    <cellStyle name="Normal 2 49 5 10" xfId="4213" xr:uid="{00000000-0005-0000-0000-00001E100000}"/>
    <cellStyle name="Normal 2 49 5 11" xfId="4214" xr:uid="{00000000-0005-0000-0000-00001F100000}"/>
    <cellStyle name="Normal 2 49 5 12" xfId="4215" xr:uid="{00000000-0005-0000-0000-000020100000}"/>
    <cellStyle name="Normal 2 49 5 13" xfId="4216" xr:uid="{00000000-0005-0000-0000-000021100000}"/>
    <cellStyle name="Normal 2 49 5 14" xfId="4217" xr:uid="{00000000-0005-0000-0000-000022100000}"/>
    <cellStyle name="Normal 2 49 5 2" xfId="4218" xr:uid="{00000000-0005-0000-0000-000023100000}"/>
    <cellStyle name="Normal 2 49 5 3" xfId="4219" xr:uid="{00000000-0005-0000-0000-000024100000}"/>
    <cellStyle name="Normal 2 49 5 4" xfId="4220" xr:uid="{00000000-0005-0000-0000-000025100000}"/>
    <cellStyle name="Normal 2 49 5 5" xfId="4221" xr:uid="{00000000-0005-0000-0000-000026100000}"/>
    <cellStyle name="Normal 2 49 5 6" xfId="4222" xr:uid="{00000000-0005-0000-0000-000027100000}"/>
    <cellStyle name="Normal 2 49 5 7" xfId="4223" xr:uid="{00000000-0005-0000-0000-000028100000}"/>
    <cellStyle name="Normal 2 49 5 8" xfId="4224" xr:uid="{00000000-0005-0000-0000-000029100000}"/>
    <cellStyle name="Normal 2 49 5 9" xfId="4225" xr:uid="{00000000-0005-0000-0000-00002A100000}"/>
    <cellStyle name="Normal 2 49 6" xfId="4226" xr:uid="{00000000-0005-0000-0000-00002B100000}"/>
    <cellStyle name="Normal 2 49 6 10" xfId="4227" xr:uid="{00000000-0005-0000-0000-00002C100000}"/>
    <cellStyle name="Normal 2 49 6 11" xfId="4228" xr:uid="{00000000-0005-0000-0000-00002D100000}"/>
    <cellStyle name="Normal 2 49 6 12" xfId="4229" xr:uid="{00000000-0005-0000-0000-00002E100000}"/>
    <cellStyle name="Normal 2 49 6 13" xfId="4230" xr:uid="{00000000-0005-0000-0000-00002F100000}"/>
    <cellStyle name="Normal 2 49 6 14" xfId="4231" xr:uid="{00000000-0005-0000-0000-000030100000}"/>
    <cellStyle name="Normal 2 49 6 2" xfId="4232" xr:uid="{00000000-0005-0000-0000-000031100000}"/>
    <cellStyle name="Normal 2 49 6 3" xfId="4233" xr:uid="{00000000-0005-0000-0000-000032100000}"/>
    <cellStyle name="Normal 2 49 6 4" xfId="4234" xr:uid="{00000000-0005-0000-0000-000033100000}"/>
    <cellStyle name="Normal 2 49 6 5" xfId="4235" xr:uid="{00000000-0005-0000-0000-000034100000}"/>
    <cellStyle name="Normal 2 49 6 6" xfId="4236" xr:uid="{00000000-0005-0000-0000-000035100000}"/>
    <cellStyle name="Normal 2 49 6 7" xfId="4237" xr:uid="{00000000-0005-0000-0000-000036100000}"/>
    <cellStyle name="Normal 2 49 6 8" xfId="4238" xr:uid="{00000000-0005-0000-0000-000037100000}"/>
    <cellStyle name="Normal 2 49 6 9" xfId="4239" xr:uid="{00000000-0005-0000-0000-000038100000}"/>
    <cellStyle name="Normal 2 49 7" xfId="4240" xr:uid="{00000000-0005-0000-0000-000039100000}"/>
    <cellStyle name="Normal 2 49 7 10" xfId="4241" xr:uid="{00000000-0005-0000-0000-00003A100000}"/>
    <cellStyle name="Normal 2 49 7 11" xfId="4242" xr:uid="{00000000-0005-0000-0000-00003B100000}"/>
    <cellStyle name="Normal 2 49 7 12" xfId="4243" xr:uid="{00000000-0005-0000-0000-00003C100000}"/>
    <cellStyle name="Normal 2 49 7 13" xfId="4244" xr:uid="{00000000-0005-0000-0000-00003D100000}"/>
    <cellStyle name="Normal 2 49 7 14" xfId="4245" xr:uid="{00000000-0005-0000-0000-00003E100000}"/>
    <cellStyle name="Normal 2 49 7 2" xfId="4246" xr:uid="{00000000-0005-0000-0000-00003F100000}"/>
    <cellStyle name="Normal 2 49 7 3" xfId="4247" xr:uid="{00000000-0005-0000-0000-000040100000}"/>
    <cellStyle name="Normal 2 49 7 4" xfId="4248" xr:uid="{00000000-0005-0000-0000-000041100000}"/>
    <cellStyle name="Normal 2 49 7 5" xfId="4249" xr:uid="{00000000-0005-0000-0000-000042100000}"/>
    <cellStyle name="Normal 2 49 7 6" xfId="4250" xr:uid="{00000000-0005-0000-0000-000043100000}"/>
    <cellStyle name="Normal 2 49 7 7" xfId="4251" xr:uid="{00000000-0005-0000-0000-000044100000}"/>
    <cellStyle name="Normal 2 49 7 8" xfId="4252" xr:uid="{00000000-0005-0000-0000-000045100000}"/>
    <cellStyle name="Normal 2 49 7 9" xfId="4253" xr:uid="{00000000-0005-0000-0000-000046100000}"/>
    <cellStyle name="Normal 2 49 8" xfId="4254" xr:uid="{00000000-0005-0000-0000-000047100000}"/>
    <cellStyle name="Normal 2 49 8 10" xfId="4255" xr:uid="{00000000-0005-0000-0000-000048100000}"/>
    <cellStyle name="Normal 2 49 8 11" xfId="4256" xr:uid="{00000000-0005-0000-0000-000049100000}"/>
    <cellStyle name="Normal 2 49 8 12" xfId="4257" xr:uid="{00000000-0005-0000-0000-00004A100000}"/>
    <cellStyle name="Normal 2 49 8 13" xfId="4258" xr:uid="{00000000-0005-0000-0000-00004B100000}"/>
    <cellStyle name="Normal 2 49 8 14" xfId="4259" xr:uid="{00000000-0005-0000-0000-00004C100000}"/>
    <cellStyle name="Normal 2 49 8 2" xfId="4260" xr:uid="{00000000-0005-0000-0000-00004D100000}"/>
    <cellStyle name="Normal 2 49 8 3" xfId="4261" xr:uid="{00000000-0005-0000-0000-00004E100000}"/>
    <cellStyle name="Normal 2 49 8 4" xfId="4262" xr:uid="{00000000-0005-0000-0000-00004F100000}"/>
    <cellStyle name="Normal 2 49 8 5" xfId="4263" xr:uid="{00000000-0005-0000-0000-000050100000}"/>
    <cellStyle name="Normal 2 49 8 6" xfId="4264" xr:uid="{00000000-0005-0000-0000-000051100000}"/>
    <cellStyle name="Normal 2 49 8 7" xfId="4265" xr:uid="{00000000-0005-0000-0000-000052100000}"/>
    <cellStyle name="Normal 2 49 8 8" xfId="4266" xr:uid="{00000000-0005-0000-0000-000053100000}"/>
    <cellStyle name="Normal 2 49 8 9" xfId="4267" xr:uid="{00000000-0005-0000-0000-000054100000}"/>
    <cellStyle name="Normal 2 49 9" xfId="4268" xr:uid="{00000000-0005-0000-0000-000055100000}"/>
    <cellStyle name="Normal 2 49 9 10" xfId="4269" xr:uid="{00000000-0005-0000-0000-000056100000}"/>
    <cellStyle name="Normal 2 49 9 11" xfId="4270" xr:uid="{00000000-0005-0000-0000-000057100000}"/>
    <cellStyle name="Normal 2 49 9 12" xfId="4271" xr:uid="{00000000-0005-0000-0000-000058100000}"/>
    <cellStyle name="Normal 2 49 9 13" xfId="4272" xr:uid="{00000000-0005-0000-0000-000059100000}"/>
    <cellStyle name="Normal 2 49 9 14" xfId="4273" xr:uid="{00000000-0005-0000-0000-00005A100000}"/>
    <cellStyle name="Normal 2 49 9 2" xfId="4274" xr:uid="{00000000-0005-0000-0000-00005B100000}"/>
    <cellStyle name="Normal 2 49 9 3" xfId="4275" xr:uid="{00000000-0005-0000-0000-00005C100000}"/>
    <cellStyle name="Normal 2 49 9 4" xfId="4276" xr:uid="{00000000-0005-0000-0000-00005D100000}"/>
    <cellStyle name="Normal 2 49 9 5" xfId="4277" xr:uid="{00000000-0005-0000-0000-00005E100000}"/>
    <cellStyle name="Normal 2 49 9 6" xfId="4278" xr:uid="{00000000-0005-0000-0000-00005F100000}"/>
    <cellStyle name="Normal 2 49 9 7" xfId="4279" xr:uid="{00000000-0005-0000-0000-000060100000}"/>
    <cellStyle name="Normal 2 49 9 8" xfId="4280" xr:uid="{00000000-0005-0000-0000-000061100000}"/>
    <cellStyle name="Normal 2 49 9 9" xfId="4281" xr:uid="{00000000-0005-0000-0000-000062100000}"/>
    <cellStyle name="Normal 2 5" xfId="88" xr:uid="{00000000-0005-0000-0000-000063100000}"/>
    <cellStyle name="Normal 2 5 2" xfId="4282" xr:uid="{00000000-0005-0000-0000-000064100000}"/>
    <cellStyle name="Normal 2 5 2 2" xfId="4283" xr:uid="{00000000-0005-0000-0000-000065100000}"/>
    <cellStyle name="Normal 2 5 2 2 2" xfId="4284" xr:uid="{00000000-0005-0000-0000-000066100000}"/>
    <cellStyle name="Normal 2 5 2 3" xfId="4285" xr:uid="{00000000-0005-0000-0000-000067100000}"/>
    <cellStyle name="Normal 2 5 2 3 2" xfId="4286" xr:uid="{00000000-0005-0000-0000-000068100000}"/>
    <cellStyle name="Normal 2 5 2 4" xfId="4287" xr:uid="{00000000-0005-0000-0000-000069100000}"/>
    <cellStyle name="Normal 2 5 2 4 2" xfId="4288" xr:uid="{00000000-0005-0000-0000-00006A100000}"/>
    <cellStyle name="Normal 2 5 2 5" xfId="4289" xr:uid="{00000000-0005-0000-0000-00006B100000}"/>
    <cellStyle name="Normal 2 5 2 5 2" xfId="4290" xr:uid="{00000000-0005-0000-0000-00006C100000}"/>
    <cellStyle name="Normal 2 5 2 6" xfId="4291" xr:uid="{00000000-0005-0000-0000-00006D100000}"/>
    <cellStyle name="Normal 2 5 2 6 2" xfId="4292" xr:uid="{00000000-0005-0000-0000-00006E100000}"/>
    <cellStyle name="Normal 2 5 2 7" xfId="4293" xr:uid="{00000000-0005-0000-0000-00006F100000}"/>
    <cellStyle name="Normal 2 5 2 7 2" xfId="4294" xr:uid="{00000000-0005-0000-0000-000070100000}"/>
    <cellStyle name="Normal 2 5 3" xfId="4295" xr:uid="{00000000-0005-0000-0000-000071100000}"/>
    <cellStyle name="Normal 2 5 4" xfId="4296" xr:uid="{00000000-0005-0000-0000-000072100000}"/>
    <cellStyle name="Normal 2 5 5" xfId="4297" xr:uid="{00000000-0005-0000-0000-000073100000}"/>
    <cellStyle name="Normal 2 5 6" xfId="4298" xr:uid="{00000000-0005-0000-0000-000074100000}"/>
    <cellStyle name="Normal 2 5 7" xfId="4299" xr:uid="{00000000-0005-0000-0000-000075100000}"/>
    <cellStyle name="Normal 2 5 8" xfId="4300" xr:uid="{00000000-0005-0000-0000-000076100000}"/>
    <cellStyle name="Normal 2 50" xfId="4301" xr:uid="{00000000-0005-0000-0000-000077100000}"/>
    <cellStyle name="Normal 2 50 10" xfId="4302" xr:uid="{00000000-0005-0000-0000-000078100000}"/>
    <cellStyle name="Normal 2 50 10 10" xfId="4303" xr:uid="{00000000-0005-0000-0000-000079100000}"/>
    <cellStyle name="Normal 2 50 10 11" xfId="4304" xr:uid="{00000000-0005-0000-0000-00007A100000}"/>
    <cellStyle name="Normal 2 50 10 12" xfId="4305" xr:uid="{00000000-0005-0000-0000-00007B100000}"/>
    <cellStyle name="Normal 2 50 10 13" xfId="4306" xr:uid="{00000000-0005-0000-0000-00007C100000}"/>
    <cellStyle name="Normal 2 50 10 14" xfId="4307" xr:uid="{00000000-0005-0000-0000-00007D100000}"/>
    <cellStyle name="Normal 2 50 10 2" xfId="4308" xr:uid="{00000000-0005-0000-0000-00007E100000}"/>
    <cellStyle name="Normal 2 50 10 3" xfId="4309" xr:uid="{00000000-0005-0000-0000-00007F100000}"/>
    <cellStyle name="Normal 2 50 10 4" xfId="4310" xr:uid="{00000000-0005-0000-0000-000080100000}"/>
    <cellStyle name="Normal 2 50 10 5" xfId="4311" xr:uid="{00000000-0005-0000-0000-000081100000}"/>
    <cellStyle name="Normal 2 50 10 6" xfId="4312" xr:uid="{00000000-0005-0000-0000-000082100000}"/>
    <cellStyle name="Normal 2 50 10 7" xfId="4313" xr:uid="{00000000-0005-0000-0000-000083100000}"/>
    <cellStyle name="Normal 2 50 10 8" xfId="4314" xr:uid="{00000000-0005-0000-0000-000084100000}"/>
    <cellStyle name="Normal 2 50 10 9" xfId="4315" xr:uid="{00000000-0005-0000-0000-000085100000}"/>
    <cellStyle name="Normal 2 50 11" xfId="4316" xr:uid="{00000000-0005-0000-0000-000086100000}"/>
    <cellStyle name="Normal 2 50 12" xfId="4317" xr:uid="{00000000-0005-0000-0000-000087100000}"/>
    <cellStyle name="Normal 2 50 13" xfId="4318" xr:uid="{00000000-0005-0000-0000-000088100000}"/>
    <cellStyle name="Normal 2 50 14" xfId="4319" xr:uid="{00000000-0005-0000-0000-000089100000}"/>
    <cellStyle name="Normal 2 50 15" xfId="4320" xr:uid="{00000000-0005-0000-0000-00008A100000}"/>
    <cellStyle name="Normal 2 50 16" xfId="4321" xr:uid="{00000000-0005-0000-0000-00008B100000}"/>
    <cellStyle name="Normal 2 50 17" xfId="4322" xr:uid="{00000000-0005-0000-0000-00008C100000}"/>
    <cellStyle name="Normal 2 50 18" xfId="4323" xr:uid="{00000000-0005-0000-0000-00008D100000}"/>
    <cellStyle name="Normal 2 50 19" xfId="4324" xr:uid="{00000000-0005-0000-0000-00008E100000}"/>
    <cellStyle name="Normal 2 50 2" xfId="4325" xr:uid="{00000000-0005-0000-0000-00008F100000}"/>
    <cellStyle name="Normal 2 50 2 10" xfId="4326" xr:uid="{00000000-0005-0000-0000-000090100000}"/>
    <cellStyle name="Normal 2 50 2 11" xfId="4327" xr:uid="{00000000-0005-0000-0000-000091100000}"/>
    <cellStyle name="Normal 2 50 2 12" xfId="4328" xr:uid="{00000000-0005-0000-0000-000092100000}"/>
    <cellStyle name="Normal 2 50 2 13" xfId="4329" xr:uid="{00000000-0005-0000-0000-000093100000}"/>
    <cellStyle name="Normal 2 50 2 14" xfId="4330" xr:uid="{00000000-0005-0000-0000-000094100000}"/>
    <cellStyle name="Normal 2 50 2 15" xfId="4331" xr:uid="{00000000-0005-0000-0000-000095100000}"/>
    <cellStyle name="Normal 2 50 2 2" xfId="4332" xr:uid="{00000000-0005-0000-0000-000096100000}"/>
    <cellStyle name="Normal 2 50 2 2 10" xfId="4333" xr:uid="{00000000-0005-0000-0000-000097100000}"/>
    <cellStyle name="Normal 2 50 2 2 11" xfId="4334" xr:uid="{00000000-0005-0000-0000-000098100000}"/>
    <cellStyle name="Normal 2 50 2 2 12" xfId="4335" xr:uid="{00000000-0005-0000-0000-000099100000}"/>
    <cellStyle name="Normal 2 50 2 2 13" xfId="4336" xr:uid="{00000000-0005-0000-0000-00009A100000}"/>
    <cellStyle name="Normal 2 50 2 2 14" xfId="4337" xr:uid="{00000000-0005-0000-0000-00009B100000}"/>
    <cellStyle name="Normal 2 50 2 2 2" xfId="4338" xr:uid="{00000000-0005-0000-0000-00009C100000}"/>
    <cellStyle name="Normal 2 50 2 2 3" xfId="4339" xr:uid="{00000000-0005-0000-0000-00009D100000}"/>
    <cellStyle name="Normal 2 50 2 2 4" xfId="4340" xr:uid="{00000000-0005-0000-0000-00009E100000}"/>
    <cellStyle name="Normal 2 50 2 2 5" xfId="4341" xr:uid="{00000000-0005-0000-0000-00009F100000}"/>
    <cellStyle name="Normal 2 50 2 2 6" xfId="4342" xr:uid="{00000000-0005-0000-0000-0000A0100000}"/>
    <cellStyle name="Normal 2 50 2 2 7" xfId="4343" xr:uid="{00000000-0005-0000-0000-0000A1100000}"/>
    <cellStyle name="Normal 2 50 2 2 8" xfId="4344" xr:uid="{00000000-0005-0000-0000-0000A2100000}"/>
    <cellStyle name="Normal 2 50 2 2 9" xfId="4345" xr:uid="{00000000-0005-0000-0000-0000A3100000}"/>
    <cellStyle name="Normal 2 50 2 3" xfId="4346" xr:uid="{00000000-0005-0000-0000-0000A4100000}"/>
    <cellStyle name="Normal 2 50 2 4" xfId="4347" xr:uid="{00000000-0005-0000-0000-0000A5100000}"/>
    <cellStyle name="Normal 2 50 2 5" xfId="4348" xr:uid="{00000000-0005-0000-0000-0000A6100000}"/>
    <cellStyle name="Normal 2 50 2 6" xfId="4349" xr:uid="{00000000-0005-0000-0000-0000A7100000}"/>
    <cellStyle name="Normal 2 50 2 7" xfId="4350" xr:uid="{00000000-0005-0000-0000-0000A8100000}"/>
    <cellStyle name="Normal 2 50 2 8" xfId="4351" xr:uid="{00000000-0005-0000-0000-0000A9100000}"/>
    <cellStyle name="Normal 2 50 2 9" xfId="4352" xr:uid="{00000000-0005-0000-0000-0000AA100000}"/>
    <cellStyle name="Normal 2 50 20" xfId="4353" xr:uid="{00000000-0005-0000-0000-0000AB100000}"/>
    <cellStyle name="Normal 2 50 21" xfId="4354" xr:uid="{00000000-0005-0000-0000-0000AC100000}"/>
    <cellStyle name="Normal 2 50 22" xfId="4355" xr:uid="{00000000-0005-0000-0000-0000AD100000}"/>
    <cellStyle name="Normal 2 50 23" xfId="4356" xr:uid="{00000000-0005-0000-0000-0000AE100000}"/>
    <cellStyle name="Normal 2 50 3" xfId="4357" xr:uid="{00000000-0005-0000-0000-0000AF100000}"/>
    <cellStyle name="Normal 2 50 3 10" xfId="4358" xr:uid="{00000000-0005-0000-0000-0000B0100000}"/>
    <cellStyle name="Normal 2 50 3 11" xfId="4359" xr:uid="{00000000-0005-0000-0000-0000B1100000}"/>
    <cellStyle name="Normal 2 50 3 12" xfId="4360" xr:uid="{00000000-0005-0000-0000-0000B2100000}"/>
    <cellStyle name="Normal 2 50 3 13" xfId="4361" xr:uid="{00000000-0005-0000-0000-0000B3100000}"/>
    <cellStyle name="Normal 2 50 3 14" xfId="4362" xr:uid="{00000000-0005-0000-0000-0000B4100000}"/>
    <cellStyle name="Normal 2 50 3 15" xfId="4363" xr:uid="{00000000-0005-0000-0000-0000B5100000}"/>
    <cellStyle name="Normal 2 50 3 2" xfId="4364" xr:uid="{00000000-0005-0000-0000-0000B6100000}"/>
    <cellStyle name="Normal 2 50 3 2 10" xfId="4365" xr:uid="{00000000-0005-0000-0000-0000B7100000}"/>
    <cellStyle name="Normal 2 50 3 2 11" xfId="4366" xr:uid="{00000000-0005-0000-0000-0000B8100000}"/>
    <cellStyle name="Normal 2 50 3 2 12" xfId="4367" xr:uid="{00000000-0005-0000-0000-0000B9100000}"/>
    <cellStyle name="Normal 2 50 3 2 13" xfId="4368" xr:uid="{00000000-0005-0000-0000-0000BA100000}"/>
    <cellStyle name="Normal 2 50 3 2 14" xfId="4369" xr:uid="{00000000-0005-0000-0000-0000BB100000}"/>
    <cellStyle name="Normal 2 50 3 2 2" xfId="4370" xr:uid="{00000000-0005-0000-0000-0000BC100000}"/>
    <cellStyle name="Normal 2 50 3 2 3" xfId="4371" xr:uid="{00000000-0005-0000-0000-0000BD100000}"/>
    <cellStyle name="Normal 2 50 3 2 4" xfId="4372" xr:uid="{00000000-0005-0000-0000-0000BE100000}"/>
    <cellStyle name="Normal 2 50 3 2 5" xfId="4373" xr:uid="{00000000-0005-0000-0000-0000BF100000}"/>
    <cellStyle name="Normal 2 50 3 2 6" xfId="4374" xr:uid="{00000000-0005-0000-0000-0000C0100000}"/>
    <cellStyle name="Normal 2 50 3 2 7" xfId="4375" xr:uid="{00000000-0005-0000-0000-0000C1100000}"/>
    <cellStyle name="Normal 2 50 3 2 8" xfId="4376" xr:uid="{00000000-0005-0000-0000-0000C2100000}"/>
    <cellStyle name="Normal 2 50 3 2 9" xfId="4377" xr:uid="{00000000-0005-0000-0000-0000C3100000}"/>
    <cellStyle name="Normal 2 50 3 3" xfId="4378" xr:uid="{00000000-0005-0000-0000-0000C4100000}"/>
    <cellStyle name="Normal 2 50 3 4" xfId="4379" xr:uid="{00000000-0005-0000-0000-0000C5100000}"/>
    <cellStyle name="Normal 2 50 3 5" xfId="4380" xr:uid="{00000000-0005-0000-0000-0000C6100000}"/>
    <cellStyle name="Normal 2 50 3 6" xfId="4381" xr:uid="{00000000-0005-0000-0000-0000C7100000}"/>
    <cellStyle name="Normal 2 50 3 7" xfId="4382" xr:uid="{00000000-0005-0000-0000-0000C8100000}"/>
    <cellStyle name="Normal 2 50 3 8" xfId="4383" xr:uid="{00000000-0005-0000-0000-0000C9100000}"/>
    <cellStyle name="Normal 2 50 3 9" xfId="4384" xr:uid="{00000000-0005-0000-0000-0000CA100000}"/>
    <cellStyle name="Normal 2 50 4" xfId="4385" xr:uid="{00000000-0005-0000-0000-0000CB100000}"/>
    <cellStyle name="Normal 2 50 4 10" xfId="4386" xr:uid="{00000000-0005-0000-0000-0000CC100000}"/>
    <cellStyle name="Normal 2 50 4 11" xfId="4387" xr:uid="{00000000-0005-0000-0000-0000CD100000}"/>
    <cellStyle name="Normal 2 50 4 12" xfId="4388" xr:uid="{00000000-0005-0000-0000-0000CE100000}"/>
    <cellStyle name="Normal 2 50 4 13" xfId="4389" xr:uid="{00000000-0005-0000-0000-0000CF100000}"/>
    <cellStyle name="Normal 2 50 4 14" xfId="4390" xr:uid="{00000000-0005-0000-0000-0000D0100000}"/>
    <cellStyle name="Normal 2 50 4 15" xfId="4391" xr:uid="{00000000-0005-0000-0000-0000D1100000}"/>
    <cellStyle name="Normal 2 50 4 2" xfId="4392" xr:uid="{00000000-0005-0000-0000-0000D2100000}"/>
    <cellStyle name="Normal 2 50 4 2 10" xfId="4393" xr:uid="{00000000-0005-0000-0000-0000D3100000}"/>
    <cellStyle name="Normal 2 50 4 2 11" xfId="4394" xr:uid="{00000000-0005-0000-0000-0000D4100000}"/>
    <cellStyle name="Normal 2 50 4 2 12" xfId="4395" xr:uid="{00000000-0005-0000-0000-0000D5100000}"/>
    <cellStyle name="Normal 2 50 4 2 13" xfId="4396" xr:uid="{00000000-0005-0000-0000-0000D6100000}"/>
    <cellStyle name="Normal 2 50 4 2 14" xfId="4397" xr:uid="{00000000-0005-0000-0000-0000D7100000}"/>
    <cellStyle name="Normal 2 50 4 2 2" xfId="4398" xr:uid="{00000000-0005-0000-0000-0000D8100000}"/>
    <cellStyle name="Normal 2 50 4 2 3" xfId="4399" xr:uid="{00000000-0005-0000-0000-0000D9100000}"/>
    <cellStyle name="Normal 2 50 4 2 4" xfId="4400" xr:uid="{00000000-0005-0000-0000-0000DA100000}"/>
    <cellStyle name="Normal 2 50 4 2 5" xfId="4401" xr:uid="{00000000-0005-0000-0000-0000DB100000}"/>
    <cellStyle name="Normal 2 50 4 2 6" xfId="4402" xr:uid="{00000000-0005-0000-0000-0000DC100000}"/>
    <cellStyle name="Normal 2 50 4 2 7" xfId="4403" xr:uid="{00000000-0005-0000-0000-0000DD100000}"/>
    <cellStyle name="Normal 2 50 4 2 8" xfId="4404" xr:uid="{00000000-0005-0000-0000-0000DE100000}"/>
    <cellStyle name="Normal 2 50 4 2 9" xfId="4405" xr:uid="{00000000-0005-0000-0000-0000DF100000}"/>
    <cellStyle name="Normal 2 50 4 3" xfId="4406" xr:uid="{00000000-0005-0000-0000-0000E0100000}"/>
    <cellStyle name="Normal 2 50 4 4" xfId="4407" xr:uid="{00000000-0005-0000-0000-0000E1100000}"/>
    <cellStyle name="Normal 2 50 4 5" xfId="4408" xr:uid="{00000000-0005-0000-0000-0000E2100000}"/>
    <cellStyle name="Normal 2 50 4 6" xfId="4409" xr:uid="{00000000-0005-0000-0000-0000E3100000}"/>
    <cellStyle name="Normal 2 50 4 7" xfId="4410" xr:uid="{00000000-0005-0000-0000-0000E4100000}"/>
    <cellStyle name="Normal 2 50 4 8" xfId="4411" xr:uid="{00000000-0005-0000-0000-0000E5100000}"/>
    <cellStyle name="Normal 2 50 4 9" xfId="4412" xr:uid="{00000000-0005-0000-0000-0000E6100000}"/>
    <cellStyle name="Normal 2 50 5" xfId="4413" xr:uid="{00000000-0005-0000-0000-0000E7100000}"/>
    <cellStyle name="Normal 2 50 5 10" xfId="4414" xr:uid="{00000000-0005-0000-0000-0000E8100000}"/>
    <cellStyle name="Normal 2 50 5 11" xfId="4415" xr:uid="{00000000-0005-0000-0000-0000E9100000}"/>
    <cellStyle name="Normal 2 50 5 12" xfId="4416" xr:uid="{00000000-0005-0000-0000-0000EA100000}"/>
    <cellStyle name="Normal 2 50 5 13" xfId="4417" xr:uid="{00000000-0005-0000-0000-0000EB100000}"/>
    <cellStyle name="Normal 2 50 5 14" xfId="4418" xr:uid="{00000000-0005-0000-0000-0000EC100000}"/>
    <cellStyle name="Normal 2 50 5 2" xfId="4419" xr:uid="{00000000-0005-0000-0000-0000ED100000}"/>
    <cellStyle name="Normal 2 50 5 3" xfId="4420" xr:uid="{00000000-0005-0000-0000-0000EE100000}"/>
    <cellStyle name="Normal 2 50 5 4" xfId="4421" xr:uid="{00000000-0005-0000-0000-0000EF100000}"/>
    <cellStyle name="Normal 2 50 5 5" xfId="4422" xr:uid="{00000000-0005-0000-0000-0000F0100000}"/>
    <cellStyle name="Normal 2 50 5 6" xfId="4423" xr:uid="{00000000-0005-0000-0000-0000F1100000}"/>
    <cellStyle name="Normal 2 50 5 7" xfId="4424" xr:uid="{00000000-0005-0000-0000-0000F2100000}"/>
    <cellStyle name="Normal 2 50 5 8" xfId="4425" xr:uid="{00000000-0005-0000-0000-0000F3100000}"/>
    <cellStyle name="Normal 2 50 5 9" xfId="4426" xr:uid="{00000000-0005-0000-0000-0000F4100000}"/>
    <cellStyle name="Normal 2 50 6" xfId="4427" xr:uid="{00000000-0005-0000-0000-0000F5100000}"/>
    <cellStyle name="Normal 2 50 6 10" xfId="4428" xr:uid="{00000000-0005-0000-0000-0000F6100000}"/>
    <cellStyle name="Normal 2 50 6 11" xfId="4429" xr:uid="{00000000-0005-0000-0000-0000F7100000}"/>
    <cellStyle name="Normal 2 50 6 12" xfId="4430" xr:uid="{00000000-0005-0000-0000-0000F8100000}"/>
    <cellStyle name="Normal 2 50 6 13" xfId="4431" xr:uid="{00000000-0005-0000-0000-0000F9100000}"/>
    <cellStyle name="Normal 2 50 6 14" xfId="4432" xr:uid="{00000000-0005-0000-0000-0000FA100000}"/>
    <cellStyle name="Normal 2 50 6 2" xfId="4433" xr:uid="{00000000-0005-0000-0000-0000FB100000}"/>
    <cellStyle name="Normal 2 50 6 3" xfId="4434" xr:uid="{00000000-0005-0000-0000-0000FC100000}"/>
    <cellStyle name="Normal 2 50 6 4" xfId="4435" xr:uid="{00000000-0005-0000-0000-0000FD100000}"/>
    <cellStyle name="Normal 2 50 6 5" xfId="4436" xr:uid="{00000000-0005-0000-0000-0000FE100000}"/>
    <cellStyle name="Normal 2 50 6 6" xfId="4437" xr:uid="{00000000-0005-0000-0000-0000FF100000}"/>
    <cellStyle name="Normal 2 50 6 7" xfId="4438" xr:uid="{00000000-0005-0000-0000-000000110000}"/>
    <cellStyle name="Normal 2 50 6 8" xfId="4439" xr:uid="{00000000-0005-0000-0000-000001110000}"/>
    <cellStyle name="Normal 2 50 6 9" xfId="4440" xr:uid="{00000000-0005-0000-0000-000002110000}"/>
    <cellStyle name="Normal 2 50 7" xfId="4441" xr:uid="{00000000-0005-0000-0000-000003110000}"/>
    <cellStyle name="Normal 2 50 7 10" xfId="4442" xr:uid="{00000000-0005-0000-0000-000004110000}"/>
    <cellStyle name="Normal 2 50 7 11" xfId="4443" xr:uid="{00000000-0005-0000-0000-000005110000}"/>
    <cellStyle name="Normal 2 50 7 12" xfId="4444" xr:uid="{00000000-0005-0000-0000-000006110000}"/>
    <cellStyle name="Normal 2 50 7 13" xfId="4445" xr:uid="{00000000-0005-0000-0000-000007110000}"/>
    <cellStyle name="Normal 2 50 7 14" xfId="4446" xr:uid="{00000000-0005-0000-0000-000008110000}"/>
    <cellStyle name="Normal 2 50 7 2" xfId="4447" xr:uid="{00000000-0005-0000-0000-000009110000}"/>
    <cellStyle name="Normal 2 50 7 3" xfId="4448" xr:uid="{00000000-0005-0000-0000-00000A110000}"/>
    <cellStyle name="Normal 2 50 7 4" xfId="4449" xr:uid="{00000000-0005-0000-0000-00000B110000}"/>
    <cellStyle name="Normal 2 50 7 5" xfId="4450" xr:uid="{00000000-0005-0000-0000-00000C110000}"/>
    <cellStyle name="Normal 2 50 7 6" xfId="4451" xr:uid="{00000000-0005-0000-0000-00000D110000}"/>
    <cellStyle name="Normal 2 50 7 7" xfId="4452" xr:uid="{00000000-0005-0000-0000-00000E110000}"/>
    <cellStyle name="Normal 2 50 7 8" xfId="4453" xr:uid="{00000000-0005-0000-0000-00000F110000}"/>
    <cellStyle name="Normal 2 50 7 9" xfId="4454" xr:uid="{00000000-0005-0000-0000-000010110000}"/>
    <cellStyle name="Normal 2 50 8" xfId="4455" xr:uid="{00000000-0005-0000-0000-000011110000}"/>
    <cellStyle name="Normal 2 50 8 10" xfId="4456" xr:uid="{00000000-0005-0000-0000-000012110000}"/>
    <cellStyle name="Normal 2 50 8 11" xfId="4457" xr:uid="{00000000-0005-0000-0000-000013110000}"/>
    <cellStyle name="Normal 2 50 8 12" xfId="4458" xr:uid="{00000000-0005-0000-0000-000014110000}"/>
    <cellStyle name="Normal 2 50 8 13" xfId="4459" xr:uid="{00000000-0005-0000-0000-000015110000}"/>
    <cellStyle name="Normal 2 50 8 14" xfId="4460" xr:uid="{00000000-0005-0000-0000-000016110000}"/>
    <cellStyle name="Normal 2 50 8 2" xfId="4461" xr:uid="{00000000-0005-0000-0000-000017110000}"/>
    <cellStyle name="Normal 2 50 8 3" xfId="4462" xr:uid="{00000000-0005-0000-0000-000018110000}"/>
    <cellStyle name="Normal 2 50 8 4" xfId="4463" xr:uid="{00000000-0005-0000-0000-000019110000}"/>
    <cellStyle name="Normal 2 50 8 5" xfId="4464" xr:uid="{00000000-0005-0000-0000-00001A110000}"/>
    <cellStyle name="Normal 2 50 8 6" xfId="4465" xr:uid="{00000000-0005-0000-0000-00001B110000}"/>
    <cellStyle name="Normal 2 50 8 7" xfId="4466" xr:uid="{00000000-0005-0000-0000-00001C110000}"/>
    <cellStyle name="Normal 2 50 8 8" xfId="4467" xr:uid="{00000000-0005-0000-0000-00001D110000}"/>
    <cellStyle name="Normal 2 50 8 9" xfId="4468" xr:uid="{00000000-0005-0000-0000-00001E110000}"/>
    <cellStyle name="Normal 2 50 9" xfId="4469" xr:uid="{00000000-0005-0000-0000-00001F110000}"/>
    <cellStyle name="Normal 2 50 9 10" xfId="4470" xr:uid="{00000000-0005-0000-0000-000020110000}"/>
    <cellStyle name="Normal 2 50 9 11" xfId="4471" xr:uid="{00000000-0005-0000-0000-000021110000}"/>
    <cellStyle name="Normal 2 50 9 12" xfId="4472" xr:uid="{00000000-0005-0000-0000-000022110000}"/>
    <cellStyle name="Normal 2 50 9 13" xfId="4473" xr:uid="{00000000-0005-0000-0000-000023110000}"/>
    <cellStyle name="Normal 2 50 9 14" xfId="4474" xr:uid="{00000000-0005-0000-0000-000024110000}"/>
    <cellStyle name="Normal 2 50 9 2" xfId="4475" xr:uid="{00000000-0005-0000-0000-000025110000}"/>
    <cellStyle name="Normal 2 50 9 3" xfId="4476" xr:uid="{00000000-0005-0000-0000-000026110000}"/>
    <cellStyle name="Normal 2 50 9 4" xfId="4477" xr:uid="{00000000-0005-0000-0000-000027110000}"/>
    <cellStyle name="Normal 2 50 9 5" xfId="4478" xr:uid="{00000000-0005-0000-0000-000028110000}"/>
    <cellStyle name="Normal 2 50 9 6" xfId="4479" xr:uid="{00000000-0005-0000-0000-000029110000}"/>
    <cellStyle name="Normal 2 50 9 7" xfId="4480" xr:uid="{00000000-0005-0000-0000-00002A110000}"/>
    <cellStyle name="Normal 2 50 9 8" xfId="4481" xr:uid="{00000000-0005-0000-0000-00002B110000}"/>
    <cellStyle name="Normal 2 50 9 9" xfId="4482" xr:uid="{00000000-0005-0000-0000-00002C110000}"/>
    <cellStyle name="Normal 2 51" xfId="4483" xr:uid="{00000000-0005-0000-0000-00002D110000}"/>
    <cellStyle name="Normal 2 51 10" xfId="4484" xr:uid="{00000000-0005-0000-0000-00002E110000}"/>
    <cellStyle name="Normal 2 51 10 10" xfId="4485" xr:uid="{00000000-0005-0000-0000-00002F110000}"/>
    <cellStyle name="Normal 2 51 10 11" xfId="4486" xr:uid="{00000000-0005-0000-0000-000030110000}"/>
    <cellStyle name="Normal 2 51 10 12" xfId="4487" xr:uid="{00000000-0005-0000-0000-000031110000}"/>
    <cellStyle name="Normal 2 51 10 13" xfId="4488" xr:uid="{00000000-0005-0000-0000-000032110000}"/>
    <cellStyle name="Normal 2 51 10 14" xfId="4489" xr:uid="{00000000-0005-0000-0000-000033110000}"/>
    <cellStyle name="Normal 2 51 10 2" xfId="4490" xr:uid="{00000000-0005-0000-0000-000034110000}"/>
    <cellStyle name="Normal 2 51 10 3" xfId="4491" xr:uid="{00000000-0005-0000-0000-000035110000}"/>
    <cellStyle name="Normal 2 51 10 4" xfId="4492" xr:uid="{00000000-0005-0000-0000-000036110000}"/>
    <cellStyle name="Normal 2 51 10 5" xfId="4493" xr:uid="{00000000-0005-0000-0000-000037110000}"/>
    <cellStyle name="Normal 2 51 10 6" xfId="4494" xr:uid="{00000000-0005-0000-0000-000038110000}"/>
    <cellStyle name="Normal 2 51 10 7" xfId="4495" xr:uid="{00000000-0005-0000-0000-000039110000}"/>
    <cellStyle name="Normal 2 51 10 8" xfId="4496" xr:uid="{00000000-0005-0000-0000-00003A110000}"/>
    <cellStyle name="Normal 2 51 10 9" xfId="4497" xr:uid="{00000000-0005-0000-0000-00003B110000}"/>
    <cellStyle name="Normal 2 51 11" xfId="4498" xr:uid="{00000000-0005-0000-0000-00003C110000}"/>
    <cellStyle name="Normal 2 51 12" xfId="4499" xr:uid="{00000000-0005-0000-0000-00003D110000}"/>
    <cellStyle name="Normal 2 51 13" xfId="4500" xr:uid="{00000000-0005-0000-0000-00003E110000}"/>
    <cellStyle name="Normal 2 51 14" xfId="4501" xr:uid="{00000000-0005-0000-0000-00003F110000}"/>
    <cellStyle name="Normal 2 51 15" xfId="4502" xr:uid="{00000000-0005-0000-0000-000040110000}"/>
    <cellStyle name="Normal 2 51 16" xfId="4503" xr:uid="{00000000-0005-0000-0000-000041110000}"/>
    <cellStyle name="Normal 2 51 17" xfId="4504" xr:uid="{00000000-0005-0000-0000-000042110000}"/>
    <cellStyle name="Normal 2 51 18" xfId="4505" xr:uid="{00000000-0005-0000-0000-000043110000}"/>
    <cellStyle name="Normal 2 51 19" xfId="4506" xr:uid="{00000000-0005-0000-0000-000044110000}"/>
    <cellStyle name="Normal 2 51 2" xfId="4507" xr:uid="{00000000-0005-0000-0000-000045110000}"/>
    <cellStyle name="Normal 2 51 2 10" xfId="4508" xr:uid="{00000000-0005-0000-0000-000046110000}"/>
    <cellStyle name="Normal 2 51 2 11" xfId="4509" xr:uid="{00000000-0005-0000-0000-000047110000}"/>
    <cellStyle name="Normal 2 51 2 12" xfId="4510" xr:uid="{00000000-0005-0000-0000-000048110000}"/>
    <cellStyle name="Normal 2 51 2 13" xfId="4511" xr:uid="{00000000-0005-0000-0000-000049110000}"/>
    <cellStyle name="Normal 2 51 2 14" xfId="4512" xr:uid="{00000000-0005-0000-0000-00004A110000}"/>
    <cellStyle name="Normal 2 51 2 15" xfId="4513" xr:uid="{00000000-0005-0000-0000-00004B110000}"/>
    <cellStyle name="Normal 2 51 2 2" xfId="4514" xr:uid="{00000000-0005-0000-0000-00004C110000}"/>
    <cellStyle name="Normal 2 51 2 2 10" xfId="4515" xr:uid="{00000000-0005-0000-0000-00004D110000}"/>
    <cellStyle name="Normal 2 51 2 2 11" xfId="4516" xr:uid="{00000000-0005-0000-0000-00004E110000}"/>
    <cellStyle name="Normal 2 51 2 2 12" xfId="4517" xr:uid="{00000000-0005-0000-0000-00004F110000}"/>
    <cellStyle name="Normal 2 51 2 2 13" xfId="4518" xr:uid="{00000000-0005-0000-0000-000050110000}"/>
    <cellStyle name="Normal 2 51 2 2 14" xfId="4519" xr:uid="{00000000-0005-0000-0000-000051110000}"/>
    <cellStyle name="Normal 2 51 2 2 2" xfId="4520" xr:uid="{00000000-0005-0000-0000-000052110000}"/>
    <cellStyle name="Normal 2 51 2 2 3" xfId="4521" xr:uid="{00000000-0005-0000-0000-000053110000}"/>
    <cellStyle name="Normal 2 51 2 2 4" xfId="4522" xr:uid="{00000000-0005-0000-0000-000054110000}"/>
    <cellStyle name="Normal 2 51 2 2 5" xfId="4523" xr:uid="{00000000-0005-0000-0000-000055110000}"/>
    <cellStyle name="Normal 2 51 2 2 6" xfId="4524" xr:uid="{00000000-0005-0000-0000-000056110000}"/>
    <cellStyle name="Normal 2 51 2 2 7" xfId="4525" xr:uid="{00000000-0005-0000-0000-000057110000}"/>
    <cellStyle name="Normal 2 51 2 2 8" xfId="4526" xr:uid="{00000000-0005-0000-0000-000058110000}"/>
    <cellStyle name="Normal 2 51 2 2 9" xfId="4527" xr:uid="{00000000-0005-0000-0000-000059110000}"/>
    <cellStyle name="Normal 2 51 2 3" xfId="4528" xr:uid="{00000000-0005-0000-0000-00005A110000}"/>
    <cellStyle name="Normal 2 51 2 4" xfId="4529" xr:uid="{00000000-0005-0000-0000-00005B110000}"/>
    <cellStyle name="Normal 2 51 2 5" xfId="4530" xr:uid="{00000000-0005-0000-0000-00005C110000}"/>
    <cellStyle name="Normal 2 51 2 6" xfId="4531" xr:uid="{00000000-0005-0000-0000-00005D110000}"/>
    <cellStyle name="Normal 2 51 2 7" xfId="4532" xr:uid="{00000000-0005-0000-0000-00005E110000}"/>
    <cellStyle name="Normal 2 51 2 8" xfId="4533" xr:uid="{00000000-0005-0000-0000-00005F110000}"/>
    <cellStyle name="Normal 2 51 2 9" xfId="4534" xr:uid="{00000000-0005-0000-0000-000060110000}"/>
    <cellStyle name="Normal 2 51 20" xfId="4535" xr:uid="{00000000-0005-0000-0000-000061110000}"/>
    <cellStyle name="Normal 2 51 21" xfId="4536" xr:uid="{00000000-0005-0000-0000-000062110000}"/>
    <cellStyle name="Normal 2 51 22" xfId="4537" xr:uid="{00000000-0005-0000-0000-000063110000}"/>
    <cellStyle name="Normal 2 51 23" xfId="4538" xr:uid="{00000000-0005-0000-0000-000064110000}"/>
    <cellStyle name="Normal 2 51 3" xfId="4539" xr:uid="{00000000-0005-0000-0000-000065110000}"/>
    <cellStyle name="Normal 2 51 3 10" xfId="4540" xr:uid="{00000000-0005-0000-0000-000066110000}"/>
    <cellStyle name="Normal 2 51 3 11" xfId="4541" xr:uid="{00000000-0005-0000-0000-000067110000}"/>
    <cellStyle name="Normal 2 51 3 12" xfId="4542" xr:uid="{00000000-0005-0000-0000-000068110000}"/>
    <cellStyle name="Normal 2 51 3 13" xfId="4543" xr:uid="{00000000-0005-0000-0000-000069110000}"/>
    <cellStyle name="Normal 2 51 3 14" xfId="4544" xr:uid="{00000000-0005-0000-0000-00006A110000}"/>
    <cellStyle name="Normal 2 51 3 15" xfId="4545" xr:uid="{00000000-0005-0000-0000-00006B110000}"/>
    <cellStyle name="Normal 2 51 3 2" xfId="4546" xr:uid="{00000000-0005-0000-0000-00006C110000}"/>
    <cellStyle name="Normal 2 51 3 2 10" xfId="4547" xr:uid="{00000000-0005-0000-0000-00006D110000}"/>
    <cellStyle name="Normal 2 51 3 2 11" xfId="4548" xr:uid="{00000000-0005-0000-0000-00006E110000}"/>
    <cellStyle name="Normal 2 51 3 2 12" xfId="4549" xr:uid="{00000000-0005-0000-0000-00006F110000}"/>
    <cellStyle name="Normal 2 51 3 2 13" xfId="4550" xr:uid="{00000000-0005-0000-0000-000070110000}"/>
    <cellStyle name="Normal 2 51 3 2 14" xfId="4551" xr:uid="{00000000-0005-0000-0000-000071110000}"/>
    <cellStyle name="Normal 2 51 3 2 2" xfId="4552" xr:uid="{00000000-0005-0000-0000-000072110000}"/>
    <cellStyle name="Normal 2 51 3 2 3" xfId="4553" xr:uid="{00000000-0005-0000-0000-000073110000}"/>
    <cellStyle name="Normal 2 51 3 2 4" xfId="4554" xr:uid="{00000000-0005-0000-0000-000074110000}"/>
    <cellStyle name="Normal 2 51 3 2 5" xfId="4555" xr:uid="{00000000-0005-0000-0000-000075110000}"/>
    <cellStyle name="Normal 2 51 3 2 6" xfId="4556" xr:uid="{00000000-0005-0000-0000-000076110000}"/>
    <cellStyle name="Normal 2 51 3 2 7" xfId="4557" xr:uid="{00000000-0005-0000-0000-000077110000}"/>
    <cellStyle name="Normal 2 51 3 2 8" xfId="4558" xr:uid="{00000000-0005-0000-0000-000078110000}"/>
    <cellStyle name="Normal 2 51 3 2 9" xfId="4559" xr:uid="{00000000-0005-0000-0000-000079110000}"/>
    <cellStyle name="Normal 2 51 3 3" xfId="4560" xr:uid="{00000000-0005-0000-0000-00007A110000}"/>
    <cellStyle name="Normal 2 51 3 4" xfId="4561" xr:uid="{00000000-0005-0000-0000-00007B110000}"/>
    <cellStyle name="Normal 2 51 3 5" xfId="4562" xr:uid="{00000000-0005-0000-0000-00007C110000}"/>
    <cellStyle name="Normal 2 51 3 6" xfId="4563" xr:uid="{00000000-0005-0000-0000-00007D110000}"/>
    <cellStyle name="Normal 2 51 3 7" xfId="4564" xr:uid="{00000000-0005-0000-0000-00007E110000}"/>
    <cellStyle name="Normal 2 51 3 8" xfId="4565" xr:uid="{00000000-0005-0000-0000-00007F110000}"/>
    <cellStyle name="Normal 2 51 3 9" xfId="4566" xr:uid="{00000000-0005-0000-0000-000080110000}"/>
    <cellStyle name="Normal 2 51 4" xfId="4567" xr:uid="{00000000-0005-0000-0000-000081110000}"/>
    <cellStyle name="Normal 2 51 4 10" xfId="4568" xr:uid="{00000000-0005-0000-0000-000082110000}"/>
    <cellStyle name="Normal 2 51 4 11" xfId="4569" xr:uid="{00000000-0005-0000-0000-000083110000}"/>
    <cellStyle name="Normal 2 51 4 12" xfId="4570" xr:uid="{00000000-0005-0000-0000-000084110000}"/>
    <cellStyle name="Normal 2 51 4 13" xfId="4571" xr:uid="{00000000-0005-0000-0000-000085110000}"/>
    <cellStyle name="Normal 2 51 4 14" xfId="4572" xr:uid="{00000000-0005-0000-0000-000086110000}"/>
    <cellStyle name="Normal 2 51 4 15" xfId="4573" xr:uid="{00000000-0005-0000-0000-000087110000}"/>
    <cellStyle name="Normal 2 51 4 2" xfId="4574" xr:uid="{00000000-0005-0000-0000-000088110000}"/>
    <cellStyle name="Normal 2 51 4 2 10" xfId="4575" xr:uid="{00000000-0005-0000-0000-000089110000}"/>
    <cellStyle name="Normal 2 51 4 2 11" xfId="4576" xr:uid="{00000000-0005-0000-0000-00008A110000}"/>
    <cellStyle name="Normal 2 51 4 2 12" xfId="4577" xr:uid="{00000000-0005-0000-0000-00008B110000}"/>
    <cellStyle name="Normal 2 51 4 2 13" xfId="4578" xr:uid="{00000000-0005-0000-0000-00008C110000}"/>
    <cellStyle name="Normal 2 51 4 2 14" xfId="4579" xr:uid="{00000000-0005-0000-0000-00008D110000}"/>
    <cellStyle name="Normal 2 51 4 2 2" xfId="4580" xr:uid="{00000000-0005-0000-0000-00008E110000}"/>
    <cellStyle name="Normal 2 51 4 2 3" xfId="4581" xr:uid="{00000000-0005-0000-0000-00008F110000}"/>
    <cellStyle name="Normal 2 51 4 2 4" xfId="4582" xr:uid="{00000000-0005-0000-0000-000090110000}"/>
    <cellStyle name="Normal 2 51 4 2 5" xfId="4583" xr:uid="{00000000-0005-0000-0000-000091110000}"/>
    <cellStyle name="Normal 2 51 4 2 6" xfId="4584" xr:uid="{00000000-0005-0000-0000-000092110000}"/>
    <cellStyle name="Normal 2 51 4 2 7" xfId="4585" xr:uid="{00000000-0005-0000-0000-000093110000}"/>
    <cellStyle name="Normal 2 51 4 2 8" xfId="4586" xr:uid="{00000000-0005-0000-0000-000094110000}"/>
    <cellStyle name="Normal 2 51 4 2 9" xfId="4587" xr:uid="{00000000-0005-0000-0000-000095110000}"/>
    <cellStyle name="Normal 2 51 4 3" xfId="4588" xr:uid="{00000000-0005-0000-0000-000096110000}"/>
    <cellStyle name="Normal 2 51 4 4" xfId="4589" xr:uid="{00000000-0005-0000-0000-000097110000}"/>
    <cellStyle name="Normal 2 51 4 5" xfId="4590" xr:uid="{00000000-0005-0000-0000-000098110000}"/>
    <cellStyle name="Normal 2 51 4 6" xfId="4591" xr:uid="{00000000-0005-0000-0000-000099110000}"/>
    <cellStyle name="Normal 2 51 4 7" xfId="4592" xr:uid="{00000000-0005-0000-0000-00009A110000}"/>
    <cellStyle name="Normal 2 51 4 8" xfId="4593" xr:uid="{00000000-0005-0000-0000-00009B110000}"/>
    <cellStyle name="Normal 2 51 4 9" xfId="4594" xr:uid="{00000000-0005-0000-0000-00009C110000}"/>
    <cellStyle name="Normal 2 51 5" xfId="4595" xr:uid="{00000000-0005-0000-0000-00009D110000}"/>
    <cellStyle name="Normal 2 51 5 10" xfId="4596" xr:uid="{00000000-0005-0000-0000-00009E110000}"/>
    <cellStyle name="Normal 2 51 5 11" xfId="4597" xr:uid="{00000000-0005-0000-0000-00009F110000}"/>
    <cellStyle name="Normal 2 51 5 12" xfId="4598" xr:uid="{00000000-0005-0000-0000-0000A0110000}"/>
    <cellStyle name="Normal 2 51 5 13" xfId="4599" xr:uid="{00000000-0005-0000-0000-0000A1110000}"/>
    <cellStyle name="Normal 2 51 5 14" xfId="4600" xr:uid="{00000000-0005-0000-0000-0000A2110000}"/>
    <cellStyle name="Normal 2 51 5 2" xfId="4601" xr:uid="{00000000-0005-0000-0000-0000A3110000}"/>
    <cellStyle name="Normal 2 51 5 3" xfId="4602" xr:uid="{00000000-0005-0000-0000-0000A4110000}"/>
    <cellStyle name="Normal 2 51 5 4" xfId="4603" xr:uid="{00000000-0005-0000-0000-0000A5110000}"/>
    <cellStyle name="Normal 2 51 5 5" xfId="4604" xr:uid="{00000000-0005-0000-0000-0000A6110000}"/>
    <cellStyle name="Normal 2 51 5 6" xfId="4605" xr:uid="{00000000-0005-0000-0000-0000A7110000}"/>
    <cellStyle name="Normal 2 51 5 7" xfId="4606" xr:uid="{00000000-0005-0000-0000-0000A8110000}"/>
    <cellStyle name="Normal 2 51 5 8" xfId="4607" xr:uid="{00000000-0005-0000-0000-0000A9110000}"/>
    <cellStyle name="Normal 2 51 5 9" xfId="4608" xr:uid="{00000000-0005-0000-0000-0000AA110000}"/>
    <cellStyle name="Normal 2 51 6" xfId="4609" xr:uid="{00000000-0005-0000-0000-0000AB110000}"/>
    <cellStyle name="Normal 2 51 6 10" xfId="4610" xr:uid="{00000000-0005-0000-0000-0000AC110000}"/>
    <cellStyle name="Normal 2 51 6 11" xfId="4611" xr:uid="{00000000-0005-0000-0000-0000AD110000}"/>
    <cellStyle name="Normal 2 51 6 12" xfId="4612" xr:uid="{00000000-0005-0000-0000-0000AE110000}"/>
    <cellStyle name="Normal 2 51 6 13" xfId="4613" xr:uid="{00000000-0005-0000-0000-0000AF110000}"/>
    <cellStyle name="Normal 2 51 6 14" xfId="4614" xr:uid="{00000000-0005-0000-0000-0000B0110000}"/>
    <cellStyle name="Normal 2 51 6 2" xfId="4615" xr:uid="{00000000-0005-0000-0000-0000B1110000}"/>
    <cellStyle name="Normal 2 51 6 3" xfId="4616" xr:uid="{00000000-0005-0000-0000-0000B2110000}"/>
    <cellStyle name="Normal 2 51 6 4" xfId="4617" xr:uid="{00000000-0005-0000-0000-0000B3110000}"/>
    <cellStyle name="Normal 2 51 6 5" xfId="4618" xr:uid="{00000000-0005-0000-0000-0000B4110000}"/>
    <cellStyle name="Normal 2 51 6 6" xfId="4619" xr:uid="{00000000-0005-0000-0000-0000B5110000}"/>
    <cellStyle name="Normal 2 51 6 7" xfId="4620" xr:uid="{00000000-0005-0000-0000-0000B6110000}"/>
    <cellStyle name="Normal 2 51 6 8" xfId="4621" xr:uid="{00000000-0005-0000-0000-0000B7110000}"/>
    <cellStyle name="Normal 2 51 6 9" xfId="4622" xr:uid="{00000000-0005-0000-0000-0000B8110000}"/>
    <cellStyle name="Normal 2 51 7" xfId="4623" xr:uid="{00000000-0005-0000-0000-0000B9110000}"/>
    <cellStyle name="Normal 2 51 7 10" xfId="4624" xr:uid="{00000000-0005-0000-0000-0000BA110000}"/>
    <cellStyle name="Normal 2 51 7 11" xfId="4625" xr:uid="{00000000-0005-0000-0000-0000BB110000}"/>
    <cellStyle name="Normal 2 51 7 12" xfId="4626" xr:uid="{00000000-0005-0000-0000-0000BC110000}"/>
    <cellStyle name="Normal 2 51 7 13" xfId="4627" xr:uid="{00000000-0005-0000-0000-0000BD110000}"/>
    <cellStyle name="Normal 2 51 7 14" xfId="4628" xr:uid="{00000000-0005-0000-0000-0000BE110000}"/>
    <cellStyle name="Normal 2 51 7 2" xfId="4629" xr:uid="{00000000-0005-0000-0000-0000BF110000}"/>
    <cellStyle name="Normal 2 51 7 3" xfId="4630" xr:uid="{00000000-0005-0000-0000-0000C0110000}"/>
    <cellStyle name="Normal 2 51 7 4" xfId="4631" xr:uid="{00000000-0005-0000-0000-0000C1110000}"/>
    <cellStyle name="Normal 2 51 7 5" xfId="4632" xr:uid="{00000000-0005-0000-0000-0000C2110000}"/>
    <cellStyle name="Normal 2 51 7 6" xfId="4633" xr:uid="{00000000-0005-0000-0000-0000C3110000}"/>
    <cellStyle name="Normal 2 51 7 7" xfId="4634" xr:uid="{00000000-0005-0000-0000-0000C4110000}"/>
    <cellStyle name="Normal 2 51 7 8" xfId="4635" xr:uid="{00000000-0005-0000-0000-0000C5110000}"/>
    <cellStyle name="Normal 2 51 7 9" xfId="4636" xr:uid="{00000000-0005-0000-0000-0000C6110000}"/>
    <cellStyle name="Normal 2 51 8" xfId="4637" xr:uid="{00000000-0005-0000-0000-0000C7110000}"/>
    <cellStyle name="Normal 2 51 8 10" xfId="4638" xr:uid="{00000000-0005-0000-0000-0000C8110000}"/>
    <cellStyle name="Normal 2 51 8 11" xfId="4639" xr:uid="{00000000-0005-0000-0000-0000C9110000}"/>
    <cellStyle name="Normal 2 51 8 12" xfId="4640" xr:uid="{00000000-0005-0000-0000-0000CA110000}"/>
    <cellStyle name="Normal 2 51 8 13" xfId="4641" xr:uid="{00000000-0005-0000-0000-0000CB110000}"/>
    <cellStyle name="Normal 2 51 8 14" xfId="4642" xr:uid="{00000000-0005-0000-0000-0000CC110000}"/>
    <cellStyle name="Normal 2 51 8 2" xfId="4643" xr:uid="{00000000-0005-0000-0000-0000CD110000}"/>
    <cellStyle name="Normal 2 51 8 3" xfId="4644" xr:uid="{00000000-0005-0000-0000-0000CE110000}"/>
    <cellStyle name="Normal 2 51 8 4" xfId="4645" xr:uid="{00000000-0005-0000-0000-0000CF110000}"/>
    <cellStyle name="Normal 2 51 8 5" xfId="4646" xr:uid="{00000000-0005-0000-0000-0000D0110000}"/>
    <cellStyle name="Normal 2 51 8 6" xfId="4647" xr:uid="{00000000-0005-0000-0000-0000D1110000}"/>
    <cellStyle name="Normal 2 51 8 7" xfId="4648" xr:uid="{00000000-0005-0000-0000-0000D2110000}"/>
    <cellStyle name="Normal 2 51 8 8" xfId="4649" xr:uid="{00000000-0005-0000-0000-0000D3110000}"/>
    <cellStyle name="Normal 2 51 8 9" xfId="4650" xr:uid="{00000000-0005-0000-0000-0000D4110000}"/>
    <cellStyle name="Normal 2 51 9" xfId="4651" xr:uid="{00000000-0005-0000-0000-0000D5110000}"/>
    <cellStyle name="Normal 2 51 9 10" xfId="4652" xr:uid="{00000000-0005-0000-0000-0000D6110000}"/>
    <cellStyle name="Normal 2 51 9 11" xfId="4653" xr:uid="{00000000-0005-0000-0000-0000D7110000}"/>
    <cellStyle name="Normal 2 51 9 12" xfId="4654" xr:uid="{00000000-0005-0000-0000-0000D8110000}"/>
    <cellStyle name="Normal 2 51 9 13" xfId="4655" xr:uid="{00000000-0005-0000-0000-0000D9110000}"/>
    <cellStyle name="Normal 2 51 9 14" xfId="4656" xr:uid="{00000000-0005-0000-0000-0000DA110000}"/>
    <cellStyle name="Normal 2 51 9 2" xfId="4657" xr:uid="{00000000-0005-0000-0000-0000DB110000}"/>
    <cellStyle name="Normal 2 51 9 3" xfId="4658" xr:uid="{00000000-0005-0000-0000-0000DC110000}"/>
    <cellStyle name="Normal 2 51 9 4" xfId="4659" xr:uid="{00000000-0005-0000-0000-0000DD110000}"/>
    <cellStyle name="Normal 2 51 9 5" xfId="4660" xr:uid="{00000000-0005-0000-0000-0000DE110000}"/>
    <cellStyle name="Normal 2 51 9 6" xfId="4661" xr:uid="{00000000-0005-0000-0000-0000DF110000}"/>
    <cellStyle name="Normal 2 51 9 7" xfId="4662" xr:uid="{00000000-0005-0000-0000-0000E0110000}"/>
    <cellStyle name="Normal 2 51 9 8" xfId="4663" xr:uid="{00000000-0005-0000-0000-0000E1110000}"/>
    <cellStyle name="Normal 2 51 9 9" xfId="4664" xr:uid="{00000000-0005-0000-0000-0000E2110000}"/>
    <cellStyle name="Normal 2 52" xfId="4665" xr:uid="{00000000-0005-0000-0000-0000E3110000}"/>
    <cellStyle name="Normal 2 52 10" xfId="4666" xr:uid="{00000000-0005-0000-0000-0000E4110000}"/>
    <cellStyle name="Normal 2 52 10 10" xfId="4667" xr:uid="{00000000-0005-0000-0000-0000E5110000}"/>
    <cellStyle name="Normal 2 52 10 11" xfId="4668" xr:uid="{00000000-0005-0000-0000-0000E6110000}"/>
    <cellStyle name="Normal 2 52 10 12" xfId="4669" xr:uid="{00000000-0005-0000-0000-0000E7110000}"/>
    <cellStyle name="Normal 2 52 10 13" xfId="4670" xr:uid="{00000000-0005-0000-0000-0000E8110000}"/>
    <cellStyle name="Normal 2 52 10 14" xfId="4671" xr:uid="{00000000-0005-0000-0000-0000E9110000}"/>
    <cellStyle name="Normal 2 52 10 2" xfId="4672" xr:uid="{00000000-0005-0000-0000-0000EA110000}"/>
    <cellStyle name="Normal 2 52 10 3" xfId="4673" xr:uid="{00000000-0005-0000-0000-0000EB110000}"/>
    <cellStyle name="Normal 2 52 10 4" xfId="4674" xr:uid="{00000000-0005-0000-0000-0000EC110000}"/>
    <cellStyle name="Normal 2 52 10 5" xfId="4675" xr:uid="{00000000-0005-0000-0000-0000ED110000}"/>
    <cellStyle name="Normal 2 52 10 6" xfId="4676" xr:uid="{00000000-0005-0000-0000-0000EE110000}"/>
    <cellStyle name="Normal 2 52 10 7" xfId="4677" xr:uid="{00000000-0005-0000-0000-0000EF110000}"/>
    <cellStyle name="Normal 2 52 10 8" xfId="4678" xr:uid="{00000000-0005-0000-0000-0000F0110000}"/>
    <cellStyle name="Normal 2 52 10 9" xfId="4679" xr:uid="{00000000-0005-0000-0000-0000F1110000}"/>
    <cellStyle name="Normal 2 52 11" xfId="4680" xr:uid="{00000000-0005-0000-0000-0000F2110000}"/>
    <cellStyle name="Normal 2 52 12" xfId="4681" xr:uid="{00000000-0005-0000-0000-0000F3110000}"/>
    <cellStyle name="Normal 2 52 13" xfId="4682" xr:uid="{00000000-0005-0000-0000-0000F4110000}"/>
    <cellStyle name="Normal 2 52 14" xfId="4683" xr:uid="{00000000-0005-0000-0000-0000F5110000}"/>
    <cellStyle name="Normal 2 52 15" xfId="4684" xr:uid="{00000000-0005-0000-0000-0000F6110000}"/>
    <cellStyle name="Normal 2 52 16" xfId="4685" xr:uid="{00000000-0005-0000-0000-0000F7110000}"/>
    <cellStyle name="Normal 2 52 17" xfId="4686" xr:uid="{00000000-0005-0000-0000-0000F8110000}"/>
    <cellStyle name="Normal 2 52 18" xfId="4687" xr:uid="{00000000-0005-0000-0000-0000F9110000}"/>
    <cellStyle name="Normal 2 52 19" xfId="4688" xr:uid="{00000000-0005-0000-0000-0000FA110000}"/>
    <cellStyle name="Normal 2 52 2" xfId="4689" xr:uid="{00000000-0005-0000-0000-0000FB110000}"/>
    <cellStyle name="Normal 2 52 2 10" xfId="4690" xr:uid="{00000000-0005-0000-0000-0000FC110000}"/>
    <cellStyle name="Normal 2 52 2 11" xfId="4691" xr:uid="{00000000-0005-0000-0000-0000FD110000}"/>
    <cellStyle name="Normal 2 52 2 12" xfId="4692" xr:uid="{00000000-0005-0000-0000-0000FE110000}"/>
    <cellStyle name="Normal 2 52 2 13" xfId="4693" xr:uid="{00000000-0005-0000-0000-0000FF110000}"/>
    <cellStyle name="Normal 2 52 2 14" xfId="4694" xr:uid="{00000000-0005-0000-0000-000000120000}"/>
    <cellStyle name="Normal 2 52 2 15" xfId="4695" xr:uid="{00000000-0005-0000-0000-000001120000}"/>
    <cellStyle name="Normal 2 52 2 2" xfId="4696" xr:uid="{00000000-0005-0000-0000-000002120000}"/>
    <cellStyle name="Normal 2 52 2 2 10" xfId="4697" xr:uid="{00000000-0005-0000-0000-000003120000}"/>
    <cellStyle name="Normal 2 52 2 2 11" xfId="4698" xr:uid="{00000000-0005-0000-0000-000004120000}"/>
    <cellStyle name="Normal 2 52 2 2 12" xfId="4699" xr:uid="{00000000-0005-0000-0000-000005120000}"/>
    <cellStyle name="Normal 2 52 2 2 13" xfId="4700" xr:uid="{00000000-0005-0000-0000-000006120000}"/>
    <cellStyle name="Normal 2 52 2 2 14" xfId="4701" xr:uid="{00000000-0005-0000-0000-000007120000}"/>
    <cellStyle name="Normal 2 52 2 2 2" xfId="4702" xr:uid="{00000000-0005-0000-0000-000008120000}"/>
    <cellStyle name="Normal 2 52 2 2 3" xfId="4703" xr:uid="{00000000-0005-0000-0000-000009120000}"/>
    <cellStyle name="Normal 2 52 2 2 4" xfId="4704" xr:uid="{00000000-0005-0000-0000-00000A120000}"/>
    <cellStyle name="Normal 2 52 2 2 5" xfId="4705" xr:uid="{00000000-0005-0000-0000-00000B120000}"/>
    <cellStyle name="Normal 2 52 2 2 6" xfId="4706" xr:uid="{00000000-0005-0000-0000-00000C120000}"/>
    <cellStyle name="Normal 2 52 2 2 7" xfId="4707" xr:uid="{00000000-0005-0000-0000-00000D120000}"/>
    <cellStyle name="Normal 2 52 2 2 8" xfId="4708" xr:uid="{00000000-0005-0000-0000-00000E120000}"/>
    <cellStyle name="Normal 2 52 2 2 9" xfId="4709" xr:uid="{00000000-0005-0000-0000-00000F120000}"/>
    <cellStyle name="Normal 2 52 2 3" xfId="4710" xr:uid="{00000000-0005-0000-0000-000010120000}"/>
    <cellStyle name="Normal 2 52 2 4" xfId="4711" xr:uid="{00000000-0005-0000-0000-000011120000}"/>
    <cellStyle name="Normal 2 52 2 5" xfId="4712" xr:uid="{00000000-0005-0000-0000-000012120000}"/>
    <cellStyle name="Normal 2 52 2 6" xfId="4713" xr:uid="{00000000-0005-0000-0000-000013120000}"/>
    <cellStyle name="Normal 2 52 2 7" xfId="4714" xr:uid="{00000000-0005-0000-0000-000014120000}"/>
    <cellStyle name="Normal 2 52 2 8" xfId="4715" xr:uid="{00000000-0005-0000-0000-000015120000}"/>
    <cellStyle name="Normal 2 52 2 9" xfId="4716" xr:uid="{00000000-0005-0000-0000-000016120000}"/>
    <cellStyle name="Normal 2 52 20" xfId="4717" xr:uid="{00000000-0005-0000-0000-000017120000}"/>
    <cellStyle name="Normal 2 52 21" xfId="4718" xr:uid="{00000000-0005-0000-0000-000018120000}"/>
    <cellStyle name="Normal 2 52 22" xfId="4719" xr:uid="{00000000-0005-0000-0000-000019120000}"/>
    <cellStyle name="Normal 2 52 23" xfId="4720" xr:uid="{00000000-0005-0000-0000-00001A120000}"/>
    <cellStyle name="Normal 2 52 3" xfId="4721" xr:uid="{00000000-0005-0000-0000-00001B120000}"/>
    <cellStyle name="Normal 2 52 3 10" xfId="4722" xr:uid="{00000000-0005-0000-0000-00001C120000}"/>
    <cellStyle name="Normal 2 52 3 11" xfId="4723" xr:uid="{00000000-0005-0000-0000-00001D120000}"/>
    <cellStyle name="Normal 2 52 3 12" xfId="4724" xr:uid="{00000000-0005-0000-0000-00001E120000}"/>
    <cellStyle name="Normal 2 52 3 13" xfId="4725" xr:uid="{00000000-0005-0000-0000-00001F120000}"/>
    <cellStyle name="Normal 2 52 3 14" xfId="4726" xr:uid="{00000000-0005-0000-0000-000020120000}"/>
    <cellStyle name="Normal 2 52 3 15" xfId="4727" xr:uid="{00000000-0005-0000-0000-000021120000}"/>
    <cellStyle name="Normal 2 52 3 2" xfId="4728" xr:uid="{00000000-0005-0000-0000-000022120000}"/>
    <cellStyle name="Normal 2 52 3 2 10" xfId="4729" xr:uid="{00000000-0005-0000-0000-000023120000}"/>
    <cellStyle name="Normal 2 52 3 2 11" xfId="4730" xr:uid="{00000000-0005-0000-0000-000024120000}"/>
    <cellStyle name="Normal 2 52 3 2 12" xfId="4731" xr:uid="{00000000-0005-0000-0000-000025120000}"/>
    <cellStyle name="Normal 2 52 3 2 13" xfId="4732" xr:uid="{00000000-0005-0000-0000-000026120000}"/>
    <cellStyle name="Normal 2 52 3 2 14" xfId="4733" xr:uid="{00000000-0005-0000-0000-000027120000}"/>
    <cellStyle name="Normal 2 52 3 2 2" xfId="4734" xr:uid="{00000000-0005-0000-0000-000028120000}"/>
    <cellStyle name="Normal 2 52 3 2 3" xfId="4735" xr:uid="{00000000-0005-0000-0000-000029120000}"/>
    <cellStyle name="Normal 2 52 3 2 4" xfId="4736" xr:uid="{00000000-0005-0000-0000-00002A120000}"/>
    <cellStyle name="Normal 2 52 3 2 5" xfId="4737" xr:uid="{00000000-0005-0000-0000-00002B120000}"/>
    <cellStyle name="Normal 2 52 3 2 6" xfId="4738" xr:uid="{00000000-0005-0000-0000-00002C120000}"/>
    <cellStyle name="Normal 2 52 3 2 7" xfId="4739" xr:uid="{00000000-0005-0000-0000-00002D120000}"/>
    <cellStyle name="Normal 2 52 3 2 8" xfId="4740" xr:uid="{00000000-0005-0000-0000-00002E120000}"/>
    <cellStyle name="Normal 2 52 3 2 9" xfId="4741" xr:uid="{00000000-0005-0000-0000-00002F120000}"/>
    <cellStyle name="Normal 2 52 3 3" xfId="4742" xr:uid="{00000000-0005-0000-0000-000030120000}"/>
    <cellStyle name="Normal 2 52 3 4" xfId="4743" xr:uid="{00000000-0005-0000-0000-000031120000}"/>
    <cellStyle name="Normal 2 52 3 5" xfId="4744" xr:uid="{00000000-0005-0000-0000-000032120000}"/>
    <cellStyle name="Normal 2 52 3 6" xfId="4745" xr:uid="{00000000-0005-0000-0000-000033120000}"/>
    <cellStyle name="Normal 2 52 3 7" xfId="4746" xr:uid="{00000000-0005-0000-0000-000034120000}"/>
    <cellStyle name="Normal 2 52 3 8" xfId="4747" xr:uid="{00000000-0005-0000-0000-000035120000}"/>
    <cellStyle name="Normal 2 52 3 9" xfId="4748" xr:uid="{00000000-0005-0000-0000-000036120000}"/>
    <cellStyle name="Normal 2 52 4" xfId="4749" xr:uid="{00000000-0005-0000-0000-000037120000}"/>
    <cellStyle name="Normal 2 52 4 10" xfId="4750" xr:uid="{00000000-0005-0000-0000-000038120000}"/>
    <cellStyle name="Normal 2 52 4 11" xfId="4751" xr:uid="{00000000-0005-0000-0000-000039120000}"/>
    <cellStyle name="Normal 2 52 4 12" xfId="4752" xr:uid="{00000000-0005-0000-0000-00003A120000}"/>
    <cellStyle name="Normal 2 52 4 13" xfId="4753" xr:uid="{00000000-0005-0000-0000-00003B120000}"/>
    <cellStyle name="Normal 2 52 4 14" xfId="4754" xr:uid="{00000000-0005-0000-0000-00003C120000}"/>
    <cellStyle name="Normal 2 52 4 15" xfId="4755" xr:uid="{00000000-0005-0000-0000-00003D120000}"/>
    <cellStyle name="Normal 2 52 4 2" xfId="4756" xr:uid="{00000000-0005-0000-0000-00003E120000}"/>
    <cellStyle name="Normal 2 52 4 2 10" xfId="4757" xr:uid="{00000000-0005-0000-0000-00003F120000}"/>
    <cellStyle name="Normal 2 52 4 2 11" xfId="4758" xr:uid="{00000000-0005-0000-0000-000040120000}"/>
    <cellStyle name="Normal 2 52 4 2 12" xfId="4759" xr:uid="{00000000-0005-0000-0000-000041120000}"/>
    <cellStyle name="Normal 2 52 4 2 13" xfId="4760" xr:uid="{00000000-0005-0000-0000-000042120000}"/>
    <cellStyle name="Normal 2 52 4 2 14" xfId="4761" xr:uid="{00000000-0005-0000-0000-000043120000}"/>
    <cellStyle name="Normal 2 52 4 2 2" xfId="4762" xr:uid="{00000000-0005-0000-0000-000044120000}"/>
    <cellStyle name="Normal 2 52 4 2 3" xfId="4763" xr:uid="{00000000-0005-0000-0000-000045120000}"/>
    <cellStyle name="Normal 2 52 4 2 4" xfId="4764" xr:uid="{00000000-0005-0000-0000-000046120000}"/>
    <cellStyle name="Normal 2 52 4 2 5" xfId="4765" xr:uid="{00000000-0005-0000-0000-000047120000}"/>
    <cellStyle name="Normal 2 52 4 2 6" xfId="4766" xr:uid="{00000000-0005-0000-0000-000048120000}"/>
    <cellStyle name="Normal 2 52 4 2 7" xfId="4767" xr:uid="{00000000-0005-0000-0000-000049120000}"/>
    <cellStyle name="Normal 2 52 4 2 8" xfId="4768" xr:uid="{00000000-0005-0000-0000-00004A120000}"/>
    <cellStyle name="Normal 2 52 4 2 9" xfId="4769" xr:uid="{00000000-0005-0000-0000-00004B120000}"/>
    <cellStyle name="Normal 2 52 4 3" xfId="4770" xr:uid="{00000000-0005-0000-0000-00004C120000}"/>
    <cellStyle name="Normal 2 52 4 4" xfId="4771" xr:uid="{00000000-0005-0000-0000-00004D120000}"/>
    <cellStyle name="Normal 2 52 4 5" xfId="4772" xr:uid="{00000000-0005-0000-0000-00004E120000}"/>
    <cellStyle name="Normal 2 52 4 6" xfId="4773" xr:uid="{00000000-0005-0000-0000-00004F120000}"/>
    <cellStyle name="Normal 2 52 4 7" xfId="4774" xr:uid="{00000000-0005-0000-0000-000050120000}"/>
    <cellStyle name="Normal 2 52 4 8" xfId="4775" xr:uid="{00000000-0005-0000-0000-000051120000}"/>
    <cellStyle name="Normal 2 52 4 9" xfId="4776" xr:uid="{00000000-0005-0000-0000-000052120000}"/>
    <cellStyle name="Normal 2 52 5" xfId="4777" xr:uid="{00000000-0005-0000-0000-000053120000}"/>
    <cellStyle name="Normal 2 52 5 10" xfId="4778" xr:uid="{00000000-0005-0000-0000-000054120000}"/>
    <cellStyle name="Normal 2 52 5 11" xfId="4779" xr:uid="{00000000-0005-0000-0000-000055120000}"/>
    <cellStyle name="Normal 2 52 5 12" xfId="4780" xr:uid="{00000000-0005-0000-0000-000056120000}"/>
    <cellStyle name="Normal 2 52 5 13" xfId="4781" xr:uid="{00000000-0005-0000-0000-000057120000}"/>
    <cellStyle name="Normal 2 52 5 14" xfId="4782" xr:uid="{00000000-0005-0000-0000-000058120000}"/>
    <cellStyle name="Normal 2 52 5 2" xfId="4783" xr:uid="{00000000-0005-0000-0000-000059120000}"/>
    <cellStyle name="Normal 2 52 5 3" xfId="4784" xr:uid="{00000000-0005-0000-0000-00005A120000}"/>
    <cellStyle name="Normal 2 52 5 4" xfId="4785" xr:uid="{00000000-0005-0000-0000-00005B120000}"/>
    <cellStyle name="Normal 2 52 5 5" xfId="4786" xr:uid="{00000000-0005-0000-0000-00005C120000}"/>
    <cellStyle name="Normal 2 52 5 6" xfId="4787" xr:uid="{00000000-0005-0000-0000-00005D120000}"/>
    <cellStyle name="Normal 2 52 5 7" xfId="4788" xr:uid="{00000000-0005-0000-0000-00005E120000}"/>
    <cellStyle name="Normal 2 52 5 8" xfId="4789" xr:uid="{00000000-0005-0000-0000-00005F120000}"/>
    <cellStyle name="Normal 2 52 5 9" xfId="4790" xr:uid="{00000000-0005-0000-0000-000060120000}"/>
    <cellStyle name="Normal 2 52 6" xfId="4791" xr:uid="{00000000-0005-0000-0000-000061120000}"/>
    <cellStyle name="Normal 2 52 6 10" xfId="4792" xr:uid="{00000000-0005-0000-0000-000062120000}"/>
    <cellStyle name="Normal 2 52 6 11" xfId="4793" xr:uid="{00000000-0005-0000-0000-000063120000}"/>
    <cellStyle name="Normal 2 52 6 12" xfId="4794" xr:uid="{00000000-0005-0000-0000-000064120000}"/>
    <cellStyle name="Normal 2 52 6 13" xfId="4795" xr:uid="{00000000-0005-0000-0000-000065120000}"/>
    <cellStyle name="Normal 2 52 6 14" xfId="4796" xr:uid="{00000000-0005-0000-0000-000066120000}"/>
    <cellStyle name="Normal 2 52 6 2" xfId="4797" xr:uid="{00000000-0005-0000-0000-000067120000}"/>
    <cellStyle name="Normal 2 52 6 3" xfId="4798" xr:uid="{00000000-0005-0000-0000-000068120000}"/>
    <cellStyle name="Normal 2 52 6 4" xfId="4799" xr:uid="{00000000-0005-0000-0000-000069120000}"/>
    <cellStyle name="Normal 2 52 6 5" xfId="4800" xr:uid="{00000000-0005-0000-0000-00006A120000}"/>
    <cellStyle name="Normal 2 52 6 6" xfId="4801" xr:uid="{00000000-0005-0000-0000-00006B120000}"/>
    <cellStyle name="Normal 2 52 6 7" xfId="4802" xr:uid="{00000000-0005-0000-0000-00006C120000}"/>
    <cellStyle name="Normal 2 52 6 8" xfId="4803" xr:uid="{00000000-0005-0000-0000-00006D120000}"/>
    <cellStyle name="Normal 2 52 6 9" xfId="4804" xr:uid="{00000000-0005-0000-0000-00006E120000}"/>
    <cellStyle name="Normal 2 52 7" xfId="4805" xr:uid="{00000000-0005-0000-0000-00006F120000}"/>
    <cellStyle name="Normal 2 52 7 10" xfId="4806" xr:uid="{00000000-0005-0000-0000-000070120000}"/>
    <cellStyle name="Normal 2 52 7 11" xfId="4807" xr:uid="{00000000-0005-0000-0000-000071120000}"/>
    <cellStyle name="Normal 2 52 7 12" xfId="4808" xr:uid="{00000000-0005-0000-0000-000072120000}"/>
    <cellStyle name="Normal 2 52 7 13" xfId="4809" xr:uid="{00000000-0005-0000-0000-000073120000}"/>
    <cellStyle name="Normal 2 52 7 14" xfId="4810" xr:uid="{00000000-0005-0000-0000-000074120000}"/>
    <cellStyle name="Normal 2 52 7 2" xfId="4811" xr:uid="{00000000-0005-0000-0000-000075120000}"/>
    <cellStyle name="Normal 2 52 7 3" xfId="4812" xr:uid="{00000000-0005-0000-0000-000076120000}"/>
    <cellStyle name="Normal 2 52 7 4" xfId="4813" xr:uid="{00000000-0005-0000-0000-000077120000}"/>
    <cellStyle name="Normal 2 52 7 5" xfId="4814" xr:uid="{00000000-0005-0000-0000-000078120000}"/>
    <cellStyle name="Normal 2 52 7 6" xfId="4815" xr:uid="{00000000-0005-0000-0000-000079120000}"/>
    <cellStyle name="Normal 2 52 7 7" xfId="4816" xr:uid="{00000000-0005-0000-0000-00007A120000}"/>
    <cellStyle name="Normal 2 52 7 8" xfId="4817" xr:uid="{00000000-0005-0000-0000-00007B120000}"/>
    <cellStyle name="Normal 2 52 7 9" xfId="4818" xr:uid="{00000000-0005-0000-0000-00007C120000}"/>
    <cellStyle name="Normal 2 52 8" xfId="4819" xr:uid="{00000000-0005-0000-0000-00007D120000}"/>
    <cellStyle name="Normal 2 52 8 10" xfId="4820" xr:uid="{00000000-0005-0000-0000-00007E120000}"/>
    <cellStyle name="Normal 2 52 8 11" xfId="4821" xr:uid="{00000000-0005-0000-0000-00007F120000}"/>
    <cellStyle name="Normal 2 52 8 12" xfId="4822" xr:uid="{00000000-0005-0000-0000-000080120000}"/>
    <cellStyle name="Normal 2 52 8 13" xfId="4823" xr:uid="{00000000-0005-0000-0000-000081120000}"/>
    <cellStyle name="Normal 2 52 8 14" xfId="4824" xr:uid="{00000000-0005-0000-0000-000082120000}"/>
    <cellStyle name="Normal 2 52 8 2" xfId="4825" xr:uid="{00000000-0005-0000-0000-000083120000}"/>
    <cellStyle name="Normal 2 52 8 3" xfId="4826" xr:uid="{00000000-0005-0000-0000-000084120000}"/>
    <cellStyle name="Normal 2 52 8 4" xfId="4827" xr:uid="{00000000-0005-0000-0000-000085120000}"/>
    <cellStyle name="Normal 2 52 8 5" xfId="4828" xr:uid="{00000000-0005-0000-0000-000086120000}"/>
    <cellStyle name="Normal 2 52 8 6" xfId="4829" xr:uid="{00000000-0005-0000-0000-000087120000}"/>
    <cellStyle name="Normal 2 52 8 7" xfId="4830" xr:uid="{00000000-0005-0000-0000-000088120000}"/>
    <cellStyle name="Normal 2 52 8 8" xfId="4831" xr:uid="{00000000-0005-0000-0000-000089120000}"/>
    <cellStyle name="Normal 2 52 8 9" xfId="4832" xr:uid="{00000000-0005-0000-0000-00008A120000}"/>
    <cellStyle name="Normal 2 52 9" xfId="4833" xr:uid="{00000000-0005-0000-0000-00008B120000}"/>
    <cellStyle name="Normal 2 52 9 10" xfId="4834" xr:uid="{00000000-0005-0000-0000-00008C120000}"/>
    <cellStyle name="Normal 2 52 9 11" xfId="4835" xr:uid="{00000000-0005-0000-0000-00008D120000}"/>
    <cellStyle name="Normal 2 52 9 12" xfId="4836" xr:uid="{00000000-0005-0000-0000-00008E120000}"/>
    <cellStyle name="Normal 2 52 9 13" xfId="4837" xr:uid="{00000000-0005-0000-0000-00008F120000}"/>
    <cellStyle name="Normal 2 52 9 14" xfId="4838" xr:uid="{00000000-0005-0000-0000-000090120000}"/>
    <cellStyle name="Normal 2 52 9 2" xfId="4839" xr:uid="{00000000-0005-0000-0000-000091120000}"/>
    <cellStyle name="Normal 2 52 9 3" xfId="4840" xr:uid="{00000000-0005-0000-0000-000092120000}"/>
    <cellStyle name="Normal 2 52 9 4" xfId="4841" xr:uid="{00000000-0005-0000-0000-000093120000}"/>
    <cellStyle name="Normal 2 52 9 5" xfId="4842" xr:uid="{00000000-0005-0000-0000-000094120000}"/>
    <cellStyle name="Normal 2 52 9 6" xfId="4843" xr:uid="{00000000-0005-0000-0000-000095120000}"/>
    <cellStyle name="Normal 2 52 9 7" xfId="4844" xr:uid="{00000000-0005-0000-0000-000096120000}"/>
    <cellStyle name="Normal 2 52 9 8" xfId="4845" xr:uid="{00000000-0005-0000-0000-000097120000}"/>
    <cellStyle name="Normal 2 52 9 9" xfId="4846" xr:uid="{00000000-0005-0000-0000-000098120000}"/>
    <cellStyle name="Normal 2 53" xfId="4847" xr:uid="{00000000-0005-0000-0000-000099120000}"/>
    <cellStyle name="Normal 2 53 10" xfId="4848" xr:uid="{00000000-0005-0000-0000-00009A120000}"/>
    <cellStyle name="Normal 2 53 10 10" xfId="4849" xr:uid="{00000000-0005-0000-0000-00009B120000}"/>
    <cellStyle name="Normal 2 53 10 11" xfId="4850" xr:uid="{00000000-0005-0000-0000-00009C120000}"/>
    <cellStyle name="Normal 2 53 10 12" xfId="4851" xr:uid="{00000000-0005-0000-0000-00009D120000}"/>
    <cellStyle name="Normal 2 53 10 13" xfId="4852" xr:uid="{00000000-0005-0000-0000-00009E120000}"/>
    <cellStyle name="Normal 2 53 10 14" xfId="4853" xr:uid="{00000000-0005-0000-0000-00009F120000}"/>
    <cellStyle name="Normal 2 53 10 2" xfId="4854" xr:uid="{00000000-0005-0000-0000-0000A0120000}"/>
    <cellStyle name="Normal 2 53 10 3" xfId="4855" xr:uid="{00000000-0005-0000-0000-0000A1120000}"/>
    <cellStyle name="Normal 2 53 10 4" xfId="4856" xr:uid="{00000000-0005-0000-0000-0000A2120000}"/>
    <cellStyle name="Normal 2 53 10 5" xfId="4857" xr:uid="{00000000-0005-0000-0000-0000A3120000}"/>
    <cellStyle name="Normal 2 53 10 6" xfId="4858" xr:uid="{00000000-0005-0000-0000-0000A4120000}"/>
    <cellStyle name="Normal 2 53 10 7" xfId="4859" xr:uid="{00000000-0005-0000-0000-0000A5120000}"/>
    <cellStyle name="Normal 2 53 10 8" xfId="4860" xr:uid="{00000000-0005-0000-0000-0000A6120000}"/>
    <cellStyle name="Normal 2 53 10 9" xfId="4861" xr:uid="{00000000-0005-0000-0000-0000A7120000}"/>
    <cellStyle name="Normal 2 53 11" xfId="4862" xr:uid="{00000000-0005-0000-0000-0000A8120000}"/>
    <cellStyle name="Normal 2 53 12" xfId="4863" xr:uid="{00000000-0005-0000-0000-0000A9120000}"/>
    <cellStyle name="Normal 2 53 13" xfId="4864" xr:uid="{00000000-0005-0000-0000-0000AA120000}"/>
    <cellStyle name="Normal 2 53 14" xfId="4865" xr:uid="{00000000-0005-0000-0000-0000AB120000}"/>
    <cellStyle name="Normal 2 53 15" xfId="4866" xr:uid="{00000000-0005-0000-0000-0000AC120000}"/>
    <cellStyle name="Normal 2 53 16" xfId="4867" xr:uid="{00000000-0005-0000-0000-0000AD120000}"/>
    <cellStyle name="Normal 2 53 17" xfId="4868" xr:uid="{00000000-0005-0000-0000-0000AE120000}"/>
    <cellStyle name="Normal 2 53 18" xfId="4869" xr:uid="{00000000-0005-0000-0000-0000AF120000}"/>
    <cellStyle name="Normal 2 53 19" xfId="4870" xr:uid="{00000000-0005-0000-0000-0000B0120000}"/>
    <cellStyle name="Normal 2 53 2" xfId="4871" xr:uid="{00000000-0005-0000-0000-0000B1120000}"/>
    <cellStyle name="Normal 2 53 2 10" xfId="4872" xr:uid="{00000000-0005-0000-0000-0000B2120000}"/>
    <cellStyle name="Normal 2 53 2 11" xfId="4873" xr:uid="{00000000-0005-0000-0000-0000B3120000}"/>
    <cellStyle name="Normal 2 53 2 12" xfId="4874" xr:uid="{00000000-0005-0000-0000-0000B4120000}"/>
    <cellStyle name="Normal 2 53 2 13" xfId="4875" xr:uid="{00000000-0005-0000-0000-0000B5120000}"/>
    <cellStyle name="Normal 2 53 2 14" xfId="4876" xr:uid="{00000000-0005-0000-0000-0000B6120000}"/>
    <cellStyle name="Normal 2 53 2 15" xfId="4877" xr:uid="{00000000-0005-0000-0000-0000B7120000}"/>
    <cellStyle name="Normal 2 53 2 2" xfId="4878" xr:uid="{00000000-0005-0000-0000-0000B8120000}"/>
    <cellStyle name="Normal 2 53 2 2 10" xfId="4879" xr:uid="{00000000-0005-0000-0000-0000B9120000}"/>
    <cellStyle name="Normal 2 53 2 2 11" xfId="4880" xr:uid="{00000000-0005-0000-0000-0000BA120000}"/>
    <cellStyle name="Normal 2 53 2 2 12" xfId="4881" xr:uid="{00000000-0005-0000-0000-0000BB120000}"/>
    <cellStyle name="Normal 2 53 2 2 13" xfId="4882" xr:uid="{00000000-0005-0000-0000-0000BC120000}"/>
    <cellStyle name="Normal 2 53 2 2 14" xfId="4883" xr:uid="{00000000-0005-0000-0000-0000BD120000}"/>
    <cellStyle name="Normal 2 53 2 2 2" xfId="4884" xr:uid="{00000000-0005-0000-0000-0000BE120000}"/>
    <cellStyle name="Normal 2 53 2 2 3" xfId="4885" xr:uid="{00000000-0005-0000-0000-0000BF120000}"/>
    <cellStyle name="Normal 2 53 2 2 4" xfId="4886" xr:uid="{00000000-0005-0000-0000-0000C0120000}"/>
    <cellStyle name="Normal 2 53 2 2 5" xfId="4887" xr:uid="{00000000-0005-0000-0000-0000C1120000}"/>
    <cellStyle name="Normal 2 53 2 2 6" xfId="4888" xr:uid="{00000000-0005-0000-0000-0000C2120000}"/>
    <cellStyle name="Normal 2 53 2 2 7" xfId="4889" xr:uid="{00000000-0005-0000-0000-0000C3120000}"/>
    <cellStyle name="Normal 2 53 2 2 8" xfId="4890" xr:uid="{00000000-0005-0000-0000-0000C4120000}"/>
    <cellStyle name="Normal 2 53 2 2 9" xfId="4891" xr:uid="{00000000-0005-0000-0000-0000C5120000}"/>
    <cellStyle name="Normal 2 53 2 3" xfId="4892" xr:uid="{00000000-0005-0000-0000-0000C6120000}"/>
    <cellStyle name="Normal 2 53 2 4" xfId="4893" xr:uid="{00000000-0005-0000-0000-0000C7120000}"/>
    <cellStyle name="Normal 2 53 2 5" xfId="4894" xr:uid="{00000000-0005-0000-0000-0000C8120000}"/>
    <cellStyle name="Normal 2 53 2 6" xfId="4895" xr:uid="{00000000-0005-0000-0000-0000C9120000}"/>
    <cellStyle name="Normal 2 53 2 7" xfId="4896" xr:uid="{00000000-0005-0000-0000-0000CA120000}"/>
    <cellStyle name="Normal 2 53 2 8" xfId="4897" xr:uid="{00000000-0005-0000-0000-0000CB120000}"/>
    <cellStyle name="Normal 2 53 2 9" xfId="4898" xr:uid="{00000000-0005-0000-0000-0000CC120000}"/>
    <cellStyle name="Normal 2 53 20" xfId="4899" xr:uid="{00000000-0005-0000-0000-0000CD120000}"/>
    <cellStyle name="Normal 2 53 21" xfId="4900" xr:uid="{00000000-0005-0000-0000-0000CE120000}"/>
    <cellStyle name="Normal 2 53 22" xfId="4901" xr:uid="{00000000-0005-0000-0000-0000CF120000}"/>
    <cellStyle name="Normal 2 53 23" xfId="4902" xr:uid="{00000000-0005-0000-0000-0000D0120000}"/>
    <cellStyle name="Normal 2 53 3" xfId="4903" xr:uid="{00000000-0005-0000-0000-0000D1120000}"/>
    <cellStyle name="Normal 2 53 3 10" xfId="4904" xr:uid="{00000000-0005-0000-0000-0000D2120000}"/>
    <cellStyle name="Normal 2 53 3 11" xfId="4905" xr:uid="{00000000-0005-0000-0000-0000D3120000}"/>
    <cellStyle name="Normal 2 53 3 12" xfId="4906" xr:uid="{00000000-0005-0000-0000-0000D4120000}"/>
    <cellStyle name="Normal 2 53 3 13" xfId="4907" xr:uid="{00000000-0005-0000-0000-0000D5120000}"/>
    <cellStyle name="Normal 2 53 3 14" xfId="4908" xr:uid="{00000000-0005-0000-0000-0000D6120000}"/>
    <cellStyle name="Normal 2 53 3 15" xfId="4909" xr:uid="{00000000-0005-0000-0000-0000D7120000}"/>
    <cellStyle name="Normal 2 53 3 2" xfId="4910" xr:uid="{00000000-0005-0000-0000-0000D8120000}"/>
    <cellStyle name="Normal 2 53 3 2 10" xfId="4911" xr:uid="{00000000-0005-0000-0000-0000D9120000}"/>
    <cellStyle name="Normal 2 53 3 2 11" xfId="4912" xr:uid="{00000000-0005-0000-0000-0000DA120000}"/>
    <cellStyle name="Normal 2 53 3 2 12" xfId="4913" xr:uid="{00000000-0005-0000-0000-0000DB120000}"/>
    <cellStyle name="Normal 2 53 3 2 13" xfId="4914" xr:uid="{00000000-0005-0000-0000-0000DC120000}"/>
    <cellStyle name="Normal 2 53 3 2 14" xfId="4915" xr:uid="{00000000-0005-0000-0000-0000DD120000}"/>
    <cellStyle name="Normal 2 53 3 2 2" xfId="4916" xr:uid="{00000000-0005-0000-0000-0000DE120000}"/>
    <cellStyle name="Normal 2 53 3 2 3" xfId="4917" xr:uid="{00000000-0005-0000-0000-0000DF120000}"/>
    <cellStyle name="Normal 2 53 3 2 4" xfId="4918" xr:uid="{00000000-0005-0000-0000-0000E0120000}"/>
    <cellStyle name="Normal 2 53 3 2 5" xfId="4919" xr:uid="{00000000-0005-0000-0000-0000E1120000}"/>
    <cellStyle name="Normal 2 53 3 2 6" xfId="4920" xr:uid="{00000000-0005-0000-0000-0000E2120000}"/>
    <cellStyle name="Normal 2 53 3 2 7" xfId="4921" xr:uid="{00000000-0005-0000-0000-0000E3120000}"/>
    <cellStyle name="Normal 2 53 3 2 8" xfId="4922" xr:uid="{00000000-0005-0000-0000-0000E4120000}"/>
    <cellStyle name="Normal 2 53 3 2 9" xfId="4923" xr:uid="{00000000-0005-0000-0000-0000E5120000}"/>
    <cellStyle name="Normal 2 53 3 3" xfId="4924" xr:uid="{00000000-0005-0000-0000-0000E6120000}"/>
    <cellStyle name="Normal 2 53 3 4" xfId="4925" xr:uid="{00000000-0005-0000-0000-0000E7120000}"/>
    <cellStyle name="Normal 2 53 3 5" xfId="4926" xr:uid="{00000000-0005-0000-0000-0000E8120000}"/>
    <cellStyle name="Normal 2 53 3 6" xfId="4927" xr:uid="{00000000-0005-0000-0000-0000E9120000}"/>
    <cellStyle name="Normal 2 53 3 7" xfId="4928" xr:uid="{00000000-0005-0000-0000-0000EA120000}"/>
    <cellStyle name="Normal 2 53 3 8" xfId="4929" xr:uid="{00000000-0005-0000-0000-0000EB120000}"/>
    <cellStyle name="Normal 2 53 3 9" xfId="4930" xr:uid="{00000000-0005-0000-0000-0000EC120000}"/>
    <cellStyle name="Normal 2 53 4" xfId="4931" xr:uid="{00000000-0005-0000-0000-0000ED120000}"/>
    <cellStyle name="Normal 2 53 4 10" xfId="4932" xr:uid="{00000000-0005-0000-0000-0000EE120000}"/>
    <cellStyle name="Normal 2 53 4 11" xfId="4933" xr:uid="{00000000-0005-0000-0000-0000EF120000}"/>
    <cellStyle name="Normal 2 53 4 12" xfId="4934" xr:uid="{00000000-0005-0000-0000-0000F0120000}"/>
    <cellStyle name="Normal 2 53 4 13" xfId="4935" xr:uid="{00000000-0005-0000-0000-0000F1120000}"/>
    <cellStyle name="Normal 2 53 4 14" xfId="4936" xr:uid="{00000000-0005-0000-0000-0000F2120000}"/>
    <cellStyle name="Normal 2 53 4 15" xfId="4937" xr:uid="{00000000-0005-0000-0000-0000F3120000}"/>
    <cellStyle name="Normal 2 53 4 2" xfId="4938" xr:uid="{00000000-0005-0000-0000-0000F4120000}"/>
    <cellStyle name="Normal 2 53 4 2 10" xfId="4939" xr:uid="{00000000-0005-0000-0000-0000F5120000}"/>
    <cellStyle name="Normal 2 53 4 2 11" xfId="4940" xr:uid="{00000000-0005-0000-0000-0000F6120000}"/>
    <cellStyle name="Normal 2 53 4 2 12" xfId="4941" xr:uid="{00000000-0005-0000-0000-0000F7120000}"/>
    <cellStyle name="Normal 2 53 4 2 13" xfId="4942" xr:uid="{00000000-0005-0000-0000-0000F8120000}"/>
    <cellStyle name="Normal 2 53 4 2 14" xfId="4943" xr:uid="{00000000-0005-0000-0000-0000F9120000}"/>
    <cellStyle name="Normal 2 53 4 2 2" xfId="4944" xr:uid="{00000000-0005-0000-0000-0000FA120000}"/>
    <cellStyle name="Normal 2 53 4 2 3" xfId="4945" xr:uid="{00000000-0005-0000-0000-0000FB120000}"/>
    <cellStyle name="Normal 2 53 4 2 4" xfId="4946" xr:uid="{00000000-0005-0000-0000-0000FC120000}"/>
    <cellStyle name="Normal 2 53 4 2 5" xfId="4947" xr:uid="{00000000-0005-0000-0000-0000FD120000}"/>
    <cellStyle name="Normal 2 53 4 2 6" xfId="4948" xr:uid="{00000000-0005-0000-0000-0000FE120000}"/>
    <cellStyle name="Normal 2 53 4 2 7" xfId="4949" xr:uid="{00000000-0005-0000-0000-0000FF120000}"/>
    <cellStyle name="Normal 2 53 4 2 8" xfId="4950" xr:uid="{00000000-0005-0000-0000-000000130000}"/>
    <cellStyle name="Normal 2 53 4 2 9" xfId="4951" xr:uid="{00000000-0005-0000-0000-000001130000}"/>
    <cellStyle name="Normal 2 53 4 3" xfId="4952" xr:uid="{00000000-0005-0000-0000-000002130000}"/>
    <cellStyle name="Normal 2 53 4 4" xfId="4953" xr:uid="{00000000-0005-0000-0000-000003130000}"/>
    <cellStyle name="Normal 2 53 4 5" xfId="4954" xr:uid="{00000000-0005-0000-0000-000004130000}"/>
    <cellStyle name="Normal 2 53 4 6" xfId="4955" xr:uid="{00000000-0005-0000-0000-000005130000}"/>
    <cellStyle name="Normal 2 53 4 7" xfId="4956" xr:uid="{00000000-0005-0000-0000-000006130000}"/>
    <cellStyle name="Normal 2 53 4 8" xfId="4957" xr:uid="{00000000-0005-0000-0000-000007130000}"/>
    <cellStyle name="Normal 2 53 4 9" xfId="4958" xr:uid="{00000000-0005-0000-0000-000008130000}"/>
    <cellStyle name="Normal 2 53 5" xfId="4959" xr:uid="{00000000-0005-0000-0000-000009130000}"/>
    <cellStyle name="Normal 2 53 5 10" xfId="4960" xr:uid="{00000000-0005-0000-0000-00000A130000}"/>
    <cellStyle name="Normal 2 53 5 11" xfId="4961" xr:uid="{00000000-0005-0000-0000-00000B130000}"/>
    <cellStyle name="Normal 2 53 5 12" xfId="4962" xr:uid="{00000000-0005-0000-0000-00000C130000}"/>
    <cellStyle name="Normal 2 53 5 13" xfId="4963" xr:uid="{00000000-0005-0000-0000-00000D130000}"/>
    <cellStyle name="Normal 2 53 5 14" xfId="4964" xr:uid="{00000000-0005-0000-0000-00000E130000}"/>
    <cellStyle name="Normal 2 53 5 2" xfId="4965" xr:uid="{00000000-0005-0000-0000-00000F130000}"/>
    <cellStyle name="Normal 2 53 5 3" xfId="4966" xr:uid="{00000000-0005-0000-0000-000010130000}"/>
    <cellStyle name="Normal 2 53 5 4" xfId="4967" xr:uid="{00000000-0005-0000-0000-000011130000}"/>
    <cellStyle name="Normal 2 53 5 5" xfId="4968" xr:uid="{00000000-0005-0000-0000-000012130000}"/>
    <cellStyle name="Normal 2 53 5 6" xfId="4969" xr:uid="{00000000-0005-0000-0000-000013130000}"/>
    <cellStyle name="Normal 2 53 5 7" xfId="4970" xr:uid="{00000000-0005-0000-0000-000014130000}"/>
    <cellStyle name="Normal 2 53 5 8" xfId="4971" xr:uid="{00000000-0005-0000-0000-000015130000}"/>
    <cellStyle name="Normal 2 53 5 9" xfId="4972" xr:uid="{00000000-0005-0000-0000-000016130000}"/>
    <cellStyle name="Normal 2 53 6" xfId="4973" xr:uid="{00000000-0005-0000-0000-000017130000}"/>
    <cellStyle name="Normal 2 53 6 10" xfId="4974" xr:uid="{00000000-0005-0000-0000-000018130000}"/>
    <cellStyle name="Normal 2 53 6 11" xfId="4975" xr:uid="{00000000-0005-0000-0000-000019130000}"/>
    <cellStyle name="Normal 2 53 6 12" xfId="4976" xr:uid="{00000000-0005-0000-0000-00001A130000}"/>
    <cellStyle name="Normal 2 53 6 13" xfId="4977" xr:uid="{00000000-0005-0000-0000-00001B130000}"/>
    <cellStyle name="Normal 2 53 6 14" xfId="4978" xr:uid="{00000000-0005-0000-0000-00001C130000}"/>
    <cellStyle name="Normal 2 53 6 2" xfId="4979" xr:uid="{00000000-0005-0000-0000-00001D130000}"/>
    <cellStyle name="Normal 2 53 6 3" xfId="4980" xr:uid="{00000000-0005-0000-0000-00001E130000}"/>
    <cellStyle name="Normal 2 53 6 4" xfId="4981" xr:uid="{00000000-0005-0000-0000-00001F130000}"/>
    <cellStyle name="Normal 2 53 6 5" xfId="4982" xr:uid="{00000000-0005-0000-0000-000020130000}"/>
    <cellStyle name="Normal 2 53 6 6" xfId="4983" xr:uid="{00000000-0005-0000-0000-000021130000}"/>
    <cellStyle name="Normal 2 53 6 7" xfId="4984" xr:uid="{00000000-0005-0000-0000-000022130000}"/>
    <cellStyle name="Normal 2 53 6 8" xfId="4985" xr:uid="{00000000-0005-0000-0000-000023130000}"/>
    <cellStyle name="Normal 2 53 6 9" xfId="4986" xr:uid="{00000000-0005-0000-0000-000024130000}"/>
    <cellStyle name="Normal 2 53 7" xfId="4987" xr:uid="{00000000-0005-0000-0000-000025130000}"/>
    <cellStyle name="Normal 2 53 7 10" xfId="4988" xr:uid="{00000000-0005-0000-0000-000026130000}"/>
    <cellStyle name="Normal 2 53 7 11" xfId="4989" xr:uid="{00000000-0005-0000-0000-000027130000}"/>
    <cellStyle name="Normal 2 53 7 12" xfId="4990" xr:uid="{00000000-0005-0000-0000-000028130000}"/>
    <cellStyle name="Normal 2 53 7 13" xfId="4991" xr:uid="{00000000-0005-0000-0000-000029130000}"/>
    <cellStyle name="Normal 2 53 7 14" xfId="4992" xr:uid="{00000000-0005-0000-0000-00002A130000}"/>
    <cellStyle name="Normal 2 53 7 2" xfId="4993" xr:uid="{00000000-0005-0000-0000-00002B130000}"/>
    <cellStyle name="Normal 2 53 7 3" xfId="4994" xr:uid="{00000000-0005-0000-0000-00002C130000}"/>
    <cellStyle name="Normal 2 53 7 4" xfId="4995" xr:uid="{00000000-0005-0000-0000-00002D130000}"/>
    <cellStyle name="Normal 2 53 7 5" xfId="4996" xr:uid="{00000000-0005-0000-0000-00002E130000}"/>
    <cellStyle name="Normal 2 53 7 6" xfId="4997" xr:uid="{00000000-0005-0000-0000-00002F130000}"/>
    <cellStyle name="Normal 2 53 7 7" xfId="4998" xr:uid="{00000000-0005-0000-0000-000030130000}"/>
    <cellStyle name="Normal 2 53 7 8" xfId="4999" xr:uid="{00000000-0005-0000-0000-000031130000}"/>
    <cellStyle name="Normal 2 53 7 9" xfId="5000" xr:uid="{00000000-0005-0000-0000-000032130000}"/>
    <cellStyle name="Normal 2 53 8" xfId="5001" xr:uid="{00000000-0005-0000-0000-000033130000}"/>
    <cellStyle name="Normal 2 53 8 10" xfId="5002" xr:uid="{00000000-0005-0000-0000-000034130000}"/>
    <cellStyle name="Normal 2 53 8 11" xfId="5003" xr:uid="{00000000-0005-0000-0000-000035130000}"/>
    <cellStyle name="Normal 2 53 8 12" xfId="5004" xr:uid="{00000000-0005-0000-0000-000036130000}"/>
    <cellStyle name="Normal 2 53 8 13" xfId="5005" xr:uid="{00000000-0005-0000-0000-000037130000}"/>
    <cellStyle name="Normal 2 53 8 14" xfId="5006" xr:uid="{00000000-0005-0000-0000-000038130000}"/>
    <cellStyle name="Normal 2 53 8 2" xfId="5007" xr:uid="{00000000-0005-0000-0000-000039130000}"/>
    <cellStyle name="Normal 2 53 8 3" xfId="5008" xr:uid="{00000000-0005-0000-0000-00003A130000}"/>
    <cellStyle name="Normal 2 53 8 4" xfId="5009" xr:uid="{00000000-0005-0000-0000-00003B130000}"/>
    <cellStyle name="Normal 2 53 8 5" xfId="5010" xr:uid="{00000000-0005-0000-0000-00003C130000}"/>
    <cellStyle name="Normal 2 53 8 6" xfId="5011" xr:uid="{00000000-0005-0000-0000-00003D130000}"/>
    <cellStyle name="Normal 2 53 8 7" xfId="5012" xr:uid="{00000000-0005-0000-0000-00003E130000}"/>
    <cellStyle name="Normal 2 53 8 8" xfId="5013" xr:uid="{00000000-0005-0000-0000-00003F130000}"/>
    <cellStyle name="Normal 2 53 8 9" xfId="5014" xr:uid="{00000000-0005-0000-0000-000040130000}"/>
    <cellStyle name="Normal 2 53 9" xfId="5015" xr:uid="{00000000-0005-0000-0000-000041130000}"/>
    <cellStyle name="Normal 2 53 9 10" xfId="5016" xr:uid="{00000000-0005-0000-0000-000042130000}"/>
    <cellStyle name="Normal 2 53 9 11" xfId="5017" xr:uid="{00000000-0005-0000-0000-000043130000}"/>
    <cellStyle name="Normal 2 53 9 12" xfId="5018" xr:uid="{00000000-0005-0000-0000-000044130000}"/>
    <cellStyle name="Normal 2 53 9 13" xfId="5019" xr:uid="{00000000-0005-0000-0000-000045130000}"/>
    <cellStyle name="Normal 2 53 9 14" xfId="5020" xr:uid="{00000000-0005-0000-0000-000046130000}"/>
    <cellStyle name="Normal 2 53 9 2" xfId="5021" xr:uid="{00000000-0005-0000-0000-000047130000}"/>
    <cellStyle name="Normal 2 53 9 3" xfId="5022" xr:uid="{00000000-0005-0000-0000-000048130000}"/>
    <cellStyle name="Normal 2 53 9 4" xfId="5023" xr:uid="{00000000-0005-0000-0000-000049130000}"/>
    <cellStyle name="Normal 2 53 9 5" xfId="5024" xr:uid="{00000000-0005-0000-0000-00004A130000}"/>
    <cellStyle name="Normal 2 53 9 6" xfId="5025" xr:uid="{00000000-0005-0000-0000-00004B130000}"/>
    <cellStyle name="Normal 2 53 9 7" xfId="5026" xr:uid="{00000000-0005-0000-0000-00004C130000}"/>
    <cellStyle name="Normal 2 53 9 8" xfId="5027" xr:uid="{00000000-0005-0000-0000-00004D130000}"/>
    <cellStyle name="Normal 2 53 9 9" xfId="5028" xr:uid="{00000000-0005-0000-0000-00004E130000}"/>
    <cellStyle name="Normal 2 54" xfId="5029" xr:uid="{00000000-0005-0000-0000-00004F130000}"/>
    <cellStyle name="Normal 2 54 10" xfId="5030" xr:uid="{00000000-0005-0000-0000-000050130000}"/>
    <cellStyle name="Normal 2 54 10 10" xfId="5031" xr:uid="{00000000-0005-0000-0000-000051130000}"/>
    <cellStyle name="Normal 2 54 10 11" xfId="5032" xr:uid="{00000000-0005-0000-0000-000052130000}"/>
    <cellStyle name="Normal 2 54 10 12" xfId="5033" xr:uid="{00000000-0005-0000-0000-000053130000}"/>
    <cellStyle name="Normal 2 54 10 13" xfId="5034" xr:uid="{00000000-0005-0000-0000-000054130000}"/>
    <cellStyle name="Normal 2 54 10 14" xfId="5035" xr:uid="{00000000-0005-0000-0000-000055130000}"/>
    <cellStyle name="Normal 2 54 10 2" xfId="5036" xr:uid="{00000000-0005-0000-0000-000056130000}"/>
    <cellStyle name="Normal 2 54 10 3" xfId="5037" xr:uid="{00000000-0005-0000-0000-000057130000}"/>
    <cellStyle name="Normal 2 54 10 4" xfId="5038" xr:uid="{00000000-0005-0000-0000-000058130000}"/>
    <cellStyle name="Normal 2 54 10 5" xfId="5039" xr:uid="{00000000-0005-0000-0000-000059130000}"/>
    <cellStyle name="Normal 2 54 10 6" xfId="5040" xr:uid="{00000000-0005-0000-0000-00005A130000}"/>
    <cellStyle name="Normal 2 54 10 7" xfId="5041" xr:uid="{00000000-0005-0000-0000-00005B130000}"/>
    <cellStyle name="Normal 2 54 10 8" xfId="5042" xr:uid="{00000000-0005-0000-0000-00005C130000}"/>
    <cellStyle name="Normal 2 54 10 9" xfId="5043" xr:uid="{00000000-0005-0000-0000-00005D130000}"/>
    <cellStyle name="Normal 2 54 11" xfId="5044" xr:uid="{00000000-0005-0000-0000-00005E130000}"/>
    <cellStyle name="Normal 2 54 12" xfId="5045" xr:uid="{00000000-0005-0000-0000-00005F130000}"/>
    <cellStyle name="Normal 2 54 13" xfId="5046" xr:uid="{00000000-0005-0000-0000-000060130000}"/>
    <cellStyle name="Normal 2 54 14" xfId="5047" xr:uid="{00000000-0005-0000-0000-000061130000}"/>
    <cellStyle name="Normal 2 54 15" xfId="5048" xr:uid="{00000000-0005-0000-0000-000062130000}"/>
    <cellStyle name="Normal 2 54 16" xfId="5049" xr:uid="{00000000-0005-0000-0000-000063130000}"/>
    <cellStyle name="Normal 2 54 17" xfId="5050" xr:uid="{00000000-0005-0000-0000-000064130000}"/>
    <cellStyle name="Normal 2 54 18" xfId="5051" xr:uid="{00000000-0005-0000-0000-000065130000}"/>
    <cellStyle name="Normal 2 54 19" xfId="5052" xr:uid="{00000000-0005-0000-0000-000066130000}"/>
    <cellStyle name="Normal 2 54 2" xfId="5053" xr:uid="{00000000-0005-0000-0000-000067130000}"/>
    <cellStyle name="Normal 2 54 2 10" xfId="5054" xr:uid="{00000000-0005-0000-0000-000068130000}"/>
    <cellStyle name="Normal 2 54 2 11" xfId="5055" xr:uid="{00000000-0005-0000-0000-000069130000}"/>
    <cellStyle name="Normal 2 54 2 12" xfId="5056" xr:uid="{00000000-0005-0000-0000-00006A130000}"/>
    <cellStyle name="Normal 2 54 2 13" xfId="5057" xr:uid="{00000000-0005-0000-0000-00006B130000}"/>
    <cellStyle name="Normal 2 54 2 14" xfId="5058" xr:uid="{00000000-0005-0000-0000-00006C130000}"/>
    <cellStyle name="Normal 2 54 2 15" xfId="5059" xr:uid="{00000000-0005-0000-0000-00006D130000}"/>
    <cellStyle name="Normal 2 54 2 2" xfId="5060" xr:uid="{00000000-0005-0000-0000-00006E130000}"/>
    <cellStyle name="Normal 2 54 2 2 10" xfId="5061" xr:uid="{00000000-0005-0000-0000-00006F130000}"/>
    <cellStyle name="Normal 2 54 2 2 11" xfId="5062" xr:uid="{00000000-0005-0000-0000-000070130000}"/>
    <cellStyle name="Normal 2 54 2 2 12" xfId="5063" xr:uid="{00000000-0005-0000-0000-000071130000}"/>
    <cellStyle name="Normal 2 54 2 2 13" xfId="5064" xr:uid="{00000000-0005-0000-0000-000072130000}"/>
    <cellStyle name="Normal 2 54 2 2 14" xfId="5065" xr:uid="{00000000-0005-0000-0000-000073130000}"/>
    <cellStyle name="Normal 2 54 2 2 2" xfId="5066" xr:uid="{00000000-0005-0000-0000-000074130000}"/>
    <cellStyle name="Normal 2 54 2 2 3" xfId="5067" xr:uid="{00000000-0005-0000-0000-000075130000}"/>
    <cellStyle name="Normal 2 54 2 2 4" xfId="5068" xr:uid="{00000000-0005-0000-0000-000076130000}"/>
    <cellStyle name="Normal 2 54 2 2 5" xfId="5069" xr:uid="{00000000-0005-0000-0000-000077130000}"/>
    <cellStyle name="Normal 2 54 2 2 6" xfId="5070" xr:uid="{00000000-0005-0000-0000-000078130000}"/>
    <cellStyle name="Normal 2 54 2 2 7" xfId="5071" xr:uid="{00000000-0005-0000-0000-000079130000}"/>
    <cellStyle name="Normal 2 54 2 2 8" xfId="5072" xr:uid="{00000000-0005-0000-0000-00007A130000}"/>
    <cellStyle name="Normal 2 54 2 2 9" xfId="5073" xr:uid="{00000000-0005-0000-0000-00007B130000}"/>
    <cellStyle name="Normal 2 54 2 3" xfId="5074" xr:uid="{00000000-0005-0000-0000-00007C130000}"/>
    <cellStyle name="Normal 2 54 2 4" xfId="5075" xr:uid="{00000000-0005-0000-0000-00007D130000}"/>
    <cellStyle name="Normal 2 54 2 5" xfId="5076" xr:uid="{00000000-0005-0000-0000-00007E130000}"/>
    <cellStyle name="Normal 2 54 2 6" xfId="5077" xr:uid="{00000000-0005-0000-0000-00007F130000}"/>
    <cellStyle name="Normal 2 54 2 7" xfId="5078" xr:uid="{00000000-0005-0000-0000-000080130000}"/>
    <cellStyle name="Normal 2 54 2 8" xfId="5079" xr:uid="{00000000-0005-0000-0000-000081130000}"/>
    <cellStyle name="Normal 2 54 2 9" xfId="5080" xr:uid="{00000000-0005-0000-0000-000082130000}"/>
    <cellStyle name="Normal 2 54 20" xfId="5081" xr:uid="{00000000-0005-0000-0000-000083130000}"/>
    <cellStyle name="Normal 2 54 21" xfId="5082" xr:uid="{00000000-0005-0000-0000-000084130000}"/>
    <cellStyle name="Normal 2 54 22" xfId="5083" xr:uid="{00000000-0005-0000-0000-000085130000}"/>
    <cellStyle name="Normal 2 54 23" xfId="5084" xr:uid="{00000000-0005-0000-0000-000086130000}"/>
    <cellStyle name="Normal 2 54 3" xfId="5085" xr:uid="{00000000-0005-0000-0000-000087130000}"/>
    <cellStyle name="Normal 2 54 3 10" xfId="5086" xr:uid="{00000000-0005-0000-0000-000088130000}"/>
    <cellStyle name="Normal 2 54 3 11" xfId="5087" xr:uid="{00000000-0005-0000-0000-000089130000}"/>
    <cellStyle name="Normal 2 54 3 12" xfId="5088" xr:uid="{00000000-0005-0000-0000-00008A130000}"/>
    <cellStyle name="Normal 2 54 3 13" xfId="5089" xr:uid="{00000000-0005-0000-0000-00008B130000}"/>
    <cellStyle name="Normal 2 54 3 14" xfId="5090" xr:uid="{00000000-0005-0000-0000-00008C130000}"/>
    <cellStyle name="Normal 2 54 3 15" xfId="5091" xr:uid="{00000000-0005-0000-0000-00008D130000}"/>
    <cellStyle name="Normal 2 54 3 2" xfId="5092" xr:uid="{00000000-0005-0000-0000-00008E130000}"/>
    <cellStyle name="Normal 2 54 3 2 10" xfId="5093" xr:uid="{00000000-0005-0000-0000-00008F130000}"/>
    <cellStyle name="Normal 2 54 3 2 11" xfId="5094" xr:uid="{00000000-0005-0000-0000-000090130000}"/>
    <cellStyle name="Normal 2 54 3 2 12" xfId="5095" xr:uid="{00000000-0005-0000-0000-000091130000}"/>
    <cellStyle name="Normal 2 54 3 2 13" xfId="5096" xr:uid="{00000000-0005-0000-0000-000092130000}"/>
    <cellStyle name="Normal 2 54 3 2 14" xfId="5097" xr:uid="{00000000-0005-0000-0000-000093130000}"/>
    <cellStyle name="Normal 2 54 3 2 2" xfId="5098" xr:uid="{00000000-0005-0000-0000-000094130000}"/>
    <cellStyle name="Normal 2 54 3 2 3" xfId="5099" xr:uid="{00000000-0005-0000-0000-000095130000}"/>
    <cellStyle name="Normal 2 54 3 2 4" xfId="5100" xr:uid="{00000000-0005-0000-0000-000096130000}"/>
    <cellStyle name="Normal 2 54 3 2 5" xfId="5101" xr:uid="{00000000-0005-0000-0000-000097130000}"/>
    <cellStyle name="Normal 2 54 3 2 6" xfId="5102" xr:uid="{00000000-0005-0000-0000-000098130000}"/>
    <cellStyle name="Normal 2 54 3 2 7" xfId="5103" xr:uid="{00000000-0005-0000-0000-000099130000}"/>
    <cellStyle name="Normal 2 54 3 2 8" xfId="5104" xr:uid="{00000000-0005-0000-0000-00009A130000}"/>
    <cellStyle name="Normal 2 54 3 2 9" xfId="5105" xr:uid="{00000000-0005-0000-0000-00009B130000}"/>
    <cellStyle name="Normal 2 54 3 3" xfId="5106" xr:uid="{00000000-0005-0000-0000-00009C130000}"/>
    <cellStyle name="Normal 2 54 3 4" xfId="5107" xr:uid="{00000000-0005-0000-0000-00009D130000}"/>
    <cellStyle name="Normal 2 54 3 5" xfId="5108" xr:uid="{00000000-0005-0000-0000-00009E130000}"/>
    <cellStyle name="Normal 2 54 3 6" xfId="5109" xr:uid="{00000000-0005-0000-0000-00009F130000}"/>
    <cellStyle name="Normal 2 54 3 7" xfId="5110" xr:uid="{00000000-0005-0000-0000-0000A0130000}"/>
    <cellStyle name="Normal 2 54 3 8" xfId="5111" xr:uid="{00000000-0005-0000-0000-0000A1130000}"/>
    <cellStyle name="Normal 2 54 3 9" xfId="5112" xr:uid="{00000000-0005-0000-0000-0000A2130000}"/>
    <cellStyle name="Normal 2 54 4" xfId="5113" xr:uid="{00000000-0005-0000-0000-0000A3130000}"/>
    <cellStyle name="Normal 2 54 4 10" xfId="5114" xr:uid="{00000000-0005-0000-0000-0000A4130000}"/>
    <cellStyle name="Normal 2 54 4 11" xfId="5115" xr:uid="{00000000-0005-0000-0000-0000A5130000}"/>
    <cellStyle name="Normal 2 54 4 12" xfId="5116" xr:uid="{00000000-0005-0000-0000-0000A6130000}"/>
    <cellStyle name="Normal 2 54 4 13" xfId="5117" xr:uid="{00000000-0005-0000-0000-0000A7130000}"/>
    <cellStyle name="Normal 2 54 4 14" xfId="5118" xr:uid="{00000000-0005-0000-0000-0000A8130000}"/>
    <cellStyle name="Normal 2 54 4 15" xfId="5119" xr:uid="{00000000-0005-0000-0000-0000A9130000}"/>
    <cellStyle name="Normal 2 54 4 2" xfId="5120" xr:uid="{00000000-0005-0000-0000-0000AA130000}"/>
    <cellStyle name="Normal 2 54 4 2 10" xfId="5121" xr:uid="{00000000-0005-0000-0000-0000AB130000}"/>
    <cellStyle name="Normal 2 54 4 2 11" xfId="5122" xr:uid="{00000000-0005-0000-0000-0000AC130000}"/>
    <cellStyle name="Normal 2 54 4 2 12" xfId="5123" xr:uid="{00000000-0005-0000-0000-0000AD130000}"/>
    <cellStyle name="Normal 2 54 4 2 13" xfId="5124" xr:uid="{00000000-0005-0000-0000-0000AE130000}"/>
    <cellStyle name="Normal 2 54 4 2 14" xfId="5125" xr:uid="{00000000-0005-0000-0000-0000AF130000}"/>
    <cellStyle name="Normal 2 54 4 2 2" xfId="5126" xr:uid="{00000000-0005-0000-0000-0000B0130000}"/>
    <cellStyle name="Normal 2 54 4 2 3" xfId="5127" xr:uid="{00000000-0005-0000-0000-0000B1130000}"/>
    <cellStyle name="Normal 2 54 4 2 4" xfId="5128" xr:uid="{00000000-0005-0000-0000-0000B2130000}"/>
    <cellStyle name="Normal 2 54 4 2 5" xfId="5129" xr:uid="{00000000-0005-0000-0000-0000B3130000}"/>
    <cellStyle name="Normal 2 54 4 2 6" xfId="5130" xr:uid="{00000000-0005-0000-0000-0000B4130000}"/>
    <cellStyle name="Normal 2 54 4 2 7" xfId="5131" xr:uid="{00000000-0005-0000-0000-0000B5130000}"/>
    <cellStyle name="Normal 2 54 4 2 8" xfId="5132" xr:uid="{00000000-0005-0000-0000-0000B6130000}"/>
    <cellStyle name="Normal 2 54 4 2 9" xfId="5133" xr:uid="{00000000-0005-0000-0000-0000B7130000}"/>
    <cellStyle name="Normal 2 54 4 3" xfId="5134" xr:uid="{00000000-0005-0000-0000-0000B8130000}"/>
    <cellStyle name="Normal 2 54 4 4" xfId="5135" xr:uid="{00000000-0005-0000-0000-0000B9130000}"/>
    <cellStyle name="Normal 2 54 4 5" xfId="5136" xr:uid="{00000000-0005-0000-0000-0000BA130000}"/>
    <cellStyle name="Normal 2 54 4 6" xfId="5137" xr:uid="{00000000-0005-0000-0000-0000BB130000}"/>
    <cellStyle name="Normal 2 54 4 7" xfId="5138" xr:uid="{00000000-0005-0000-0000-0000BC130000}"/>
    <cellStyle name="Normal 2 54 4 8" xfId="5139" xr:uid="{00000000-0005-0000-0000-0000BD130000}"/>
    <cellStyle name="Normal 2 54 4 9" xfId="5140" xr:uid="{00000000-0005-0000-0000-0000BE130000}"/>
    <cellStyle name="Normal 2 54 5" xfId="5141" xr:uid="{00000000-0005-0000-0000-0000BF130000}"/>
    <cellStyle name="Normal 2 54 5 10" xfId="5142" xr:uid="{00000000-0005-0000-0000-0000C0130000}"/>
    <cellStyle name="Normal 2 54 5 11" xfId="5143" xr:uid="{00000000-0005-0000-0000-0000C1130000}"/>
    <cellStyle name="Normal 2 54 5 12" xfId="5144" xr:uid="{00000000-0005-0000-0000-0000C2130000}"/>
    <cellStyle name="Normal 2 54 5 13" xfId="5145" xr:uid="{00000000-0005-0000-0000-0000C3130000}"/>
    <cellStyle name="Normal 2 54 5 14" xfId="5146" xr:uid="{00000000-0005-0000-0000-0000C4130000}"/>
    <cellStyle name="Normal 2 54 5 2" xfId="5147" xr:uid="{00000000-0005-0000-0000-0000C5130000}"/>
    <cellStyle name="Normal 2 54 5 3" xfId="5148" xr:uid="{00000000-0005-0000-0000-0000C6130000}"/>
    <cellStyle name="Normal 2 54 5 4" xfId="5149" xr:uid="{00000000-0005-0000-0000-0000C7130000}"/>
    <cellStyle name="Normal 2 54 5 5" xfId="5150" xr:uid="{00000000-0005-0000-0000-0000C8130000}"/>
    <cellStyle name="Normal 2 54 5 6" xfId="5151" xr:uid="{00000000-0005-0000-0000-0000C9130000}"/>
    <cellStyle name="Normal 2 54 5 7" xfId="5152" xr:uid="{00000000-0005-0000-0000-0000CA130000}"/>
    <cellStyle name="Normal 2 54 5 8" xfId="5153" xr:uid="{00000000-0005-0000-0000-0000CB130000}"/>
    <cellStyle name="Normal 2 54 5 9" xfId="5154" xr:uid="{00000000-0005-0000-0000-0000CC130000}"/>
    <cellStyle name="Normal 2 54 6" xfId="5155" xr:uid="{00000000-0005-0000-0000-0000CD130000}"/>
    <cellStyle name="Normal 2 54 6 10" xfId="5156" xr:uid="{00000000-0005-0000-0000-0000CE130000}"/>
    <cellStyle name="Normal 2 54 6 11" xfId="5157" xr:uid="{00000000-0005-0000-0000-0000CF130000}"/>
    <cellStyle name="Normal 2 54 6 12" xfId="5158" xr:uid="{00000000-0005-0000-0000-0000D0130000}"/>
    <cellStyle name="Normal 2 54 6 13" xfId="5159" xr:uid="{00000000-0005-0000-0000-0000D1130000}"/>
    <cellStyle name="Normal 2 54 6 14" xfId="5160" xr:uid="{00000000-0005-0000-0000-0000D2130000}"/>
    <cellStyle name="Normal 2 54 6 2" xfId="5161" xr:uid="{00000000-0005-0000-0000-0000D3130000}"/>
    <cellStyle name="Normal 2 54 6 3" xfId="5162" xr:uid="{00000000-0005-0000-0000-0000D4130000}"/>
    <cellStyle name="Normal 2 54 6 4" xfId="5163" xr:uid="{00000000-0005-0000-0000-0000D5130000}"/>
    <cellStyle name="Normal 2 54 6 5" xfId="5164" xr:uid="{00000000-0005-0000-0000-0000D6130000}"/>
    <cellStyle name="Normal 2 54 6 6" xfId="5165" xr:uid="{00000000-0005-0000-0000-0000D7130000}"/>
    <cellStyle name="Normal 2 54 6 7" xfId="5166" xr:uid="{00000000-0005-0000-0000-0000D8130000}"/>
    <cellStyle name="Normal 2 54 6 8" xfId="5167" xr:uid="{00000000-0005-0000-0000-0000D9130000}"/>
    <cellStyle name="Normal 2 54 6 9" xfId="5168" xr:uid="{00000000-0005-0000-0000-0000DA130000}"/>
    <cellStyle name="Normal 2 54 7" xfId="5169" xr:uid="{00000000-0005-0000-0000-0000DB130000}"/>
    <cellStyle name="Normal 2 54 7 10" xfId="5170" xr:uid="{00000000-0005-0000-0000-0000DC130000}"/>
    <cellStyle name="Normal 2 54 7 11" xfId="5171" xr:uid="{00000000-0005-0000-0000-0000DD130000}"/>
    <cellStyle name="Normal 2 54 7 12" xfId="5172" xr:uid="{00000000-0005-0000-0000-0000DE130000}"/>
    <cellStyle name="Normal 2 54 7 13" xfId="5173" xr:uid="{00000000-0005-0000-0000-0000DF130000}"/>
    <cellStyle name="Normal 2 54 7 14" xfId="5174" xr:uid="{00000000-0005-0000-0000-0000E0130000}"/>
    <cellStyle name="Normal 2 54 7 2" xfId="5175" xr:uid="{00000000-0005-0000-0000-0000E1130000}"/>
    <cellStyle name="Normal 2 54 7 3" xfId="5176" xr:uid="{00000000-0005-0000-0000-0000E2130000}"/>
    <cellStyle name="Normal 2 54 7 4" xfId="5177" xr:uid="{00000000-0005-0000-0000-0000E3130000}"/>
    <cellStyle name="Normal 2 54 7 5" xfId="5178" xr:uid="{00000000-0005-0000-0000-0000E4130000}"/>
    <cellStyle name="Normal 2 54 7 6" xfId="5179" xr:uid="{00000000-0005-0000-0000-0000E5130000}"/>
    <cellStyle name="Normal 2 54 7 7" xfId="5180" xr:uid="{00000000-0005-0000-0000-0000E6130000}"/>
    <cellStyle name="Normal 2 54 7 8" xfId="5181" xr:uid="{00000000-0005-0000-0000-0000E7130000}"/>
    <cellStyle name="Normal 2 54 7 9" xfId="5182" xr:uid="{00000000-0005-0000-0000-0000E8130000}"/>
    <cellStyle name="Normal 2 54 8" xfId="5183" xr:uid="{00000000-0005-0000-0000-0000E9130000}"/>
    <cellStyle name="Normal 2 54 8 10" xfId="5184" xr:uid="{00000000-0005-0000-0000-0000EA130000}"/>
    <cellStyle name="Normal 2 54 8 11" xfId="5185" xr:uid="{00000000-0005-0000-0000-0000EB130000}"/>
    <cellStyle name="Normal 2 54 8 12" xfId="5186" xr:uid="{00000000-0005-0000-0000-0000EC130000}"/>
    <cellStyle name="Normal 2 54 8 13" xfId="5187" xr:uid="{00000000-0005-0000-0000-0000ED130000}"/>
    <cellStyle name="Normal 2 54 8 14" xfId="5188" xr:uid="{00000000-0005-0000-0000-0000EE130000}"/>
    <cellStyle name="Normal 2 54 8 2" xfId="5189" xr:uid="{00000000-0005-0000-0000-0000EF130000}"/>
    <cellStyle name="Normal 2 54 8 3" xfId="5190" xr:uid="{00000000-0005-0000-0000-0000F0130000}"/>
    <cellStyle name="Normal 2 54 8 4" xfId="5191" xr:uid="{00000000-0005-0000-0000-0000F1130000}"/>
    <cellStyle name="Normal 2 54 8 5" xfId="5192" xr:uid="{00000000-0005-0000-0000-0000F2130000}"/>
    <cellStyle name="Normal 2 54 8 6" xfId="5193" xr:uid="{00000000-0005-0000-0000-0000F3130000}"/>
    <cellStyle name="Normal 2 54 8 7" xfId="5194" xr:uid="{00000000-0005-0000-0000-0000F4130000}"/>
    <cellStyle name="Normal 2 54 8 8" xfId="5195" xr:uid="{00000000-0005-0000-0000-0000F5130000}"/>
    <cellStyle name="Normal 2 54 8 9" xfId="5196" xr:uid="{00000000-0005-0000-0000-0000F6130000}"/>
    <cellStyle name="Normal 2 54 9" xfId="5197" xr:uid="{00000000-0005-0000-0000-0000F7130000}"/>
    <cellStyle name="Normal 2 54 9 10" xfId="5198" xr:uid="{00000000-0005-0000-0000-0000F8130000}"/>
    <cellStyle name="Normal 2 54 9 11" xfId="5199" xr:uid="{00000000-0005-0000-0000-0000F9130000}"/>
    <cellStyle name="Normal 2 54 9 12" xfId="5200" xr:uid="{00000000-0005-0000-0000-0000FA130000}"/>
    <cellStyle name="Normal 2 54 9 13" xfId="5201" xr:uid="{00000000-0005-0000-0000-0000FB130000}"/>
    <cellStyle name="Normal 2 54 9 14" xfId="5202" xr:uid="{00000000-0005-0000-0000-0000FC130000}"/>
    <cellStyle name="Normal 2 54 9 2" xfId="5203" xr:uid="{00000000-0005-0000-0000-0000FD130000}"/>
    <cellStyle name="Normal 2 54 9 3" xfId="5204" xr:uid="{00000000-0005-0000-0000-0000FE130000}"/>
    <cellStyle name="Normal 2 54 9 4" xfId="5205" xr:uid="{00000000-0005-0000-0000-0000FF130000}"/>
    <cellStyle name="Normal 2 54 9 5" xfId="5206" xr:uid="{00000000-0005-0000-0000-000000140000}"/>
    <cellStyle name="Normal 2 54 9 6" xfId="5207" xr:uid="{00000000-0005-0000-0000-000001140000}"/>
    <cellStyle name="Normal 2 54 9 7" xfId="5208" xr:uid="{00000000-0005-0000-0000-000002140000}"/>
    <cellStyle name="Normal 2 54 9 8" xfId="5209" xr:uid="{00000000-0005-0000-0000-000003140000}"/>
    <cellStyle name="Normal 2 54 9 9" xfId="5210" xr:uid="{00000000-0005-0000-0000-000004140000}"/>
    <cellStyle name="Normal 2 55" xfId="5211" xr:uid="{00000000-0005-0000-0000-000005140000}"/>
    <cellStyle name="Normal 2 55 10" xfId="5212" xr:uid="{00000000-0005-0000-0000-000006140000}"/>
    <cellStyle name="Normal 2 55 10 10" xfId="5213" xr:uid="{00000000-0005-0000-0000-000007140000}"/>
    <cellStyle name="Normal 2 55 10 11" xfId="5214" xr:uid="{00000000-0005-0000-0000-000008140000}"/>
    <cellStyle name="Normal 2 55 10 12" xfId="5215" xr:uid="{00000000-0005-0000-0000-000009140000}"/>
    <cellStyle name="Normal 2 55 10 13" xfId="5216" xr:uid="{00000000-0005-0000-0000-00000A140000}"/>
    <cellStyle name="Normal 2 55 10 14" xfId="5217" xr:uid="{00000000-0005-0000-0000-00000B140000}"/>
    <cellStyle name="Normal 2 55 10 2" xfId="5218" xr:uid="{00000000-0005-0000-0000-00000C140000}"/>
    <cellStyle name="Normal 2 55 10 3" xfId="5219" xr:uid="{00000000-0005-0000-0000-00000D140000}"/>
    <cellStyle name="Normal 2 55 10 4" xfId="5220" xr:uid="{00000000-0005-0000-0000-00000E140000}"/>
    <cellStyle name="Normal 2 55 10 5" xfId="5221" xr:uid="{00000000-0005-0000-0000-00000F140000}"/>
    <cellStyle name="Normal 2 55 10 6" xfId="5222" xr:uid="{00000000-0005-0000-0000-000010140000}"/>
    <cellStyle name="Normal 2 55 10 7" xfId="5223" xr:uid="{00000000-0005-0000-0000-000011140000}"/>
    <cellStyle name="Normal 2 55 10 8" xfId="5224" xr:uid="{00000000-0005-0000-0000-000012140000}"/>
    <cellStyle name="Normal 2 55 10 9" xfId="5225" xr:uid="{00000000-0005-0000-0000-000013140000}"/>
    <cellStyle name="Normal 2 55 11" xfId="5226" xr:uid="{00000000-0005-0000-0000-000014140000}"/>
    <cellStyle name="Normal 2 55 12" xfId="5227" xr:uid="{00000000-0005-0000-0000-000015140000}"/>
    <cellStyle name="Normal 2 55 13" xfId="5228" xr:uid="{00000000-0005-0000-0000-000016140000}"/>
    <cellStyle name="Normal 2 55 14" xfId="5229" xr:uid="{00000000-0005-0000-0000-000017140000}"/>
    <cellStyle name="Normal 2 55 15" xfId="5230" xr:uid="{00000000-0005-0000-0000-000018140000}"/>
    <cellStyle name="Normal 2 55 16" xfId="5231" xr:uid="{00000000-0005-0000-0000-000019140000}"/>
    <cellStyle name="Normal 2 55 17" xfId="5232" xr:uid="{00000000-0005-0000-0000-00001A140000}"/>
    <cellStyle name="Normal 2 55 18" xfId="5233" xr:uid="{00000000-0005-0000-0000-00001B140000}"/>
    <cellStyle name="Normal 2 55 19" xfId="5234" xr:uid="{00000000-0005-0000-0000-00001C140000}"/>
    <cellStyle name="Normal 2 55 2" xfId="5235" xr:uid="{00000000-0005-0000-0000-00001D140000}"/>
    <cellStyle name="Normal 2 55 2 10" xfId="5236" xr:uid="{00000000-0005-0000-0000-00001E140000}"/>
    <cellStyle name="Normal 2 55 2 11" xfId="5237" xr:uid="{00000000-0005-0000-0000-00001F140000}"/>
    <cellStyle name="Normal 2 55 2 12" xfId="5238" xr:uid="{00000000-0005-0000-0000-000020140000}"/>
    <cellStyle name="Normal 2 55 2 13" xfId="5239" xr:uid="{00000000-0005-0000-0000-000021140000}"/>
    <cellStyle name="Normal 2 55 2 14" xfId="5240" xr:uid="{00000000-0005-0000-0000-000022140000}"/>
    <cellStyle name="Normal 2 55 2 15" xfId="5241" xr:uid="{00000000-0005-0000-0000-000023140000}"/>
    <cellStyle name="Normal 2 55 2 2" xfId="5242" xr:uid="{00000000-0005-0000-0000-000024140000}"/>
    <cellStyle name="Normal 2 55 2 2 10" xfId="5243" xr:uid="{00000000-0005-0000-0000-000025140000}"/>
    <cellStyle name="Normal 2 55 2 2 11" xfId="5244" xr:uid="{00000000-0005-0000-0000-000026140000}"/>
    <cellStyle name="Normal 2 55 2 2 12" xfId="5245" xr:uid="{00000000-0005-0000-0000-000027140000}"/>
    <cellStyle name="Normal 2 55 2 2 13" xfId="5246" xr:uid="{00000000-0005-0000-0000-000028140000}"/>
    <cellStyle name="Normal 2 55 2 2 14" xfId="5247" xr:uid="{00000000-0005-0000-0000-000029140000}"/>
    <cellStyle name="Normal 2 55 2 2 2" xfId="5248" xr:uid="{00000000-0005-0000-0000-00002A140000}"/>
    <cellStyle name="Normal 2 55 2 2 3" xfId="5249" xr:uid="{00000000-0005-0000-0000-00002B140000}"/>
    <cellStyle name="Normal 2 55 2 2 4" xfId="5250" xr:uid="{00000000-0005-0000-0000-00002C140000}"/>
    <cellStyle name="Normal 2 55 2 2 5" xfId="5251" xr:uid="{00000000-0005-0000-0000-00002D140000}"/>
    <cellStyle name="Normal 2 55 2 2 6" xfId="5252" xr:uid="{00000000-0005-0000-0000-00002E140000}"/>
    <cellStyle name="Normal 2 55 2 2 7" xfId="5253" xr:uid="{00000000-0005-0000-0000-00002F140000}"/>
    <cellStyle name="Normal 2 55 2 2 8" xfId="5254" xr:uid="{00000000-0005-0000-0000-000030140000}"/>
    <cellStyle name="Normal 2 55 2 2 9" xfId="5255" xr:uid="{00000000-0005-0000-0000-000031140000}"/>
    <cellStyle name="Normal 2 55 2 3" xfId="5256" xr:uid="{00000000-0005-0000-0000-000032140000}"/>
    <cellStyle name="Normal 2 55 2 4" xfId="5257" xr:uid="{00000000-0005-0000-0000-000033140000}"/>
    <cellStyle name="Normal 2 55 2 5" xfId="5258" xr:uid="{00000000-0005-0000-0000-000034140000}"/>
    <cellStyle name="Normal 2 55 2 6" xfId="5259" xr:uid="{00000000-0005-0000-0000-000035140000}"/>
    <cellStyle name="Normal 2 55 2 7" xfId="5260" xr:uid="{00000000-0005-0000-0000-000036140000}"/>
    <cellStyle name="Normal 2 55 2 8" xfId="5261" xr:uid="{00000000-0005-0000-0000-000037140000}"/>
    <cellStyle name="Normal 2 55 2 9" xfId="5262" xr:uid="{00000000-0005-0000-0000-000038140000}"/>
    <cellStyle name="Normal 2 55 20" xfId="5263" xr:uid="{00000000-0005-0000-0000-000039140000}"/>
    <cellStyle name="Normal 2 55 21" xfId="5264" xr:uid="{00000000-0005-0000-0000-00003A140000}"/>
    <cellStyle name="Normal 2 55 22" xfId="5265" xr:uid="{00000000-0005-0000-0000-00003B140000}"/>
    <cellStyle name="Normal 2 55 23" xfId="5266" xr:uid="{00000000-0005-0000-0000-00003C140000}"/>
    <cellStyle name="Normal 2 55 3" xfId="5267" xr:uid="{00000000-0005-0000-0000-00003D140000}"/>
    <cellStyle name="Normal 2 55 3 10" xfId="5268" xr:uid="{00000000-0005-0000-0000-00003E140000}"/>
    <cellStyle name="Normal 2 55 3 11" xfId="5269" xr:uid="{00000000-0005-0000-0000-00003F140000}"/>
    <cellStyle name="Normal 2 55 3 12" xfId="5270" xr:uid="{00000000-0005-0000-0000-000040140000}"/>
    <cellStyle name="Normal 2 55 3 13" xfId="5271" xr:uid="{00000000-0005-0000-0000-000041140000}"/>
    <cellStyle name="Normal 2 55 3 14" xfId="5272" xr:uid="{00000000-0005-0000-0000-000042140000}"/>
    <cellStyle name="Normal 2 55 3 15" xfId="5273" xr:uid="{00000000-0005-0000-0000-000043140000}"/>
    <cellStyle name="Normal 2 55 3 2" xfId="5274" xr:uid="{00000000-0005-0000-0000-000044140000}"/>
    <cellStyle name="Normal 2 55 3 2 10" xfId="5275" xr:uid="{00000000-0005-0000-0000-000045140000}"/>
    <cellStyle name="Normal 2 55 3 2 11" xfId="5276" xr:uid="{00000000-0005-0000-0000-000046140000}"/>
    <cellStyle name="Normal 2 55 3 2 12" xfId="5277" xr:uid="{00000000-0005-0000-0000-000047140000}"/>
    <cellStyle name="Normal 2 55 3 2 13" xfId="5278" xr:uid="{00000000-0005-0000-0000-000048140000}"/>
    <cellStyle name="Normal 2 55 3 2 14" xfId="5279" xr:uid="{00000000-0005-0000-0000-000049140000}"/>
    <cellStyle name="Normal 2 55 3 2 2" xfId="5280" xr:uid="{00000000-0005-0000-0000-00004A140000}"/>
    <cellStyle name="Normal 2 55 3 2 3" xfId="5281" xr:uid="{00000000-0005-0000-0000-00004B140000}"/>
    <cellStyle name="Normal 2 55 3 2 4" xfId="5282" xr:uid="{00000000-0005-0000-0000-00004C140000}"/>
    <cellStyle name="Normal 2 55 3 2 5" xfId="5283" xr:uid="{00000000-0005-0000-0000-00004D140000}"/>
    <cellStyle name="Normal 2 55 3 2 6" xfId="5284" xr:uid="{00000000-0005-0000-0000-00004E140000}"/>
    <cellStyle name="Normal 2 55 3 2 7" xfId="5285" xr:uid="{00000000-0005-0000-0000-00004F140000}"/>
    <cellStyle name="Normal 2 55 3 2 8" xfId="5286" xr:uid="{00000000-0005-0000-0000-000050140000}"/>
    <cellStyle name="Normal 2 55 3 2 9" xfId="5287" xr:uid="{00000000-0005-0000-0000-000051140000}"/>
    <cellStyle name="Normal 2 55 3 3" xfId="5288" xr:uid="{00000000-0005-0000-0000-000052140000}"/>
    <cellStyle name="Normal 2 55 3 4" xfId="5289" xr:uid="{00000000-0005-0000-0000-000053140000}"/>
    <cellStyle name="Normal 2 55 3 5" xfId="5290" xr:uid="{00000000-0005-0000-0000-000054140000}"/>
    <cellStyle name="Normal 2 55 3 6" xfId="5291" xr:uid="{00000000-0005-0000-0000-000055140000}"/>
    <cellStyle name="Normal 2 55 3 7" xfId="5292" xr:uid="{00000000-0005-0000-0000-000056140000}"/>
    <cellStyle name="Normal 2 55 3 8" xfId="5293" xr:uid="{00000000-0005-0000-0000-000057140000}"/>
    <cellStyle name="Normal 2 55 3 9" xfId="5294" xr:uid="{00000000-0005-0000-0000-000058140000}"/>
    <cellStyle name="Normal 2 55 4" xfId="5295" xr:uid="{00000000-0005-0000-0000-000059140000}"/>
    <cellStyle name="Normal 2 55 4 10" xfId="5296" xr:uid="{00000000-0005-0000-0000-00005A140000}"/>
    <cellStyle name="Normal 2 55 4 11" xfId="5297" xr:uid="{00000000-0005-0000-0000-00005B140000}"/>
    <cellStyle name="Normal 2 55 4 12" xfId="5298" xr:uid="{00000000-0005-0000-0000-00005C140000}"/>
    <cellStyle name="Normal 2 55 4 13" xfId="5299" xr:uid="{00000000-0005-0000-0000-00005D140000}"/>
    <cellStyle name="Normal 2 55 4 14" xfId="5300" xr:uid="{00000000-0005-0000-0000-00005E140000}"/>
    <cellStyle name="Normal 2 55 4 15" xfId="5301" xr:uid="{00000000-0005-0000-0000-00005F140000}"/>
    <cellStyle name="Normal 2 55 4 2" xfId="5302" xr:uid="{00000000-0005-0000-0000-000060140000}"/>
    <cellStyle name="Normal 2 55 4 2 10" xfId="5303" xr:uid="{00000000-0005-0000-0000-000061140000}"/>
    <cellStyle name="Normal 2 55 4 2 11" xfId="5304" xr:uid="{00000000-0005-0000-0000-000062140000}"/>
    <cellStyle name="Normal 2 55 4 2 12" xfId="5305" xr:uid="{00000000-0005-0000-0000-000063140000}"/>
    <cellStyle name="Normal 2 55 4 2 13" xfId="5306" xr:uid="{00000000-0005-0000-0000-000064140000}"/>
    <cellStyle name="Normal 2 55 4 2 14" xfId="5307" xr:uid="{00000000-0005-0000-0000-000065140000}"/>
    <cellStyle name="Normal 2 55 4 2 2" xfId="5308" xr:uid="{00000000-0005-0000-0000-000066140000}"/>
    <cellStyle name="Normal 2 55 4 2 3" xfId="5309" xr:uid="{00000000-0005-0000-0000-000067140000}"/>
    <cellStyle name="Normal 2 55 4 2 4" xfId="5310" xr:uid="{00000000-0005-0000-0000-000068140000}"/>
    <cellStyle name="Normal 2 55 4 2 5" xfId="5311" xr:uid="{00000000-0005-0000-0000-000069140000}"/>
    <cellStyle name="Normal 2 55 4 2 6" xfId="5312" xr:uid="{00000000-0005-0000-0000-00006A140000}"/>
    <cellStyle name="Normal 2 55 4 2 7" xfId="5313" xr:uid="{00000000-0005-0000-0000-00006B140000}"/>
    <cellStyle name="Normal 2 55 4 2 8" xfId="5314" xr:uid="{00000000-0005-0000-0000-00006C140000}"/>
    <cellStyle name="Normal 2 55 4 2 9" xfId="5315" xr:uid="{00000000-0005-0000-0000-00006D140000}"/>
    <cellStyle name="Normal 2 55 4 3" xfId="5316" xr:uid="{00000000-0005-0000-0000-00006E140000}"/>
    <cellStyle name="Normal 2 55 4 4" xfId="5317" xr:uid="{00000000-0005-0000-0000-00006F140000}"/>
    <cellStyle name="Normal 2 55 4 5" xfId="5318" xr:uid="{00000000-0005-0000-0000-000070140000}"/>
    <cellStyle name="Normal 2 55 4 6" xfId="5319" xr:uid="{00000000-0005-0000-0000-000071140000}"/>
    <cellStyle name="Normal 2 55 4 7" xfId="5320" xr:uid="{00000000-0005-0000-0000-000072140000}"/>
    <cellStyle name="Normal 2 55 4 8" xfId="5321" xr:uid="{00000000-0005-0000-0000-000073140000}"/>
    <cellStyle name="Normal 2 55 4 9" xfId="5322" xr:uid="{00000000-0005-0000-0000-000074140000}"/>
    <cellStyle name="Normal 2 55 5" xfId="5323" xr:uid="{00000000-0005-0000-0000-000075140000}"/>
    <cellStyle name="Normal 2 55 5 10" xfId="5324" xr:uid="{00000000-0005-0000-0000-000076140000}"/>
    <cellStyle name="Normal 2 55 5 11" xfId="5325" xr:uid="{00000000-0005-0000-0000-000077140000}"/>
    <cellStyle name="Normal 2 55 5 12" xfId="5326" xr:uid="{00000000-0005-0000-0000-000078140000}"/>
    <cellStyle name="Normal 2 55 5 13" xfId="5327" xr:uid="{00000000-0005-0000-0000-000079140000}"/>
    <cellStyle name="Normal 2 55 5 14" xfId="5328" xr:uid="{00000000-0005-0000-0000-00007A140000}"/>
    <cellStyle name="Normal 2 55 5 2" xfId="5329" xr:uid="{00000000-0005-0000-0000-00007B140000}"/>
    <cellStyle name="Normal 2 55 5 3" xfId="5330" xr:uid="{00000000-0005-0000-0000-00007C140000}"/>
    <cellStyle name="Normal 2 55 5 4" xfId="5331" xr:uid="{00000000-0005-0000-0000-00007D140000}"/>
    <cellStyle name="Normal 2 55 5 5" xfId="5332" xr:uid="{00000000-0005-0000-0000-00007E140000}"/>
    <cellStyle name="Normal 2 55 5 6" xfId="5333" xr:uid="{00000000-0005-0000-0000-00007F140000}"/>
    <cellStyle name="Normal 2 55 5 7" xfId="5334" xr:uid="{00000000-0005-0000-0000-000080140000}"/>
    <cellStyle name="Normal 2 55 5 8" xfId="5335" xr:uid="{00000000-0005-0000-0000-000081140000}"/>
    <cellStyle name="Normal 2 55 5 9" xfId="5336" xr:uid="{00000000-0005-0000-0000-000082140000}"/>
    <cellStyle name="Normal 2 55 6" xfId="5337" xr:uid="{00000000-0005-0000-0000-000083140000}"/>
    <cellStyle name="Normal 2 55 6 10" xfId="5338" xr:uid="{00000000-0005-0000-0000-000084140000}"/>
    <cellStyle name="Normal 2 55 6 11" xfId="5339" xr:uid="{00000000-0005-0000-0000-000085140000}"/>
    <cellStyle name="Normal 2 55 6 12" xfId="5340" xr:uid="{00000000-0005-0000-0000-000086140000}"/>
    <cellStyle name="Normal 2 55 6 13" xfId="5341" xr:uid="{00000000-0005-0000-0000-000087140000}"/>
    <cellStyle name="Normal 2 55 6 14" xfId="5342" xr:uid="{00000000-0005-0000-0000-000088140000}"/>
    <cellStyle name="Normal 2 55 6 2" xfId="5343" xr:uid="{00000000-0005-0000-0000-000089140000}"/>
    <cellStyle name="Normal 2 55 6 3" xfId="5344" xr:uid="{00000000-0005-0000-0000-00008A140000}"/>
    <cellStyle name="Normal 2 55 6 4" xfId="5345" xr:uid="{00000000-0005-0000-0000-00008B140000}"/>
    <cellStyle name="Normal 2 55 6 5" xfId="5346" xr:uid="{00000000-0005-0000-0000-00008C140000}"/>
    <cellStyle name="Normal 2 55 6 6" xfId="5347" xr:uid="{00000000-0005-0000-0000-00008D140000}"/>
    <cellStyle name="Normal 2 55 6 7" xfId="5348" xr:uid="{00000000-0005-0000-0000-00008E140000}"/>
    <cellStyle name="Normal 2 55 6 8" xfId="5349" xr:uid="{00000000-0005-0000-0000-00008F140000}"/>
    <cellStyle name="Normal 2 55 6 9" xfId="5350" xr:uid="{00000000-0005-0000-0000-000090140000}"/>
    <cellStyle name="Normal 2 55 7" xfId="5351" xr:uid="{00000000-0005-0000-0000-000091140000}"/>
    <cellStyle name="Normal 2 55 7 10" xfId="5352" xr:uid="{00000000-0005-0000-0000-000092140000}"/>
    <cellStyle name="Normal 2 55 7 11" xfId="5353" xr:uid="{00000000-0005-0000-0000-000093140000}"/>
    <cellStyle name="Normal 2 55 7 12" xfId="5354" xr:uid="{00000000-0005-0000-0000-000094140000}"/>
    <cellStyle name="Normal 2 55 7 13" xfId="5355" xr:uid="{00000000-0005-0000-0000-000095140000}"/>
    <cellStyle name="Normal 2 55 7 14" xfId="5356" xr:uid="{00000000-0005-0000-0000-000096140000}"/>
    <cellStyle name="Normal 2 55 7 2" xfId="5357" xr:uid="{00000000-0005-0000-0000-000097140000}"/>
    <cellStyle name="Normal 2 55 7 3" xfId="5358" xr:uid="{00000000-0005-0000-0000-000098140000}"/>
    <cellStyle name="Normal 2 55 7 4" xfId="5359" xr:uid="{00000000-0005-0000-0000-000099140000}"/>
    <cellStyle name="Normal 2 55 7 5" xfId="5360" xr:uid="{00000000-0005-0000-0000-00009A140000}"/>
    <cellStyle name="Normal 2 55 7 6" xfId="5361" xr:uid="{00000000-0005-0000-0000-00009B140000}"/>
    <cellStyle name="Normal 2 55 7 7" xfId="5362" xr:uid="{00000000-0005-0000-0000-00009C140000}"/>
    <cellStyle name="Normal 2 55 7 8" xfId="5363" xr:uid="{00000000-0005-0000-0000-00009D140000}"/>
    <cellStyle name="Normal 2 55 7 9" xfId="5364" xr:uid="{00000000-0005-0000-0000-00009E140000}"/>
    <cellStyle name="Normal 2 55 8" xfId="5365" xr:uid="{00000000-0005-0000-0000-00009F140000}"/>
    <cellStyle name="Normal 2 55 8 10" xfId="5366" xr:uid="{00000000-0005-0000-0000-0000A0140000}"/>
    <cellStyle name="Normal 2 55 8 11" xfId="5367" xr:uid="{00000000-0005-0000-0000-0000A1140000}"/>
    <cellStyle name="Normal 2 55 8 12" xfId="5368" xr:uid="{00000000-0005-0000-0000-0000A2140000}"/>
    <cellStyle name="Normal 2 55 8 13" xfId="5369" xr:uid="{00000000-0005-0000-0000-0000A3140000}"/>
    <cellStyle name="Normal 2 55 8 14" xfId="5370" xr:uid="{00000000-0005-0000-0000-0000A4140000}"/>
    <cellStyle name="Normal 2 55 8 2" xfId="5371" xr:uid="{00000000-0005-0000-0000-0000A5140000}"/>
    <cellStyle name="Normal 2 55 8 3" xfId="5372" xr:uid="{00000000-0005-0000-0000-0000A6140000}"/>
    <cellStyle name="Normal 2 55 8 4" xfId="5373" xr:uid="{00000000-0005-0000-0000-0000A7140000}"/>
    <cellStyle name="Normal 2 55 8 5" xfId="5374" xr:uid="{00000000-0005-0000-0000-0000A8140000}"/>
    <cellStyle name="Normal 2 55 8 6" xfId="5375" xr:uid="{00000000-0005-0000-0000-0000A9140000}"/>
    <cellStyle name="Normal 2 55 8 7" xfId="5376" xr:uid="{00000000-0005-0000-0000-0000AA140000}"/>
    <cellStyle name="Normal 2 55 8 8" xfId="5377" xr:uid="{00000000-0005-0000-0000-0000AB140000}"/>
    <cellStyle name="Normal 2 55 8 9" xfId="5378" xr:uid="{00000000-0005-0000-0000-0000AC140000}"/>
    <cellStyle name="Normal 2 55 9" xfId="5379" xr:uid="{00000000-0005-0000-0000-0000AD140000}"/>
    <cellStyle name="Normal 2 55 9 10" xfId="5380" xr:uid="{00000000-0005-0000-0000-0000AE140000}"/>
    <cellStyle name="Normal 2 55 9 11" xfId="5381" xr:uid="{00000000-0005-0000-0000-0000AF140000}"/>
    <cellStyle name="Normal 2 55 9 12" xfId="5382" xr:uid="{00000000-0005-0000-0000-0000B0140000}"/>
    <cellStyle name="Normal 2 55 9 13" xfId="5383" xr:uid="{00000000-0005-0000-0000-0000B1140000}"/>
    <cellStyle name="Normal 2 55 9 14" xfId="5384" xr:uid="{00000000-0005-0000-0000-0000B2140000}"/>
    <cellStyle name="Normal 2 55 9 2" xfId="5385" xr:uid="{00000000-0005-0000-0000-0000B3140000}"/>
    <cellStyle name="Normal 2 55 9 3" xfId="5386" xr:uid="{00000000-0005-0000-0000-0000B4140000}"/>
    <cellStyle name="Normal 2 55 9 4" xfId="5387" xr:uid="{00000000-0005-0000-0000-0000B5140000}"/>
    <cellStyle name="Normal 2 55 9 5" xfId="5388" xr:uid="{00000000-0005-0000-0000-0000B6140000}"/>
    <cellStyle name="Normal 2 55 9 6" xfId="5389" xr:uid="{00000000-0005-0000-0000-0000B7140000}"/>
    <cellStyle name="Normal 2 55 9 7" xfId="5390" xr:uid="{00000000-0005-0000-0000-0000B8140000}"/>
    <cellStyle name="Normal 2 55 9 8" xfId="5391" xr:uid="{00000000-0005-0000-0000-0000B9140000}"/>
    <cellStyle name="Normal 2 55 9 9" xfId="5392" xr:uid="{00000000-0005-0000-0000-0000BA140000}"/>
    <cellStyle name="Normal 2 56" xfId="5393" xr:uid="{00000000-0005-0000-0000-0000BB140000}"/>
    <cellStyle name="Normal 2 56 10" xfId="5394" xr:uid="{00000000-0005-0000-0000-0000BC140000}"/>
    <cellStyle name="Normal 2 56 10 10" xfId="5395" xr:uid="{00000000-0005-0000-0000-0000BD140000}"/>
    <cellStyle name="Normal 2 56 10 11" xfId="5396" xr:uid="{00000000-0005-0000-0000-0000BE140000}"/>
    <cellStyle name="Normal 2 56 10 12" xfId="5397" xr:uid="{00000000-0005-0000-0000-0000BF140000}"/>
    <cellStyle name="Normal 2 56 10 13" xfId="5398" xr:uid="{00000000-0005-0000-0000-0000C0140000}"/>
    <cellStyle name="Normal 2 56 10 14" xfId="5399" xr:uid="{00000000-0005-0000-0000-0000C1140000}"/>
    <cellStyle name="Normal 2 56 10 2" xfId="5400" xr:uid="{00000000-0005-0000-0000-0000C2140000}"/>
    <cellStyle name="Normal 2 56 10 3" xfId="5401" xr:uid="{00000000-0005-0000-0000-0000C3140000}"/>
    <cellStyle name="Normal 2 56 10 4" xfId="5402" xr:uid="{00000000-0005-0000-0000-0000C4140000}"/>
    <cellStyle name="Normal 2 56 10 5" xfId="5403" xr:uid="{00000000-0005-0000-0000-0000C5140000}"/>
    <cellStyle name="Normal 2 56 10 6" xfId="5404" xr:uid="{00000000-0005-0000-0000-0000C6140000}"/>
    <cellStyle name="Normal 2 56 10 7" xfId="5405" xr:uid="{00000000-0005-0000-0000-0000C7140000}"/>
    <cellStyle name="Normal 2 56 10 8" xfId="5406" xr:uid="{00000000-0005-0000-0000-0000C8140000}"/>
    <cellStyle name="Normal 2 56 10 9" xfId="5407" xr:uid="{00000000-0005-0000-0000-0000C9140000}"/>
    <cellStyle name="Normal 2 56 11" xfId="5408" xr:uid="{00000000-0005-0000-0000-0000CA140000}"/>
    <cellStyle name="Normal 2 56 12" xfId="5409" xr:uid="{00000000-0005-0000-0000-0000CB140000}"/>
    <cellStyle name="Normal 2 56 13" xfId="5410" xr:uid="{00000000-0005-0000-0000-0000CC140000}"/>
    <cellStyle name="Normal 2 56 14" xfId="5411" xr:uid="{00000000-0005-0000-0000-0000CD140000}"/>
    <cellStyle name="Normal 2 56 15" xfId="5412" xr:uid="{00000000-0005-0000-0000-0000CE140000}"/>
    <cellStyle name="Normal 2 56 16" xfId="5413" xr:uid="{00000000-0005-0000-0000-0000CF140000}"/>
    <cellStyle name="Normal 2 56 17" xfId="5414" xr:uid="{00000000-0005-0000-0000-0000D0140000}"/>
    <cellStyle name="Normal 2 56 18" xfId="5415" xr:uid="{00000000-0005-0000-0000-0000D1140000}"/>
    <cellStyle name="Normal 2 56 19" xfId="5416" xr:uid="{00000000-0005-0000-0000-0000D2140000}"/>
    <cellStyle name="Normal 2 56 2" xfId="5417" xr:uid="{00000000-0005-0000-0000-0000D3140000}"/>
    <cellStyle name="Normal 2 56 2 10" xfId="5418" xr:uid="{00000000-0005-0000-0000-0000D4140000}"/>
    <cellStyle name="Normal 2 56 2 11" xfId="5419" xr:uid="{00000000-0005-0000-0000-0000D5140000}"/>
    <cellStyle name="Normal 2 56 2 12" xfId="5420" xr:uid="{00000000-0005-0000-0000-0000D6140000}"/>
    <cellStyle name="Normal 2 56 2 13" xfId="5421" xr:uid="{00000000-0005-0000-0000-0000D7140000}"/>
    <cellStyle name="Normal 2 56 2 14" xfId="5422" xr:uid="{00000000-0005-0000-0000-0000D8140000}"/>
    <cellStyle name="Normal 2 56 2 15" xfId="5423" xr:uid="{00000000-0005-0000-0000-0000D9140000}"/>
    <cellStyle name="Normal 2 56 2 2" xfId="5424" xr:uid="{00000000-0005-0000-0000-0000DA140000}"/>
    <cellStyle name="Normal 2 56 2 2 10" xfId="5425" xr:uid="{00000000-0005-0000-0000-0000DB140000}"/>
    <cellStyle name="Normal 2 56 2 2 11" xfId="5426" xr:uid="{00000000-0005-0000-0000-0000DC140000}"/>
    <cellStyle name="Normal 2 56 2 2 12" xfId="5427" xr:uid="{00000000-0005-0000-0000-0000DD140000}"/>
    <cellStyle name="Normal 2 56 2 2 13" xfId="5428" xr:uid="{00000000-0005-0000-0000-0000DE140000}"/>
    <cellStyle name="Normal 2 56 2 2 14" xfId="5429" xr:uid="{00000000-0005-0000-0000-0000DF140000}"/>
    <cellStyle name="Normal 2 56 2 2 2" xfId="5430" xr:uid="{00000000-0005-0000-0000-0000E0140000}"/>
    <cellStyle name="Normal 2 56 2 2 3" xfId="5431" xr:uid="{00000000-0005-0000-0000-0000E1140000}"/>
    <cellStyle name="Normal 2 56 2 2 4" xfId="5432" xr:uid="{00000000-0005-0000-0000-0000E2140000}"/>
    <cellStyle name="Normal 2 56 2 2 5" xfId="5433" xr:uid="{00000000-0005-0000-0000-0000E3140000}"/>
    <cellStyle name="Normal 2 56 2 2 6" xfId="5434" xr:uid="{00000000-0005-0000-0000-0000E4140000}"/>
    <cellStyle name="Normal 2 56 2 2 7" xfId="5435" xr:uid="{00000000-0005-0000-0000-0000E5140000}"/>
    <cellStyle name="Normal 2 56 2 2 8" xfId="5436" xr:uid="{00000000-0005-0000-0000-0000E6140000}"/>
    <cellStyle name="Normal 2 56 2 2 9" xfId="5437" xr:uid="{00000000-0005-0000-0000-0000E7140000}"/>
    <cellStyle name="Normal 2 56 2 3" xfId="5438" xr:uid="{00000000-0005-0000-0000-0000E8140000}"/>
    <cellStyle name="Normal 2 56 2 4" xfId="5439" xr:uid="{00000000-0005-0000-0000-0000E9140000}"/>
    <cellStyle name="Normal 2 56 2 5" xfId="5440" xr:uid="{00000000-0005-0000-0000-0000EA140000}"/>
    <cellStyle name="Normal 2 56 2 6" xfId="5441" xr:uid="{00000000-0005-0000-0000-0000EB140000}"/>
    <cellStyle name="Normal 2 56 2 7" xfId="5442" xr:uid="{00000000-0005-0000-0000-0000EC140000}"/>
    <cellStyle name="Normal 2 56 2 8" xfId="5443" xr:uid="{00000000-0005-0000-0000-0000ED140000}"/>
    <cellStyle name="Normal 2 56 2 9" xfId="5444" xr:uid="{00000000-0005-0000-0000-0000EE140000}"/>
    <cellStyle name="Normal 2 56 20" xfId="5445" xr:uid="{00000000-0005-0000-0000-0000EF140000}"/>
    <cellStyle name="Normal 2 56 21" xfId="5446" xr:uid="{00000000-0005-0000-0000-0000F0140000}"/>
    <cellStyle name="Normal 2 56 22" xfId="5447" xr:uid="{00000000-0005-0000-0000-0000F1140000}"/>
    <cellStyle name="Normal 2 56 23" xfId="5448" xr:uid="{00000000-0005-0000-0000-0000F2140000}"/>
    <cellStyle name="Normal 2 56 3" xfId="5449" xr:uid="{00000000-0005-0000-0000-0000F3140000}"/>
    <cellStyle name="Normal 2 56 3 10" xfId="5450" xr:uid="{00000000-0005-0000-0000-0000F4140000}"/>
    <cellStyle name="Normal 2 56 3 11" xfId="5451" xr:uid="{00000000-0005-0000-0000-0000F5140000}"/>
    <cellStyle name="Normal 2 56 3 12" xfId="5452" xr:uid="{00000000-0005-0000-0000-0000F6140000}"/>
    <cellStyle name="Normal 2 56 3 13" xfId="5453" xr:uid="{00000000-0005-0000-0000-0000F7140000}"/>
    <cellStyle name="Normal 2 56 3 14" xfId="5454" xr:uid="{00000000-0005-0000-0000-0000F8140000}"/>
    <cellStyle name="Normal 2 56 3 15" xfId="5455" xr:uid="{00000000-0005-0000-0000-0000F9140000}"/>
    <cellStyle name="Normal 2 56 3 2" xfId="5456" xr:uid="{00000000-0005-0000-0000-0000FA140000}"/>
    <cellStyle name="Normal 2 56 3 2 10" xfId="5457" xr:uid="{00000000-0005-0000-0000-0000FB140000}"/>
    <cellStyle name="Normal 2 56 3 2 11" xfId="5458" xr:uid="{00000000-0005-0000-0000-0000FC140000}"/>
    <cellStyle name="Normal 2 56 3 2 12" xfId="5459" xr:uid="{00000000-0005-0000-0000-0000FD140000}"/>
    <cellStyle name="Normal 2 56 3 2 13" xfId="5460" xr:uid="{00000000-0005-0000-0000-0000FE140000}"/>
    <cellStyle name="Normal 2 56 3 2 14" xfId="5461" xr:uid="{00000000-0005-0000-0000-0000FF140000}"/>
    <cellStyle name="Normal 2 56 3 2 2" xfId="5462" xr:uid="{00000000-0005-0000-0000-000000150000}"/>
    <cellStyle name="Normal 2 56 3 2 3" xfId="5463" xr:uid="{00000000-0005-0000-0000-000001150000}"/>
    <cellStyle name="Normal 2 56 3 2 4" xfId="5464" xr:uid="{00000000-0005-0000-0000-000002150000}"/>
    <cellStyle name="Normal 2 56 3 2 5" xfId="5465" xr:uid="{00000000-0005-0000-0000-000003150000}"/>
    <cellStyle name="Normal 2 56 3 2 6" xfId="5466" xr:uid="{00000000-0005-0000-0000-000004150000}"/>
    <cellStyle name="Normal 2 56 3 2 7" xfId="5467" xr:uid="{00000000-0005-0000-0000-000005150000}"/>
    <cellStyle name="Normal 2 56 3 2 8" xfId="5468" xr:uid="{00000000-0005-0000-0000-000006150000}"/>
    <cellStyle name="Normal 2 56 3 2 9" xfId="5469" xr:uid="{00000000-0005-0000-0000-000007150000}"/>
    <cellStyle name="Normal 2 56 3 3" xfId="5470" xr:uid="{00000000-0005-0000-0000-000008150000}"/>
    <cellStyle name="Normal 2 56 3 4" xfId="5471" xr:uid="{00000000-0005-0000-0000-000009150000}"/>
    <cellStyle name="Normal 2 56 3 5" xfId="5472" xr:uid="{00000000-0005-0000-0000-00000A150000}"/>
    <cellStyle name="Normal 2 56 3 6" xfId="5473" xr:uid="{00000000-0005-0000-0000-00000B150000}"/>
    <cellStyle name="Normal 2 56 3 7" xfId="5474" xr:uid="{00000000-0005-0000-0000-00000C150000}"/>
    <cellStyle name="Normal 2 56 3 8" xfId="5475" xr:uid="{00000000-0005-0000-0000-00000D150000}"/>
    <cellStyle name="Normal 2 56 3 9" xfId="5476" xr:uid="{00000000-0005-0000-0000-00000E150000}"/>
    <cellStyle name="Normal 2 56 4" xfId="5477" xr:uid="{00000000-0005-0000-0000-00000F150000}"/>
    <cellStyle name="Normal 2 56 4 10" xfId="5478" xr:uid="{00000000-0005-0000-0000-000010150000}"/>
    <cellStyle name="Normal 2 56 4 11" xfId="5479" xr:uid="{00000000-0005-0000-0000-000011150000}"/>
    <cellStyle name="Normal 2 56 4 12" xfId="5480" xr:uid="{00000000-0005-0000-0000-000012150000}"/>
    <cellStyle name="Normal 2 56 4 13" xfId="5481" xr:uid="{00000000-0005-0000-0000-000013150000}"/>
    <cellStyle name="Normal 2 56 4 14" xfId="5482" xr:uid="{00000000-0005-0000-0000-000014150000}"/>
    <cellStyle name="Normal 2 56 4 15" xfId="5483" xr:uid="{00000000-0005-0000-0000-000015150000}"/>
    <cellStyle name="Normal 2 56 4 2" xfId="5484" xr:uid="{00000000-0005-0000-0000-000016150000}"/>
    <cellStyle name="Normal 2 56 4 2 10" xfId="5485" xr:uid="{00000000-0005-0000-0000-000017150000}"/>
    <cellStyle name="Normal 2 56 4 2 11" xfId="5486" xr:uid="{00000000-0005-0000-0000-000018150000}"/>
    <cellStyle name="Normal 2 56 4 2 12" xfId="5487" xr:uid="{00000000-0005-0000-0000-000019150000}"/>
    <cellStyle name="Normal 2 56 4 2 13" xfId="5488" xr:uid="{00000000-0005-0000-0000-00001A150000}"/>
    <cellStyle name="Normal 2 56 4 2 14" xfId="5489" xr:uid="{00000000-0005-0000-0000-00001B150000}"/>
    <cellStyle name="Normal 2 56 4 2 2" xfId="5490" xr:uid="{00000000-0005-0000-0000-00001C150000}"/>
    <cellStyle name="Normal 2 56 4 2 3" xfId="5491" xr:uid="{00000000-0005-0000-0000-00001D150000}"/>
    <cellStyle name="Normal 2 56 4 2 4" xfId="5492" xr:uid="{00000000-0005-0000-0000-00001E150000}"/>
    <cellStyle name="Normal 2 56 4 2 5" xfId="5493" xr:uid="{00000000-0005-0000-0000-00001F150000}"/>
    <cellStyle name="Normal 2 56 4 2 6" xfId="5494" xr:uid="{00000000-0005-0000-0000-000020150000}"/>
    <cellStyle name="Normal 2 56 4 2 7" xfId="5495" xr:uid="{00000000-0005-0000-0000-000021150000}"/>
    <cellStyle name="Normal 2 56 4 2 8" xfId="5496" xr:uid="{00000000-0005-0000-0000-000022150000}"/>
    <cellStyle name="Normal 2 56 4 2 9" xfId="5497" xr:uid="{00000000-0005-0000-0000-000023150000}"/>
    <cellStyle name="Normal 2 56 4 3" xfId="5498" xr:uid="{00000000-0005-0000-0000-000024150000}"/>
    <cellStyle name="Normal 2 56 4 4" xfId="5499" xr:uid="{00000000-0005-0000-0000-000025150000}"/>
    <cellStyle name="Normal 2 56 4 5" xfId="5500" xr:uid="{00000000-0005-0000-0000-000026150000}"/>
    <cellStyle name="Normal 2 56 4 6" xfId="5501" xr:uid="{00000000-0005-0000-0000-000027150000}"/>
    <cellStyle name="Normal 2 56 4 7" xfId="5502" xr:uid="{00000000-0005-0000-0000-000028150000}"/>
    <cellStyle name="Normal 2 56 4 8" xfId="5503" xr:uid="{00000000-0005-0000-0000-000029150000}"/>
    <cellStyle name="Normal 2 56 4 9" xfId="5504" xr:uid="{00000000-0005-0000-0000-00002A150000}"/>
    <cellStyle name="Normal 2 56 5" xfId="5505" xr:uid="{00000000-0005-0000-0000-00002B150000}"/>
    <cellStyle name="Normal 2 56 5 10" xfId="5506" xr:uid="{00000000-0005-0000-0000-00002C150000}"/>
    <cellStyle name="Normal 2 56 5 11" xfId="5507" xr:uid="{00000000-0005-0000-0000-00002D150000}"/>
    <cellStyle name="Normal 2 56 5 12" xfId="5508" xr:uid="{00000000-0005-0000-0000-00002E150000}"/>
    <cellStyle name="Normal 2 56 5 13" xfId="5509" xr:uid="{00000000-0005-0000-0000-00002F150000}"/>
    <cellStyle name="Normal 2 56 5 14" xfId="5510" xr:uid="{00000000-0005-0000-0000-000030150000}"/>
    <cellStyle name="Normal 2 56 5 2" xfId="5511" xr:uid="{00000000-0005-0000-0000-000031150000}"/>
    <cellStyle name="Normal 2 56 5 3" xfId="5512" xr:uid="{00000000-0005-0000-0000-000032150000}"/>
    <cellStyle name="Normal 2 56 5 4" xfId="5513" xr:uid="{00000000-0005-0000-0000-000033150000}"/>
    <cellStyle name="Normal 2 56 5 5" xfId="5514" xr:uid="{00000000-0005-0000-0000-000034150000}"/>
    <cellStyle name="Normal 2 56 5 6" xfId="5515" xr:uid="{00000000-0005-0000-0000-000035150000}"/>
    <cellStyle name="Normal 2 56 5 7" xfId="5516" xr:uid="{00000000-0005-0000-0000-000036150000}"/>
    <cellStyle name="Normal 2 56 5 8" xfId="5517" xr:uid="{00000000-0005-0000-0000-000037150000}"/>
    <cellStyle name="Normal 2 56 5 9" xfId="5518" xr:uid="{00000000-0005-0000-0000-000038150000}"/>
    <cellStyle name="Normal 2 56 6" xfId="5519" xr:uid="{00000000-0005-0000-0000-000039150000}"/>
    <cellStyle name="Normal 2 56 6 10" xfId="5520" xr:uid="{00000000-0005-0000-0000-00003A150000}"/>
    <cellStyle name="Normal 2 56 6 11" xfId="5521" xr:uid="{00000000-0005-0000-0000-00003B150000}"/>
    <cellStyle name="Normal 2 56 6 12" xfId="5522" xr:uid="{00000000-0005-0000-0000-00003C150000}"/>
    <cellStyle name="Normal 2 56 6 13" xfId="5523" xr:uid="{00000000-0005-0000-0000-00003D150000}"/>
    <cellStyle name="Normal 2 56 6 14" xfId="5524" xr:uid="{00000000-0005-0000-0000-00003E150000}"/>
    <cellStyle name="Normal 2 56 6 2" xfId="5525" xr:uid="{00000000-0005-0000-0000-00003F150000}"/>
    <cellStyle name="Normal 2 56 6 3" xfId="5526" xr:uid="{00000000-0005-0000-0000-000040150000}"/>
    <cellStyle name="Normal 2 56 6 4" xfId="5527" xr:uid="{00000000-0005-0000-0000-000041150000}"/>
    <cellStyle name="Normal 2 56 6 5" xfId="5528" xr:uid="{00000000-0005-0000-0000-000042150000}"/>
    <cellStyle name="Normal 2 56 6 6" xfId="5529" xr:uid="{00000000-0005-0000-0000-000043150000}"/>
    <cellStyle name="Normal 2 56 6 7" xfId="5530" xr:uid="{00000000-0005-0000-0000-000044150000}"/>
    <cellStyle name="Normal 2 56 6 8" xfId="5531" xr:uid="{00000000-0005-0000-0000-000045150000}"/>
    <cellStyle name="Normal 2 56 6 9" xfId="5532" xr:uid="{00000000-0005-0000-0000-000046150000}"/>
    <cellStyle name="Normal 2 56 7" xfId="5533" xr:uid="{00000000-0005-0000-0000-000047150000}"/>
    <cellStyle name="Normal 2 56 7 10" xfId="5534" xr:uid="{00000000-0005-0000-0000-000048150000}"/>
    <cellStyle name="Normal 2 56 7 11" xfId="5535" xr:uid="{00000000-0005-0000-0000-000049150000}"/>
    <cellStyle name="Normal 2 56 7 12" xfId="5536" xr:uid="{00000000-0005-0000-0000-00004A150000}"/>
    <cellStyle name="Normal 2 56 7 13" xfId="5537" xr:uid="{00000000-0005-0000-0000-00004B150000}"/>
    <cellStyle name="Normal 2 56 7 14" xfId="5538" xr:uid="{00000000-0005-0000-0000-00004C150000}"/>
    <cellStyle name="Normal 2 56 7 2" xfId="5539" xr:uid="{00000000-0005-0000-0000-00004D150000}"/>
    <cellStyle name="Normal 2 56 7 3" xfId="5540" xr:uid="{00000000-0005-0000-0000-00004E150000}"/>
    <cellStyle name="Normal 2 56 7 4" xfId="5541" xr:uid="{00000000-0005-0000-0000-00004F150000}"/>
    <cellStyle name="Normal 2 56 7 5" xfId="5542" xr:uid="{00000000-0005-0000-0000-000050150000}"/>
    <cellStyle name="Normal 2 56 7 6" xfId="5543" xr:uid="{00000000-0005-0000-0000-000051150000}"/>
    <cellStyle name="Normal 2 56 7 7" xfId="5544" xr:uid="{00000000-0005-0000-0000-000052150000}"/>
    <cellStyle name="Normal 2 56 7 8" xfId="5545" xr:uid="{00000000-0005-0000-0000-000053150000}"/>
    <cellStyle name="Normal 2 56 7 9" xfId="5546" xr:uid="{00000000-0005-0000-0000-000054150000}"/>
    <cellStyle name="Normal 2 56 8" xfId="5547" xr:uid="{00000000-0005-0000-0000-000055150000}"/>
    <cellStyle name="Normal 2 56 8 10" xfId="5548" xr:uid="{00000000-0005-0000-0000-000056150000}"/>
    <cellStyle name="Normal 2 56 8 11" xfId="5549" xr:uid="{00000000-0005-0000-0000-000057150000}"/>
    <cellStyle name="Normal 2 56 8 12" xfId="5550" xr:uid="{00000000-0005-0000-0000-000058150000}"/>
    <cellStyle name="Normal 2 56 8 13" xfId="5551" xr:uid="{00000000-0005-0000-0000-000059150000}"/>
    <cellStyle name="Normal 2 56 8 14" xfId="5552" xr:uid="{00000000-0005-0000-0000-00005A150000}"/>
    <cellStyle name="Normal 2 56 8 2" xfId="5553" xr:uid="{00000000-0005-0000-0000-00005B150000}"/>
    <cellStyle name="Normal 2 56 8 3" xfId="5554" xr:uid="{00000000-0005-0000-0000-00005C150000}"/>
    <cellStyle name="Normal 2 56 8 4" xfId="5555" xr:uid="{00000000-0005-0000-0000-00005D150000}"/>
    <cellStyle name="Normal 2 56 8 5" xfId="5556" xr:uid="{00000000-0005-0000-0000-00005E150000}"/>
    <cellStyle name="Normal 2 56 8 6" xfId="5557" xr:uid="{00000000-0005-0000-0000-00005F150000}"/>
    <cellStyle name="Normal 2 56 8 7" xfId="5558" xr:uid="{00000000-0005-0000-0000-000060150000}"/>
    <cellStyle name="Normal 2 56 8 8" xfId="5559" xr:uid="{00000000-0005-0000-0000-000061150000}"/>
    <cellStyle name="Normal 2 56 8 9" xfId="5560" xr:uid="{00000000-0005-0000-0000-000062150000}"/>
    <cellStyle name="Normal 2 56 9" xfId="5561" xr:uid="{00000000-0005-0000-0000-000063150000}"/>
    <cellStyle name="Normal 2 56 9 10" xfId="5562" xr:uid="{00000000-0005-0000-0000-000064150000}"/>
    <cellStyle name="Normal 2 56 9 11" xfId="5563" xr:uid="{00000000-0005-0000-0000-000065150000}"/>
    <cellStyle name="Normal 2 56 9 12" xfId="5564" xr:uid="{00000000-0005-0000-0000-000066150000}"/>
    <cellStyle name="Normal 2 56 9 13" xfId="5565" xr:uid="{00000000-0005-0000-0000-000067150000}"/>
    <cellStyle name="Normal 2 56 9 14" xfId="5566" xr:uid="{00000000-0005-0000-0000-000068150000}"/>
    <cellStyle name="Normal 2 56 9 2" xfId="5567" xr:uid="{00000000-0005-0000-0000-000069150000}"/>
    <cellStyle name="Normal 2 56 9 3" xfId="5568" xr:uid="{00000000-0005-0000-0000-00006A150000}"/>
    <cellStyle name="Normal 2 56 9 4" xfId="5569" xr:uid="{00000000-0005-0000-0000-00006B150000}"/>
    <cellStyle name="Normal 2 56 9 5" xfId="5570" xr:uid="{00000000-0005-0000-0000-00006C150000}"/>
    <cellStyle name="Normal 2 56 9 6" xfId="5571" xr:uid="{00000000-0005-0000-0000-00006D150000}"/>
    <cellStyle name="Normal 2 56 9 7" xfId="5572" xr:uid="{00000000-0005-0000-0000-00006E150000}"/>
    <cellStyle name="Normal 2 56 9 8" xfId="5573" xr:uid="{00000000-0005-0000-0000-00006F150000}"/>
    <cellStyle name="Normal 2 56 9 9" xfId="5574" xr:uid="{00000000-0005-0000-0000-000070150000}"/>
    <cellStyle name="Normal 2 57" xfId="5575" xr:uid="{00000000-0005-0000-0000-000071150000}"/>
    <cellStyle name="Normal 2 57 10" xfId="5576" xr:uid="{00000000-0005-0000-0000-000072150000}"/>
    <cellStyle name="Normal 2 57 10 10" xfId="5577" xr:uid="{00000000-0005-0000-0000-000073150000}"/>
    <cellStyle name="Normal 2 57 10 11" xfId="5578" xr:uid="{00000000-0005-0000-0000-000074150000}"/>
    <cellStyle name="Normal 2 57 10 12" xfId="5579" xr:uid="{00000000-0005-0000-0000-000075150000}"/>
    <cellStyle name="Normal 2 57 10 13" xfId="5580" xr:uid="{00000000-0005-0000-0000-000076150000}"/>
    <cellStyle name="Normal 2 57 10 14" xfId="5581" xr:uid="{00000000-0005-0000-0000-000077150000}"/>
    <cellStyle name="Normal 2 57 10 2" xfId="5582" xr:uid="{00000000-0005-0000-0000-000078150000}"/>
    <cellStyle name="Normal 2 57 10 3" xfId="5583" xr:uid="{00000000-0005-0000-0000-000079150000}"/>
    <cellStyle name="Normal 2 57 10 4" xfId="5584" xr:uid="{00000000-0005-0000-0000-00007A150000}"/>
    <cellStyle name="Normal 2 57 10 5" xfId="5585" xr:uid="{00000000-0005-0000-0000-00007B150000}"/>
    <cellStyle name="Normal 2 57 10 6" xfId="5586" xr:uid="{00000000-0005-0000-0000-00007C150000}"/>
    <cellStyle name="Normal 2 57 10 7" xfId="5587" xr:uid="{00000000-0005-0000-0000-00007D150000}"/>
    <cellStyle name="Normal 2 57 10 8" xfId="5588" xr:uid="{00000000-0005-0000-0000-00007E150000}"/>
    <cellStyle name="Normal 2 57 10 9" xfId="5589" xr:uid="{00000000-0005-0000-0000-00007F150000}"/>
    <cellStyle name="Normal 2 57 11" xfId="5590" xr:uid="{00000000-0005-0000-0000-000080150000}"/>
    <cellStyle name="Normal 2 57 12" xfId="5591" xr:uid="{00000000-0005-0000-0000-000081150000}"/>
    <cellStyle name="Normal 2 57 13" xfId="5592" xr:uid="{00000000-0005-0000-0000-000082150000}"/>
    <cellStyle name="Normal 2 57 14" xfId="5593" xr:uid="{00000000-0005-0000-0000-000083150000}"/>
    <cellStyle name="Normal 2 57 15" xfId="5594" xr:uid="{00000000-0005-0000-0000-000084150000}"/>
    <cellStyle name="Normal 2 57 16" xfId="5595" xr:uid="{00000000-0005-0000-0000-000085150000}"/>
    <cellStyle name="Normal 2 57 17" xfId="5596" xr:uid="{00000000-0005-0000-0000-000086150000}"/>
    <cellStyle name="Normal 2 57 18" xfId="5597" xr:uid="{00000000-0005-0000-0000-000087150000}"/>
    <cellStyle name="Normal 2 57 19" xfId="5598" xr:uid="{00000000-0005-0000-0000-000088150000}"/>
    <cellStyle name="Normal 2 57 2" xfId="5599" xr:uid="{00000000-0005-0000-0000-000089150000}"/>
    <cellStyle name="Normal 2 57 2 10" xfId="5600" xr:uid="{00000000-0005-0000-0000-00008A150000}"/>
    <cellStyle name="Normal 2 57 2 11" xfId="5601" xr:uid="{00000000-0005-0000-0000-00008B150000}"/>
    <cellStyle name="Normal 2 57 2 12" xfId="5602" xr:uid="{00000000-0005-0000-0000-00008C150000}"/>
    <cellStyle name="Normal 2 57 2 13" xfId="5603" xr:uid="{00000000-0005-0000-0000-00008D150000}"/>
    <cellStyle name="Normal 2 57 2 14" xfId="5604" xr:uid="{00000000-0005-0000-0000-00008E150000}"/>
    <cellStyle name="Normal 2 57 2 15" xfId="5605" xr:uid="{00000000-0005-0000-0000-00008F150000}"/>
    <cellStyle name="Normal 2 57 2 2" xfId="5606" xr:uid="{00000000-0005-0000-0000-000090150000}"/>
    <cellStyle name="Normal 2 57 2 2 10" xfId="5607" xr:uid="{00000000-0005-0000-0000-000091150000}"/>
    <cellStyle name="Normal 2 57 2 2 11" xfId="5608" xr:uid="{00000000-0005-0000-0000-000092150000}"/>
    <cellStyle name="Normal 2 57 2 2 12" xfId="5609" xr:uid="{00000000-0005-0000-0000-000093150000}"/>
    <cellStyle name="Normal 2 57 2 2 13" xfId="5610" xr:uid="{00000000-0005-0000-0000-000094150000}"/>
    <cellStyle name="Normal 2 57 2 2 14" xfId="5611" xr:uid="{00000000-0005-0000-0000-000095150000}"/>
    <cellStyle name="Normal 2 57 2 2 2" xfId="5612" xr:uid="{00000000-0005-0000-0000-000096150000}"/>
    <cellStyle name="Normal 2 57 2 2 3" xfId="5613" xr:uid="{00000000-0005-0000-0000-000097150000}"/>
    <cellStyle name="Normal 2 57 2 2 4" xfId="5614" xr:uid="{00000000-0005-0000-0000-000098150000}"/>
    <cellStyle name="Normal 2 57 2 2 5" xfId="5615" xr:uid="{00000000-0005-0000-0000-000099150000}"/>
    <cellStyle name="Normal 2 57 2 2 6" xfId="5616" xr:uid="{00000000-0005-0000-0000-00009A150000}"/>
    <cellStyle name="Normal 2 57 2 2 7" xfId="5617" xr:uid="{00000000-0005-0000-0000-00009B150000}"/>
    <cellStyle name="Normal 2 57 2 2 8" xfId="5618" xr:uid="{00000000-0005-0000-0000-00009C150000}"/>
    <cellStyle name="Normal 2 57 2 2 9" xfId="5619" xr:uid="{00000000-0005-0000-0000-00009D150000}"/>
    <cellStyle name="Normal 2 57 2 3" xfId="5620" xr:uid="{00000000-0005-0000-0000-00009E150000}"/>
    <cellStyle name="Normal 2 57 2 4" xfId="5621" xr:uid="{00000000-0005-0000-0000-00009F150000}"/>
    <cellStyle name="Normal 2 57 2 5" xfId="5622" xr:uid="{00000000-0005-0000-0000-0000A0150000}"/>
    <cellStyle name="Normal 2 57 2 6" xfId="5623" xr:uid="{00000000-0005-0000-0000-0000A1150000}"/>
    <cellStyle name="Normal 2 57 2 7" xfId="5624" xr:uid="{00000000-0005-0000-0000-0000A2150000}"/>
    <cellStyle name="Normal 2 57 2 8" xfId="5625" xr:uid="{00000000-0005-0000-0000-0000A3150000}"/>
    <cellStyle name="Normal 2 57 2 9" xfId="5626" xr:uid="{00000000-0005-0000-0000-0000A4150000}"/>
    <cellStyle name="Normal 2 57 20" xfId="5627" xr:uid="{00000000-0005-0000-0000-0000A5150000}"/>
    <cellStyle name="Normal 2 57 21" xfId="5628" xr:uid="{00000000-0005-0000-0000-0000A6150000}"/>
    <cellStyle name="Normal 2 57 22" xfId="5629" xr:uid="{00000000-0005-0000-0000-0000A7150000}"/>
    <cellStyle name="Normal 2 57 23" xfId="5630" xr:uid="{00000000-0005-0000-0000-0000A8150000}"/>
    <cellStyle name="Normal 2 57 3" xfId="5631" xr:uid="{00000000-0005-0000-0000-0000A9150000}"/>
    <cellStyle name="Normal 2 57 3 10" xfId="5632" xr:uid="{00000000-0005-0000-0000-0000AA150000}"/>
    <cellStyle name="Normal 2 57 3 11" xfId="5633" xr:uid="{00000000-0005-0000-0000-0000AB150000}"/>
    <cellStyle name="Normal 2 57 3 12" xfId="5634" xr:uid="{00000000-0005-0000-0000-0000AC150000}"/>
    <cellStyle name="Normal 2 57 3 13" xfId="5635" xr:uid="{00000000-0005-0000-0000-0000AD150000}"/>
    <cellStyle name="Normal 2 57 3 14" xfId="5636" xr:uid="{00000000-0005-0000-0000-0000AE150000}"/>
    <cellStyle name="Normal 2 57 3 15" xfId="5637" xr:uid="{00000000-0005-0000-0000-0000AF150000}"/>
    <cellStyle name="Normal 2 57 3 2" xfId="5638" xr:uid="{00000000-0005-0000-0000-0000B0150000}"/>
    <cellStyle name="Normal 2 57 3 2 10" xfId="5639" xr:uid="{00000000-0005-0000-0000-0000B1150000}"/>
    <cellStyle name="Normal 2 57 3 2 11" xfId="5640" xr:uid="{00000000-0005-0000-0000-0000B2150000}"/>
    <cellStyle name="Normal 2 57 3 2 12" xfId="5641" xr:uid="{00000000-0005-0000-0000-0000B3150000}"/>
    <cellStyle name="Normal 2 57 3 2 13" xfId="5642" xr:uid="{00000000-0005-0000-0000-0000B4150000}"/>
    <cellStyle name="Normal 2 57 3 2 14" xfId="5643" xr:uid="{00000000-0005-0000-0000-0000B5150000}"/>
    <cellStyle name="Normal 2 57 3 2 2" xfId="5644" xr:uid="{00000000-0005-0000-0000-0000B6150000}"/>
    <cellStyle name="Normal 2 57 3 2 3" xfId="5645" xr:uid="{00000000-0005-0000-0000-0000B7150000}"/>
    <cellStyle name="Normal 2 57 3 2 4" xfId="5646" xr:uid="{00000000-0005-0000-0000-0000B8150000}"/>
    <cellStyle name="Normal 2 57 3 2 5" xfId="5647" xr:uid="{00000000-0005-0000-0000-0000B9150000}"/>
    <cellStyle name="Normal 2 57 3 2 6" xfId="5648" xr:uid="{00000000-0005-0000-0000-0000BA150000}"/>
    <cellStyle name="Normal 2 57 3 2 7" xfId="5649" xr:uid="{00000000-0005-0000-0000-0000BB150000}"/>
    <cellStyle name="Normal 2 57 3 2 8" xfId="5650" xr:uid="{00000000-0005-0000-0000-0000BC150000}"/>
    <cellStyle name="Normal 2 57 3 2 9" xfId="5651" xr:uid="{00000000-0005-0000-0000-0000BD150000}"/>
    <cellStyle name="Normal 2 57 3 3" xfId="5652" xr:uid="{00000000-0005-0000-0000-0000BE150000}"/>
    <cellStyle name="Normal 2 57 3 4" xfId="5653" xr:uid="{00000000-0005-0000-0000-0000BF150000}"/>
    <cellStyle name="Normal 2 57 3 5" xfId="5654" xr:uid="{00000000-0005-0000-0000-0000C0150000}"/>
    <cellStyle name="Normal 2 57 3 6" xfId="5655" xr:uid="{00000000-0005-0000-0000-0000C1150000}"/>
    <cellStyle name="Normal 2 57 3 7" xfId="5656" xr:uid="{00000000-0005-0000-0000-0000C2150000}"/>
    <cellStyle name="Normal 2 57 3 8" xfId="5657" xr:uid="{00000000-0005-0000-0000-0000C3150000}"/>
    <cellStyle name="Normal 2 57 3 9" xfId="5658" xr:uid="{00000000-0005-0000-0000-0000C4150000}"/>
    <cellStyle name="Normal 2 57 4" xfId="5659" xr:uid="{00000000-0005-0000-0000-0000C5150000}"/>
    <cellStyle name="Normal 2 57 4 10" xfId="5660" xr:uid="{00000000-0005-0000-0000-0000C6150000}"/>
    <cellStyle name="Normal 2 57 4 11" xfId="5661" xr:uid="{00000000-0005-0000-0000-0000C7150000}"/>
    <cellStyle name="Normal 2 57 4 12" xfId="5662" xr:uid="{00000000-0005-0000-0000-0000C8150000}"/>
    <cellStyle name="Normal 2 57 4 13" xfId="5663" xr:uid="{00000000-0005-0000-0000-0000C9150000}"/>
    <cellStyle name="Normal 2 57 4 14" xfId="5664" xr:uid="{00000000-0005-0000-0000-0000CA150000}"/>
    <cellStyle name="Normal 2 57 4 15" xfId="5665" xr:uid="{00000000-0005-0000-0000-0000CB150000}"/>
    <cellStyle name="Normal 2 57 4 2" xfId="5666" xr:uid="{00000000-0005-0000-0000-0000CC150000}"/>
    <cellStyle name="Normal 2 57 4 2 10" xfId="5667" xr:uid="{00000000-0005-0000-0000-0000CD150000}"/>
    <cellStyle name="Normal 2 57 4 2 11" xfId="5668" xr:uid="{00000000-0005-0000-0000-0000CE150000}"/>
    <cellStyle name="Normal 2 57 4 2 12" xfId="5669" xr:uid="{00000000-0005-0000-0000-0000CF150000}"/>
    <cellStyle name="Normal 2 57 4 2 13" xfId="5670" xr:uid="{00000000-0005-0000-0000-0000D0150000}"/>
    <cellStyle name="Normal 2 57 4 2 14" xfId="5671" xr:uid="{00000000-0005-0000-0000-0000D1150000}"/>
    <cellStyle name="Normal 2 57 4 2 2" xfId="5672" xr:uid="{00000000-0005-0000-0000-0000D2150000}"/>
    <cellStyle name="Normal 2 57 4 2 3" xfId="5673" xr:uid="{00000000-0005-0000-0000-0000D3150000}"/>
    <cellStyle name="Normal 2 57 4 2 4" xfId="5674" xr:uid="{00000000-0005-0000-0000-0000D4150000}"/>
    <cellStyle name="Normal 2 57 4 2 5" xfId="5675" xr:uid="{00000000-0005-0000-0000-0000D5150000}"/>
    <cellStyle name="Normal 2 57 4 2 6" xfId="5676" xr:uid="{00000000-0005-0000-0000-0000D6150000}"/>
    <cellStyle name="Normal 2 57 4 2 7" xfId="5677" xr:uid="{00000000-0005-0000-0000-0000D7150000}"/>
    <cellStyle name="Normal 2 57 4 2 8" xfId="5678" xr:uid="{00000000-0005-0000-0000-0000D8150000}"/>
    <cellStyle name="Normal 2 57 4 2 9" xfId="5679" xr:uid="{00000000-0005-0000-0000-0000D9150000}"/>
    <cellStyle name="Normal 2 57 4 3" xfId="5680" xr:uid="{00000000-0005-0000-0000-0000DA150000}"/>
    <cellStyle name="Normal 2 57 4 4" xfId="5681" xr:uid="{00000000-0005-0000-0000-0000DB150000}"/>
    <cellStyle name="Normal 2 57 4 5" xfId="5682" xr:uid="{00000000-0005-0000-0000-0000DC150000}"/>
    <cellStyle name="Normal 2 57 4 6" xfId="5683" xr:uid="{00000000-0005-0000-0000-0000DD150000}"/>
    <cellStyle name="Normal 2 57 4 7" xfId="5684" xr:uid="{00000000-0005-0000-0000-0000DE150000}"/>
    <cellStyle name="Normal 2 57 4 8" xfId="5685" xr:uid="{00000000-0005-0000-0000-0000DF150000}"/>
    <cellStyle name="Normal 2 57 4 9" xfId="5686" xr:uid="{00000000-0005-0000-0000-0000E0150000}"/>
    <cellStyle name="Normal 2 57 5" xfId="5687" xr:uid="{00000000-0005-0000-0000-0000E1150000}"/>
    <cellStyle name="Normal 2 57 5 10" xfId="5688" xr:uid="{00000000-0005-0000-0000-0000E2150000}"/>
    <cellStyle name="Normal 2 57 5 11" xfId="5689" xr:uid="{00000000-0005-0000-0000-0000E3150000}"/>
    <cellStyle name="Normal 2 57 5 12" xfId="5690" xr:uid="{00000000-0005-0000-0000-0000E4150000}"/>
    <cellStyle name="Normal 2 57 5 13" xfId="5691" xr:uid="{00000000-0005-0000-0000-0000E5150000}"/>
    <cellStyle name="Normal 2 57 5 14" xfId="5692" xr:uid="{00000000-0005-0000-0000-0000E6150000}"/>
    <cellStyle name="Normal 2 57 5 2" xfId="5693" xr:uid="{00000000-0005-0000-0000-0000E7150000}"/>
    <cellStyle name="Normal 2 57 5 3" xfId="5694" xr:uid="{00000000-0005-0000-0000-0000E8150000}"/>
    <cellStyle name="Normal 2 57 5 4" xfId="5695" xr:uid="{00000000-0005-0000-0000-0000E9150000}"/>
    <cellStyle name="Normal 2 57 5 5" xfId="5696" xr:uid="{00000000-0005-0000-0000-0000EA150000}"/>
    <cellStyle name="Normal 2 57 5 6" xfId="5697" xr:uid="{00000000-0005-0000-0000-0000EB150000}"/>
    <cellStyle name="Normal 2 57 5 7" xfId="5698" xr:uid="{00000000-0005-0000-0000-0000EC150000}"/>
    <cellStyle name="Normal 2 57 5 8" xfId="5699" xr:uid="{00000000-0005-0000-0000-0000ED150000}"/>
    <cellStyle name="Normal 2 57 5 9" xfId="5700" xr:uid="{00000000-0005-0000-0000-0000EE150000}"/>
    <cellStyle name="Normal 2 57 6" xfId="5701" xr:uid="{00000000-0005-0000-0000-0000EF150000}"/>
    <cellStyle name="Normal 2 57 6 10" xfId="5702" xr:uid="{00000000-0005-0000-0000-0000F0150000}"/>
    <cellStyle name="Normal 2 57 6 11" xfId="5703" xr:uid="{00000000-0005-0000-0000-0000F1150000}"/>
    <cellStyle name="Normal 2 57 6 12" xfId="5704" xr:uid="{00000000-0005-0000-0000-0000F2150000}"/>
    <cellStyle name="Normal 2 57 6 13" xfId="5705" xr:uid="{00000000-0005-0000-0000-0000F3150000}"/>
    <cellStyle name="Normal 2 57 6 14" xfId="5706" xr:uid="{00000000-0005-0000-0000-0000F4150000}"/>
    <cellStyle name="Normal 2 57 6 2" xfId="5707" xr:uid="{00000000-0005-0000-0000-0000F5150000}"/>
    <cellStyle name="Normal 2 57 6 3" xfId="5708" xr:uid="{00000000-0005-0000-0000-0000F6150000}"/>
    <cellStyle name="Normal 2 57 6 4" xfId="5709" xr:uid="{00000000-0005-0000-0000-0000F7150000}"/>
    <cellStyle name="Normal 2 57 6 5" xfId="5710" xr:uid="{00000000-0005-0000-0000-0000F8150000}"/>
    <cellStyle name="Normal 2 57 6 6" xfId="5711" xr:uid="{00000000-0005-0000-0000-0000F9150000}"/>
    <cellStyle name="Normal 2 57 6 7" xfId="5712" xr:uid="{00000000-0005-0000-0000-0000FA150000}"/>
    <cellStyle name="Normal 2 57 6 8" xfId="5713" xr:uid="{00000000-0005-0000-0000-0000FB150000}"/>
    <cellStyle name="Normal 2 57 6 9" xfId="5714" xr:uid="{00000000-0005-0000-0000-0000FC150000}"/>
    <cellStyle name="Normal 2 57 7" xfId="5715" xr:uid="{00000000-0005-0000-0000-0000FD150000}"/>
    <cellStyle name="Normal 2 57 7 10" xfId="5716" xr:uid="{00000000-0005-0000-0000-0000FE150000}"/>
    <cellStyle name="Normal 2 57 7 11" xfId="5717" xr:uid="{00000000-0005-0000-0000-0000FF150000}"/>
    <cellStyle name="Normal 2 57 7 12" xfId="5718" xr:uid="{00000000-0005-0000-0000-000000160000}"/>
    <cellStyle name="Normal 2 57 7 13" xfId="5719" xr:uid="{00000000-0005-0000-0000-000001160000}"/>
    <cellStyle name="Normal 2 57 7 14" xfId="5720" xr:uid="{00000000-0005-0000-0000-000002160000}"/>
    <cellStyle name="Normal 2 57 7 2" xfId="5721" xr:uid="{00000000-0005-0000-0000-000003160000}"/>
    <cellStyle name="Normal 2 57 7 3" xfId="5722" xr:uid="{00000000-0005-0000-0000-000004160000}"/>
    <cellStyle name="Normal 2 57 7 4" xfId="5723" xr:uid="{00000000-0005-0000-0000-000005160000}"/>
    <cellStyle name="Normal 2 57 7 5" xfId="5724" xr:uid="{00000000-0005-0000-0000-000006160000}"/>
    <cellStyle name="Normal 2 57 7 6" xfId="5725" xr:uid="{00000000-0005-0000-0000-000007160000}"/>
    <cellStyle name="Normal 2 57 7 7" xfId="5726" xr:uid="{00000000-0005-0000-0000-000008160000}"/>
    <cellStyle name="Normal 2 57 7 8" xfId="5727" xr:uid="{00000000-0005-0000-0000-000009160000}"/>
    <cellStyle name="Normal 2 57 7 9" xfId="5728" xr:uid="{00000000-0005-0000-0000-00000A160000}"/>
    <cellStyle name="Normal 2 57 8" xfId="5729" xr:uid="{00000000-0005-0000-0000-00000B160000}"/>
    <cellStyle name="Normal 2 57 8 10" xfId="5730" xr:uid="{00000000-0005-0000-0000-00000C160000}"/>
    <cellStyle name="Normal 2 57 8 11" xfId="5731" xr:uid="{00000000-0005-0000-0000-00000D160000}"/>
    <cellStyle name="Normal 2 57 8 12" xfId="5732" xr:uid="{00000000-0005-0000-0000-00000E160000}"/>
    <cellStyle name="Normal 2 57 8 13" xfId="5733" xr:uid="{00000000-0005-0000-0000-00000F160000}"/>
    <cellStyle name="Normal 2 57 8 14" xfId="5734" xr:uid="{00000000-0005-0000-0000-000010160000}"/>
    <cellStyle name="Normal 2 57 8 2" xfId="5735" xr:uid="{00000000-0005-0000-0000-000011160000}"/>
    <cellStyle name="Normal 2 57 8 3" xfId="5736" xr:uid="{00000000-0005-0000-0000-000012160000}"/>
    <cellStyle name="Normal 2 57 8 4" xfId="5737" xr:uid="{00000000-0005-0000-0000-000013160000}"/>
    <cellStyle name="Normal 2 57 8 5" xfId="5738" xr:uid="{00000000-0005-0000-0000-000014160000}"/>
    <cellStyle name="Normal 2 57 8 6" xfId="5739" xr:uid="{00000000-0005-0000-0000-000015160000}"/>
    <cellStyle name="Normal 2 57 8 7" xfId="5740" xr:uid="{00000000-0005-0000-0000-000016160000}"/>
    <cellStyle name="Normal 2 57 8 8" xfId="5741" xr:uid="{00000000-0005-0000-0000-000017160000}"/>
    <cellStyle name="Normal 2 57 8 9" xfId="5742" xr:uid="{00000000-0005-0000-0000-000018160000}"/>
    <cellStyle name="Normal 2 57 9" xfId="5743" xr:uid="{00000000-0005-0000-0000-000019160000}"/>
    <cellStyle name="Normal 2 57 9 10" xfId="5744" xr:uid="{00000000-0005-0000-0000-00001A160000}"/>
    <cellStyle name="Normal 2 57 9 11" xfId="5745" xr:uid="{00000000-0005-0000-0000-00001B160000}"/>
    <cellStyle name="Normal 2 57 9 12" xfId="5746" xr:uid="{00000000-0005-0000-0000-00001C160000}"/>
    <cellStyle name="Normal 2 57 9 13" xfId="5747" xr:uid="{00000000-0005-0000-0000-00001D160000}"/>
    <cellStyle name="Normal 2 57 9 14" xfId="5748" xr:uid="{00000000-0005-0000-0000-00001E160000}"/>
    <cellStyle name="Normal 2 57 9 2" xfId="5749" xr:uid="{00000000-0005-0000-0000-00001F160000}"/>
    <cellStyle name="Normal 2 57 9 3" xfId="5750" xr:uid="{00000000-0005-0000-0000-000020160000}"/>
    <cellStyle name="Normal 2 57 9 4" xfId="5751" xr:uid="{00000000-0005-0000-0000-000021160000}"/>
    <cellStyle name="Normal 2 57 9 5" xfId="5752" xr:uid="{00000000-0005-0000-0000-000022160000}"/>
    <cellStyle name="Normal 2 57 9 6" xfId="5753" xr:uid="{00000000-0005-0000-0000-000023160000}"/>
    <cellStyle name="Normal 2 57 9 7" xfId="5754" xr:uid="{00000000-0005-0000-0000-000024160000}"/>
    <cellStyle name="Normal 2 57 9 8" xfId="5755" xr:uid="{00000000-0005-0000-0000-000025160000}"/>
    <cellStyle name="Normal 2 57 9 9" xfId="5756" xr:uid="{00000000-0005-0000-0000-000026160000}"/>
    <cellStyle name="Normal 2 58" xfId="5757" xr:uid="{00000000-0005-0000-0000-000027160000}"/>
    <cellStyle name="Normal 2 58 10" xfId="5758" xr:uid="{00000000-0005-0000-0000-000028160000}"/>
    <cellStyle name="Normal 2 58 10 10" xfId="5759" xr:uid="{00000000-0005-0000-0000-000029160000}"/>
    <cellStyle name="Normal 2 58 10 11" xfId="5760" xr:uid="{00000000-0005-0000-0000-00002A160000}"/>
    <cellStyle name="Normal 2 58 10 12" xfId="5761" xr:uid="{00000000-0005-0000-0000-00002B160000}"/>
    <cellStyle name="Normal 2 58 10 13" xfId="5762" xr:uid="{00000000-0005-0000-0000-00002C160000}"/>
    <cellStyle name="Normal 2 58 10 14" xfId="5763" xr:uid="{00000000-0005-0000-0000-00002D160000}"/>
    <cellStyle name="Normal 2 58 10 2" xfId="5764" xr:uid="{00000000-0005-0000-0000-00002E160000}"/>
    <cellStyle name="Normal 2 58 10 3" xfId="5765" xr:uid="{00000000-0005-0000-0000-00002F160000}"/>
    <cellStyle name="Normal 2 58 10 4" xfId="5766" xr:uid="{00000000-0005-0000-0000-000030160000}"/>
    <cellStyle name="Normal 2 58 10 5" xfId="5767" xr:uid="{00000000-0005-0000-0000-000031160000}"/>
    <cellStyle name="Normal 2 58 10 6" xfId="5768" xr:uid="{00000000-0005-0000-0000-000032160000}"/>
    <cellStyle name="Normal 2 58 10 7" xfId="5769" xr:uid="{00000000-0005-0000-0000-000033160000}"/>
    <cellStyle name="Normal 2 58 10 8" xfId="5770" xr:uid="{00000000-0005-0000-0000-000034160000}"/>
    <cellStyle name="Normal 2 58 10 9" xfId="5771" xr:uid="{00000000-0005-0000-0000-000035160000}"/>
    <cellStyle name="Normal 2 58 11" xfId="5772" xr:uid="{00000000-0005-0000-0000-000036160000}"/>
    <cellStyle name="Normal 2 58 12" xfId="5773" xr:uid="{00000000-0005-0000-0000-000037160000}"/>
    <cellStyle name="Normal 2 58 13" xfId="5774" xr:uid="{00000000-0005-0000-0000-000038160000}"/>
    <cellStyle name="Normal 2 58 14" xfId="5775" xr:uid="{00000000-0005-0000-0000-000039160000}"/>
    <cellStyle name="Normal 2 58 15" xfId="5776" xr:uid="{00000000-0005-0000-0000-00003A160000}"/>
    <cellStyle name="Normal 2 58 16" xfId="5777" xr:uid="{00000000-0005-0000-0000-00003B160000}"/>
    <cellStyle name="Normal 2 58 17" xfId="5778" xr:uid="{00000000-0005-0000-0000-00003C160000}"/>
    <cellStyle name="Normal 2 58 18" xfId="5779" xr:uid="{00000000-0005-0000-0000-00003D160000}"/>
    <cellStyle name="Normal 2 58 19" xfId="5780" xr:uid="{00000000-0005-0000-0000-00003E160000}"/>
    <cellStyle name="Normal 2 58 2" xfId="5781" xr:uid="{00000000-0005-0000-0000-00003F160000}"/>
    <cellStyle name="Normal 2 58 2 10" xfId="5782" xr:uid="{00000000-0005-0000-0000-000040160000}"/>
    <cellStyle name="Normal 2 58 2 11" xfId="5783" xr:uid="{00000000-0005-0000-0000-000041160000}"/>
    <cellStyle name="Normal 2 58 2 12" xfId="5784" xr:uid="{00000000-0005-0000-0000-000042160000}"/>
    <cellStyle name="Normal 2 58 2 13" xfId="5785" xr:uid="{00000000-0005-0000-0000-000043160000}"/>
    <cellStyle name="Normal 2 58 2 14" xfId="5786" xr:uid="{00000000-0005-0000-0000-000044160000}"/>
    <cellStyle name="Normal 2 58 2 15" xfId="5787" xr:uid="{00000000-0005-0000-0000-000045160000}"/>
    <cellStyle name="Normal 2 58 2 2" xfId="5788" xr:uid="{00000000-0005-0000-0000-000046160000}"/>
    <cellStyle name="Normal 2 58 2 2 10" xfId="5789" xr:uid="{00000000-0005-0000-0000-000047160000}"/>
    <cellStyle name="Normal 2 58 2 2 11" xfId="5790" xr:uid="{00000000-0005-0000-0000-000048160000}"/>
    <cellStyle name="Normal 2 58 2 2 12" xfId="5791" xr:uid="{00000000-0005-0000-0000-000049160000}"/>
    <cellStyle name="Normal 2 58 2 2 13" xfId="5792" xr:uid="{00000000-0005-0000-0000-00004A160000}"/>
    <cellStyle name="Normal 2 58 2 2 14" xfId="5793" xr:uid="{00000000-0005-0000-0000-00004B160000}"/>
    <cellStyle name="Normal 2 58 2 2 2" xfId="5794" xr:uid="{00000000-0005-0000-0000-00004C160000}"/>
    <cellStyle name="Normal 2 58 2 2 3" xfId="5795" xr:uid="{00000000-0005-0000-0000-00004D160000}"/>
    <cellStyle name="Normal 2 58 2 2 4" xfId="5796" xr:uid="{00000000-0005-0000-0000-00004E160000}"/>
    <cellStyle name="Normal 2 58 2 2 5" xfId="5797" xr:uid="{00000000-0005-0000-0000-00004F160000}"/>
    <cellStyle name="Normal 2 58 2 2 6" xfId="5798" xr:uid="{00000000-0005-0000-0000-000050160000}"/>
    <cellStyle name="Normal 2 58 2 2 7" xfId="5799" xr:uid="{00000000-0005-0000-0000-000051160000}"/>
    <cellStyle name="Normal 2 58 2 2 8" xfId="5800" xr:uid="{00000000-0005-0000-0000-000052160000}"/>
    <cellStyle name="Normal 2 58 2 2 9" xfId="5801" xr:uid="{00000000-0005-0000-0000-000053160000}"/>
    <cellStyle name="Normal 2 58 2 3" xfId="5802" xr:uid="{00000000-0005-0000-0000-000054160000}"/>
    <cellStyle name="Normal 2 58 2 4" xfId="5803" xr:uid="{00000000-0005-0000-0000-000055160000}"/>
    <cellStyle name="Normal 2 58 2 5" xfId="5804" xr:uid="{00000000-0005-0000-0000-000056160000}"/>
    <cellStyle name="Normal 2 58 2 6" xfId="5805" xr:uid="{00000000-0005-0000-0000-000057160000}"/>
    <cellStyle name="Normal 2 58 2 7" xfId="5806" xr:uid="{00000000-0005-0000-0000-000058160000}"/>
    <cellStyle name="Normal 2 58 2 8" xfId="5807" xr:uid="{00000000-0005-0000-0000-000059160000}"/>
    <cellStyle name="Normal 2 58 2 9" xfId="5808" xr:uid="{00000000-0005-0000-0000-00005A160000}"/>
    <cellStyle name="Normal 2 58 20" xfId="5809" xr:uid="{00000000-0005-0000-0000-00005B160000}"/>
    <cellStyle name="Normal 2 58 21" xfId="5810" xr:uid="{00000000-0005-0000-0000-00005C160000}"/>
    <cellStyle name="Normal 2 58 22" xfId="5811" xr:uid="{00000000-0005-0000-0000-00005D160000}"/>
    <cellStyle name="Normal 2 58 23" xfId="5812" xr:uid="{00000000-0005-0000-0000-00005E160000}"/>
    <cellStyle name="Normal 2 58 3" xfId="5813" xr:uid="{00000000-0005-0000-0000-00005F160000}"/>
    <cellStyle name="Normal 2 58 3 10" xfId="5814" xr:uid="{00000000-0005-0000-0000-000060160000}"/>
    <cellStyle name="Normal 2 58 3 11" xfId="5815" xr:uid="{00000000-0005-0000-0000-000061160000}"/>
    <cellStyle name="Normal 2 58 3 12" xfId="5816" xr:uid="{00000000-0005-0000-0000-000062160000}"/>
    <cellStyle name="Normal 2 58 3 13" xfId="5817" xr:uid="{00000000-0005-0000-0000-000063160000}"/>
    <cellStyle name="Normal 2 58 3 14" xfId="5818" xr:uid="{00000000-0005-0000-0000-000064160000}"/>
    <cellStyle name="Normal 2 58 3 15" xfId="5819" xr:uid="{00000000-0005-0000-0000-000065160000}"/>
    <cellStyle name="Normal 2 58 3 2" xfId="5820" xr:uid="{00000000-0005-0000-0000-000066160000}"/>
    <cellStyle name="Normal 2 58 3 2 10" xfId="5821" xr:uid="{00000000-0005-0000-0000-000067160000}"/>
    <cellStyle name="Normal 2 58 3 2 11" xfId="5822" xr:uid="{00000000-0005-0000-0000-000068160000}"/>
    <cellStyle name="Normal 2 58 3 2 12" xfId="5823" xr:uid="{00000000-0005-0000-0000-000069160000}"/>
    <cellStyle name="Normal 2 58 3 2 13" xfId="5824" xr:uid="{00000000-0005-0000-0000-00006A160000}"/>
    <cellStyle name="Normal 2 58 3 2 14" xfId="5825" xr:uid="{00000000-0005-0000-0000-00006B160000}"/>
    <cellStyle name="Normal 2 58 3 2 2" xfId="5826" xr:uid="{00000000-0005-0000-0000-00006C160000}"/>
    <cellStyle name="Normal 2 58 3 2 3" xfId="5827" xr:uid="{00000000-0005-0000-0000-00006D160000}"/>
    <cellStyle name="Normal 2 58 3 2 4" xfId="5828" xr:uid="{00000000-0005-0000-0000-00006E160000}"/>
    <cellStyle name="Normal 2 58 3 2 5" xfId="5829" xr:uid="{00000000-0005-0000-0000-00006F160000}"/>
    <cellStyle name="Normal 2 58 3 2 6" xfId="5830" xr:uid="{00000000-0005-0000-0000-000070160000}"/>
    <cellStyle name="Normal 2 58 3 2 7" xfId="5831" xr:uid="{00000000-0005-0000-0000-000071160000}"/>
    <cellStyle name="Normal 2 58 3 2 8" xfId="5832" xr:uid="{00000000-0005-0000-0000-000072160000}"/>
    <cellStyle name="Normal 2 58 3 2 9" xfId="5833" xr:uid="{00000000-0005-0000-0000-000073160000}"/>
    <cellStyle name="Normal 2 58 3 3" xfId="5834" xr:uid="{00000000-0005-0000-0000-000074160000}"/>
    <cellStyle name="Normal 2 58 3 4" xfId="5835" xr:uid="{00000000-0005-0000-0000-000075160000}"/>
    <cellStyle name="Normal 2 58 3 5" xfId="5836" xr:uid="{00000000-0005-0000-0000-000076160000}"/>
    <cellStyle name="Normal 2 58 3 6" xfId="5837" xr:uid="{00000000-0005-0000-0000-000077160000}"/>
    <cellStyle name="Normal 2 58 3 7" xfId="5838" xr:uid="{00000000-0005-0000-0000-000078160000}"/>
    <cellStyle name="Normal 2 58 3 8" xfId="5839" xr:uid="{00000000-0005-0000-0000-000079160000}"/>
    <cellStyle name="Normal 2 58 3 9" xfId="5840" xr:uid="{00000000-0005-0000-0000-00007A160000}"/>
    <cellStyle name="Normal 2 58 4" xfId="5841" xr:uid="{00000000-0005-0000-0000-00007B160000}"/>
    <cellStyle name="Normal 2 58 4 10" xfId="5842" xr:uid="{00000000-0005-0000-0000-00007C160000}"/>
    <cellStyle name="Normal 2 58 4 11" xfId="5843" xr:uid="{00000000-0005-0000-0000-00007D160000}"/>
    <cellStyle name="Normal 2 58 4 12" xfId="5844" xr:uid="{00000000-0005-0000-0000-00007E160000}"/>
    <cellStyle name="Normal 2 58 4 13" xfId="5845" xr:uid="{00000000-0005-0000-0000-00007F160000}"/>
    <cellStyle name="Normal 2 58 4 14" xfId="5846" xr:uid="{00000000-0005-0000-0000-000080160000}"/>
    <cellStyle name="Normal 2 58 4 15" xfId="5847" xr:uid="{00000000-0005-0000-0000-000081160000}"/>
    <cellStyle name="Normal 2 58 4 2" xfId="5848" xr:uid="{00000000-0005-0000-0000-000082160000}"/>
    <cellStyle name="Normal 2 58 4 2 10" xfId="5849" xr:uid="{00000000-0005-0000-0000-000083160000}"/>
    <cellStyle name="Normal 2 58 4 2 11" xfId="5850" xr:uid="{00000000-0005-0000-0000-000084160000}"/>
    <cellStyle name="Normal 2 58 4 2 12" xfId="5851" xr:uid="{00000000-0005-0000-0000-000085160000}"/>
    <cellStyle name="Normal 2 58 4 2 13" xfId="5852" xr:uid="{00000000-0005-0000-0000-000086160000}"/>
    <cellStyle name="Normal 2 58 4 2 14" xfId="5853" xr:uid="{00000000-0005-0000-0000-000087160000}"/>
    <cellStyle name="Normal 2 58 4 2 2" xfId="5854" xr:uid="{00000000-0005-0000-0000-000088160000}"/>
    <cellStyle name="Normal 2 58 4 2 3" xfId="5855" xr:uid="{00000000-0005-0000-0000-000089160000}"/>
    <cellStyle name="Normal 2 58 4 2 4" xfId="5856" xr:uid="{00000000-0005-0000-0000-00008A160000}"/>
    <cellStyle name="Normal 2 58 4 2 5" xfId="5857" xr:uid="{00000000-0005-0000-0000-00008B160000}"/>
    <cellStyle name="Normal 2 58 4 2 6" xfId="5858" xr:uid="{00000000-0005-0000-0000-00008C160000}"/>
    <cellStyle name="Normal 2 58 4 2 7" xfId="5859" xr:uid="{00000000-0005-0000-0000-00008D160000}"/>
    <cellStyle name="Normal 2 58 4 2 8" xfId="5860" xr:uid="{00000000-0005-0000-0000-00008E160000}"/>
    <cellStyle name="Normal 2 58 4 2 9" xfId="5861" xr:uid="{00000000-0005-0000-0000-00008F160000}"/>
    <cellStyle name="Normal 2 58 4 3" xfId="5862" xr:uid="{00000000-0005-0000-0000-000090160000}"/>
    <cellStyle name="Normal 2 58 4 4" xfId="5863" xr:uid="{00000000-0005-0000-0000-000091160000}"/>
    <cellStyle name="Normal 2 58 4 5" xfId="5864" xr:uid="{00000000-0005-0000-0000-000092160000}"/>
    <cellStyle name="Normal 2 58 4 6" xfId="5865" xr:uid="{00000000-0005-0000-0000-000093160000}"/>
    <cellStyle name="Normal 2 58 4 7" xfId="5866" xr:uid="{00000000-0005-0000-0000-000094160000}"/>
    <cellStyle name="Normal 2 58 4 8" xfId="5867" xr:uid="{00000000-0005-0000-0000-000095160000}"/>
    <cellStyle name="Normal 2 58 4 9" xfId="5868" xr:uid="{00000000-0005-0000-0000-000096160000}"/>
    <cellStyle name="Normal 2 58 5" xfId="5869" xr:uid="{00000000-0005-0000-0000-000097160000}"/>
    <cellStyle name="Normal 2 58 5 10" xfId="5870" xr:uid="{00000000-0005-0000-0000-000098160000}"/>
    <cellStyle name="Normal 2 58 5 11" xfId="5871" xr:uid="{00000000-0005-0000-0000-000099160000}"/>
    <cellStyle name="Normal 2 58 5 12" xfId="5872" xr:uid="{00000000-0005-0000-0000-00009A160000}"/>
    <cellStyle name="Normal 2 58 5 13" xfId="5873" xr:uid="{00000000-0005-0000-0000-00009B160000}"/>
    <cellStyle name="Normal 2 58 5 14" xfId="5874" xr:uid="{00000000-0005-0000-0000-00009C160000}"/>
    <cellStyle name="Normal 2 58 5 2" xfId="5875" xr:uid="{00000000-0005-0000-0000-00009D160000}"/>
    <cellStyle name="Normal 2 58 5 3" xfId="5876" xr:uid="{00000000-0005-0000-0000-00009E160000}"/>
    <cellStyle name="Normal 2 58 5 4" xfId="5877" xr:uid="{00000000-0005-0000-0000-00009F160000}"/>
    <cellStyle name="Normal 2 58 5 5" xfId="5878" xr:uid="{00000000-0005-0000-0000-0000A0160000}"/>
    <cellStyle name="Normal 2 58 5 6" xfId="5879" xr:uid="{00000000-0005-0000-0000-0000A1160000}"/>
    <cellStyle name="Normal 2 58 5 7" xfId="5880" xr:uid="{00000000-0005-0000-0000-0000A2160000}"/>
    <cellStyle name="Normal 2 58 5 8" xfId="5881" xr:uid="{00000000-0005-0000-0000-0000A3160000}"/>
    <cellStyle name="Normal 2 58 5 9" xfId="5882" xr:uid="{00000000-0005-0000-0000-0000A4160000}"/>
    <cellStyle name="Normal 2 58 6" xfId="5883" xr:uid="{00000000-0005-0000-0000-0000A5160000}"/>
    <cellStyle name="Normal 2 58 6 10" xfId="5884" xr:uid="{00000000-0005-0000-0000-0000A6160000}"/>
    <cellStyle name="Normal 2 58 6 11" xfId="5885" xr:uid="{00000000-0005-0000-0000-0000A7160000}"/>
    <cellStyle name="Normal 2 58 6 12" xfId="5886" xr:uid="{00000000-0005-0000-0000-0000A8160000}"/>
    <cellStyle name="Normal 2 58 6 13" xfId="5887" xr:uid="{00000000-0005-0000-0000-0000A9160000}"/>
    <cellStyle name="Normal 2 58 6 14" xfId="5888" xr:uid="{00000000-0005-0000-0000-0000AA160000}"/>
    <cellStyle name="Normal 2 58 6 2" xfId="5889" xr:uid="{00000000-0005-0000-0000-0000AB160000}"/>
    <cellStyle name="Normal 2 58 6 3" xfId="5890" xr:uid="{00000000-0005-0000-0000-0000AC160000}"/>
    <cellStyle name="Normal 2 58 6 4" xfId="5891" xr:uid="{00000000-0005-0000-0000-0000AD160000}"/>
    <cellStyle name="Normal 2 58 6 5" xfId="5892" xr:uid="{00000000-0005-0000-0000-0000AE160000}"/>
    <cellStyle name="Normal 2 58 6 6" xfId="5893" xr:uid="{00000000-0005-0000-0000-0000AF160000}"/>
    <cellStyle name="Normal 2 58 6 7" xfId="5894" xr:uid="{00000000-0005-0000-0000-0000B0160000}"/>
    <cellStyle name="Normal 2 58 6 8" xfId="5895" xr:uid="{00000000-0005-0000-0000-0000B1160000}"/>
    <cellStyle name="Normal 2 58 6 9" xfId="5896" xr:uid="{00000000-0005-0000-0000-0000B2160000}"/>
    <cellStyle name="Normal 2 58 7" xfId="5897" xr:uid="{00000000-0005-0000-0000-0000B3160000}"/>
    <cellStyle name="Normal 2 58 7 10" xfId="5898" xr:uid="{00000000-0005-0000-0000-0000B4160000}"/>
    <cellStyle name="Normal 2 58 7 11" xfId="5899" xr:uid="{00000000-0005-0000-0000-0000B5160000}"/>
    <cellStyle name="Normal 2 58 7 12" xfId="5900" xr:uid="{00000000-0005-0000-0000-0000B6160000}"/>
    <cellStyle name="Normal 2 58 7 13" xfId="5901" xr:uid="{00000000-0005-0000-0000-0000B7160000}"/>
    <cellStyle name="Normal 2 58 7 14" xfId="5902" xr:uid="{00000000-0005-0000-0000-0000B8160000}"/>
    <cellStyle name="Normal 2 58 7 2" xfId="5903" xr:uid="{00000000-0005-0000-0000-0000B9160000}"/>
    <cellStyle name="Normal 2 58 7 3" xfId="5904" xr:uid="{00000000-0005-0000-0000-0000BA160000}"/>
    <cellStyle name="Normal 2 58 7 4" xfId="5905" xr:uid="{00000000-0005-0000-0000-0000BB160000}"/>
    <cellStyle name="Normal 2 58 7 5" xfId="5906" xr:uid="{00000000-0005-0000-0000-0000BC160000}"/>
    <cellStyle name="Normal 2 58 7 6" xfId="5907" xr:uid="{00000000-0005-0000-0000-0000BD160000}"/>
    <cellStyle name="Normal 2 58 7 7" xfId="5908" xr:uid="{00000000-0005-0000-0000-0000BE160000}"/>
    <cellStyle name="Normal 2 58 7 8" xfId="5909" xr:uid="{00000000-0005-0000-0000-0000BF160000}"/>
    <cellStyle name="Normal 2 58 7 9" xfId="5910" xr:uid="{00000000-0005-0000-0000-0000C0160000}"/>
    <cellStyle name="Normal 2 58 8" xfId="5911" xr:uid="{00000000-0005-0000-0000-0000C1160000}"/>
    <cellStyle name="Normal 2 58 8 10" xfId="5912" xr:uid="{00000000-0005-0000-0000-0000C2160000}"/>
    <cellStyle name="Normal 2 58 8 11" xfId="5913" xr:uid="{00000000-0005-0000-0000-0000C3160000}"/>
    <cellStyle name="Normal 2 58 8 12" xfId="5914" xr:uid="{00000000-0005-0000-0000-0000C4160000}"/>
    <cellStyle name="Normal 2 58 8 13" xfId="5915" xr:uid="{00000000-0005-0000-0000-0000C5160000}"/>
    <cellStyle name="Normal 2 58 8 14" xfId="5916" xr:uid="{00000000-0005-0000-0000-0000C6160000}"/>
    <cellStyle name="Normal 2 58 8 2" xfId="5917" xr:uid="{00000000-0005-0000-0000-0000C7160000}"/>
    <cellStyle name="Normal 2 58 8 3" xfId="5918" xr:uid="{00000000-0005-0000-0000-0000C8160000}"/>
    <cellStyle name="Normal 2 58 8 4" xfId="5919" xr:uid="{00000000-0005-0000-0000-0000C9160000}"/>
    <cellStyle name="Normal 2 58 8 5" xfId="5920" xr:uid="{00000000-0005-0000-0000-0000CA160000}"/>
    <cellStyle name="Normal 2 58 8 6" xfId="5921" xr:uid="{00000000-0005-0000-0000-0000CB160000}"/>
    <cellStyle name="Normal 2 58 8 7" xfId="5922" xr:uid="{00000000-0005-0000-0000-0000CC160000}"/>
    <cellStyle name="Normal 2 58 8 8" xfId="5923" xr:uid="{00000000-0005-0000-0000-0000CD160000}"/>
    <cellStyle name="Normal 2 58 8 9" xfId="5924" xr:uid="{00000000-0005-0000-0000-0000CE160000}"/>
    <cellStyle name="Normal 2 58 9" xfId="5925" xr:uid="{00000000-0005-0000-0000-0000CF160000}"/>
    <cellStyle name="Normal 2 58 9 10" xfId="5926" xr:uid="{00000000-0005-0000-0000-0000D0160000}"/>
    <cellStyle name="Normal 2 58 9 11" xfId="5927" xr:uid="{00000000-0005-0000-0000-0000D1160000}"/>
    <cellStyle name="Normal 2 58 9 12" xfId="5928" xr:uid="{00000000-0005-0000-0000-0000D2160000}"/>
    <cellStyle name="Normal 2 58 9 13" xfId="5929" xr:uid="{00000000-0005-0000-0000-0000D3160000}"/>
    <cellStyle name="Normal 2 58 9 14" xfId="5930" xr:uid="{00000000-0005-0000-0000-0000D4160000}"/>
    <cellStyle name="Normal 2 58 9 2" xfId="5931" xr:uid="{00000000-0005-0000-0000-0000D5160000}"/>
    <cellStyle name="Normal 2 58 9 3" xfId="5932" xr:uid="{00000000-0005-0000-0000-0000D6160000}"/>
    <cellStyle name="Normal 2 58 9 4" xfId="5933" xr:uid="{00000000-0005-0000-0000-0000D7160000}"/>
    <cellStyle name="Normal 2 58 9 5" xfId="5934" xr:uid="{00000000-0005-0000-0000-0000D8160000}"/>
    <cellStyle name="Normal 2 58 9 6" xfId="5935" xr:uid="{00000000-0005-0000-0000-0000D9160000}"/>
    <cellStyle name="Normal 2 58 9 7" xfId="5936" xr:uid="{00000000-0005-0000-0000-0000DA160000}"/>
    <cellStyle name="Normal 2 58 9 8" xfId="5937" xr:uid="{00000000-0005-0000-0000-0000DB160000}"/>
    <cellStyle name="Normal 2 58 9 9" xfId="5938" xr:uid="{00000000-0005-0000-0000-0000DC160000}"/>
    <cellStyle name="Normal 2 59" xfId="5939" xr:uid="{00000000-0005-0000-0000-0000DD160000}"/>
    <cellStyle name="Normal 2 59 10" xfId="5940" xr:uid="{00000000-0005-0000-0000-0000DE160000}"/>
    <cellStyle name="Normal 2 59 10 10" xfId="5941" xr:uid="{00000000-0005-0000-0000-0000DF160000}"/>
    <cellStyle name="Normal 2 59 10 11" xfId="5942" xr:uid="{00000000-0005-0000-0000-0000E0160000}"/>
    <cellStyle name="Normal 2 59 10 12" xfId="5943" xr:uid="{00000000-0005-0000-0000-0000E1160000}"/>
    <cellStyle name="Normal 2 59 10 13" xfId="5944" xr:uid="{00000000-0005-0000-0000-0000E2160000}"/>
    <cellStyle name="Normal 2 59 10 14" xfId="5945" xr:uid="{00000000-0005-0000-0000-0000E3160000}"/>
    <cellStyle name="Normal 2 59 10 2" xfId="5946" xr:uid="{00000000-0005-0000-0000-0000E4160000}"/>
    <cellStyle name="Normal 2 59 10 3" xfId="5947" xr:uid="{00000000-0005-0000-0000-0000E5160000}"/>
    <cellStyle name="Normal 2 59 10 4" xfId="5948" xr:uid="{00000000-0005-0000-0000-0000E6160000}"/>
    <cellStyle name="Normal 2 59 10 5" xfId="5949" xr:uid="{00000000-0005-0000-0000-0000E7160000}"/>
    <cellStyle name="Normal 2 59 10 6" xfId="5950" xr:uid="{00000000-0005-0000-0000-0000E8160000}"/>
    <cellStyle name="Normal 2 59 10 7" xfId="5951" xr:uid="{00000000-0005-0000-0000-0000E9160000}"/>
    <cellStyle name="Normal 2 59 10 8" xfId="5952" xr:uid="{00000000-0005-0000-0000-0000EA160000}"/>
    <cellStyle name="Normal 2 59 10 9" xfId="5953" xr:uid="{00000000-0005-0000-0000-0000EB160000}"/>
    <cellStyle name="Normal 2 59 11" xfId="5954" xr:uid="{00000000-0005-0000-0000-0000EC160000}"/>
    <cellStyle name="Normal 2 59 12" xfId="5955" xr:uid="{00000000-0005-0000-0000-0000ED160000}"/>
    <cellStyle name="Normal 2 59 13" xfId="5956" xr:uid="{00000000-0005-0000-0000-0000EE160000}"/>
    <cellStyle name="Normal 2 59 14" xfId="5957" xr:uid="{00000000-0005-0000-0000-0000EF160000}"/>
    <cellStyle name="Normal 2 59 15" xfId="5958" xr:uid="{00000000-0005-0000-0000-0000F0160000}"/>
    <cellStyle name="Normal 2 59 16" xfId="5959" xr:uid="{00000000-0005-0000-0000-0000F1160000}"/>
    <cellStyle name="Normal 2 59 17" xfId="5960" xr:uid="{00000000-0005-0000-0000-0000F2160000}"/>
    <cellStyle name="Normal 2 59 18" xfId="5961" xr:uid="{00000000-0005-0000-0000-0000F3160000}"/>
    <cellStyle name="Normal 2 59 19" xfId="5962" xr:uid="{00000000-0005-0000-0000-0000F4160000}"/>
    <cellStyle name="Normal 2 59 2" xfId="5963" xr:uid="{00000000-0005-0000-0000-0000F5160000}"/>
    <cellStyle name="Normal 2 59 2 10" xfId="5964" xr:uid="{00000000-0005-0000-0000-0000F6160000}"/>
    <cellStyle name="Normal 2 59 2 11" xfId="5965" xr:uid="{00000000-0005-0000-0000-0000F7160000}"/>
    <cellStyle name="Normal 2 59 2 12" xfId="5966" xr:uid="{00000000-0005-0000-0000-0000F8160000}"/>
    <cellStyle name="Normal 2 59 2 13" xfId="5967" xr:uid="{00000000-0005-0000-0000-0000F9160000}"/>
    <cellStyle name="Normal 2 59 2 14" xfId="5968" xr:uid="{00000000-0005-0000-0000-0000FA160000}"/>
    <cellStyle name="Normal 2 59 2 15" xfId="5969" xr:uid="{00000000-0005-0000-0000-0000FB160000}"/>
    <cellStyle name="Normal 2 59 2 2" xfId="5970" xr:uid="{00000000-0005-0000-0000-0000FC160000}"/>
    <cellStyle name="Normal 2 59 2 2 10" xfId="5971" xr:uid="{00000000-0005-0000-0000-0000FD160000}"/>
    <cellStyle name="Normal 2 59 2 2 11" xfId="5972" xr:uid="{00000000-0005-0000-0000-0000FE160000}"/>
    <cellStyle name="Normal 2 59 2 2 12" xfId="5973" xr:uid="{00000000-0005-0000-0000-0000FF160000}"/>
    <cellStyle name="Normal 2 59 2 2 13" xfId="5974" xr:uid="{00000000-0005-0000-0000-000000170000}"/>
    <cellStyle name="Normal 2 59 2 2 14" xfId="5975" xr:uid="{00000000-0005-0000-0000-000001170000}"/>
    <cellStyle name="Normal 2 59 2 2 2" xfId="5976" xr:uid="{00000000-0005-0000-0000-000002170000}"/>
    <cellStyle name="Normal 2 59 2 2 3" xfId="5977" xr:uid="{00000000-0005-0000-0000-000003170000}"/>
    <cellStyle name="Normal 2 59 2 2 4" xfId="5978" xr:uid="{00000000-0005-0000-0000-000004170000}"/>
    <cellStyle name="Normal 2 59 2 2 5" xfId="5979" xr:uid="{00000000-0005-0000-0000-000005170000}"/>
    <cellStyle name="Normal 2 59 2 2 6" xfId="5980" xr:uid="{00000000-0005-0000-0000-000006170000}"/>
    <cellStyle name="Normal 2 59 2 2 7" xfId="5981" xr:uid="{00000000-0005-0000-0000-000007170000}"/>
    <cellStyle name="Normal 2 59 2 2 8" xfId="5982" xr:uid="{00000000-0005-0000-0000-000008170000}"/>
    <cellStyle name="Normal 2 59 2 2 9" xfId="5983" xr:uid="{00000000-0005-0000-0000-000009170000}"/>
    <cellStyle name="Normal 2 59 2 3" xfId="5984" xr:uid="{00000000-0005-0000-0000-00000A170000}"/>
    <cellStyle name="Normal 2 59 2 4" xfId="5985" xr:uid="{00000000-0005-0000-0000-00000B170000}"/>
    <cellStyle name="Normal 2 59 2 5" xfId="5986" xr:uid="{00000000-0005-0000-0000-00000C170000}"/>
    <cellStyle name="Normal 2 59 2 6" xfId="5987" xr:uid="{00000000-0005-0000-0000-00000D170000}"/>
    <cellStyle name="Normal 2 59 2 7" xfId="5988" xr:uid="{00000000-0005-0000-0000-00000E170000}"/>
    <cellStyle name="Normal 2 59 2 8" xfId="5989" xr:uid="{00000000-0005-0000-0000-00000F170000}"/>
    <cellStyle name="Normal 2 59 2 9" xfId="5990" xr:uid="{00000000-0005-0000-0000-000010170000}"/>
    <cellStyle name="Normal 2 59 20" xfId="5991" xr:uid="{00000000-0005-0000-0000-000011170000}"/>
    <cellStyle name="Normal 2 59 21" xfId="5992" xr:uid="{00000000-0005-0000-0000-000012170000}"/>
    <cellStyle name="Normal 2 59 22" xfId="5993" xr:uid="{00000000-0005-0000-0000-000013170000}"/>
    <cellStyle name="Normal 2 59 23" xfId="5994" xr:uid="{00000000-0005-0000-0000-000014170000}"/>
    <cellStyle name="Normal 2 59 3" xfId="5995" xr:uid="{00000000-0005-0000-0000-000015170000}"/>
    <cellStyle name="Normal 2 59 3 10" xfId="5996" xr:uid="{00000000-0005-0000-0000-000016170000}"/>
    <cellStyle name="Normal 2 59 3 11" xfId="5997" xr:uid="{00000000-0005-0000-0000-000017170000}"/>
    <cellStyle name="Normal 2 59 3 12" xfId="5998" xr:uid="{00000000-0005-0000-0000-000018170000}"/>
    <cellStyle name="Normal 2 59 3 13" xfId="5999" xr:uid="{00000000-0005-0000-0000-000019170000}"/>
    <cellStyle name="Normal 2 59 3 14" xfId="6000" xr:uid="{00000000-0005-0000-0000-00001A170000}"/>
    <cellStyle name="Normal 2 59 3 15" xfId="6001" xr:uid="{00000000-0005-0000-0000-00001B170000}"/>
    <cellStyle name="Normal 2 59 3 2" xfId="6002" xr:uid="{00000000-0005-0000-0000-00001C170000}"/>
    <cellStyle name="Normal 2 59 3 2 10" xfId="6003" xr:uid="{00000000-0005-0000-0000-00001D170000}"/>
    <cellStyle name="Normal 2 59 3 2 11" xfId="6004" xr:uid="{00000000-0005-0000-0000-00001E170000}"/>
    <cellStyle name="Normal 2 59 3 2 12" xfId="6005" xr:uid="{00000000-0005-0000-0000-00001F170000}"/>
    <cellStyle name="Normal 2 59 3 2 13" xfId="6006" xr:uid="{00000000-0005-0000-0000-000020170000}"/>
    <cellStyle name="Normal 2 59 3 2 14" xfId="6007" xr:uid="{00000000-0005-0000-0000-000021170000}"/>
    <cellStyle name="Normal 2 59 3 2 2" xfId="6008" xr:uid="{00000000-0005-0000-0000-000022170000}"/>
    <cellStyle name="Normal 2 59 3 2 3" xfId="6009" xr:uid="{00000000-0005-0000-0000-000023170000}"/>
    <cellStyle name="Normal 2 59 3 2 4" xfId="6010" xr:uid="{00000000-0005-0000-0000-000024170000}"/>
    <cellStyle name="Normal 2 59 3 2 5" xfId="6011" xr:uid="{00000000-0005-0000-0000-000025170000}"/>
    <cellStyle name="Normal 2 59 3 2 6" xfId="6012" xr:uid="{00000000-0005-0000-0000-000026170000}"/>
    <cellStyle name="Normal 2 59 3 2 7" xfId="6013" xr:uid="{00000000-0005-0000-0000-000027170000}"/>
    <cellStyle name="Normal 2 59 3 2 8" xfId="6014" xr:uid="{00000000-0005-0000-0000-000028170000}"/>
    <cellStyle name="Normal 2 59 3 2 9" xfId="6015" xr:uid="{00000000-0005-0000-0000-000029170000}"/>
    <cellStyle name="Normal 2 59 3 3" xfId="6016" xr:uid="{00000000-0005-0000-0000-00002A170000}"/>
    <cellStyle name="Normal 2 59 3 4" xfId="6017" xr:uid="{00000000-0005-0000-0000-00002B170000}"/>
    <cellStyle name="Normal 2 59 3 5" xfId="6018" xr:uid="{00000000-0005-0000-0000-00002C170000}"/>
    <cellStyle name="Normal 2 59 3 6" xfId="6019" xr:uid="{00000000-0005-0000-0000-00002D170000}"/>
    <cellStyle name="Normal 2 59 3 7" xfId="6020" xr:uid="{00000000-0005-0000-0000-00002E170000}"/>
    <cellStyle name="Normal 2 59 3 8" xfId="6021" xr:uid="{00000000-0005-0000-0000-00002F170000}"/>
    <cellStyle name="Normal 2 59 3 9" xfId="6022" xr:uid="{00000000-0005-0000-0000-000030170000}"/>
    <cellStyle name="Normal 2 59 4" xfId="6023" xr:uid="{00000000-0005-0000-0000-000031170000}"/>
    <cellStyle name="Normal 2 59 4 10" xfId="6024" xr:uid="{00000000-0005-0000-0000-000032170000}"/>
    <cellStyle name="Normal 2 59 4 11" xfId="6025" xr:uid="{00000000-0005-0000-0000-000033170000}"/>
    <cellStyle name="Normal 2 59 4 12" xfId="6026" xr:uid="{00000000-0005-0000-0000-000034170000}"/>
    <cellStyle name="Normal 2 59 4 13" xfId="6027" xr:uid="{00000000-0005-0000-0000-000035170000}"/>
    <cellStyle name="Normal 2 59 4 14" xfId="6028" xr:uid="{00000000-0005-0000-0000-000036170000}"/>
    <cellStyle name="Normal 2 59 4 15" xfId="6029" xr:uid="{00000000-0005-0000-0000-000037170000}"/>
    <cellStyle name="Normal 2 59 4 2" xfId="6030" xr:uid="{00000000-0005-0000-0000-000038170000}"/>
    <cellStyle name="Normal 2 59 4 2 10" xfId="6031" xr:uid="{00000000-0005-0000-0000-000039170000}"/>
    <cellStyle name="Normal 2 59 4 2 11" xfId="6032" xr:uid="{00000000-0005-0000-0000-00003A170000}"/>
    <cellStyle name="Normal 2 59 4 2 12" xfId="6033" xr:uid="{00000000-0005-0000-0000-00003B170000}"/>
    <cellStyle name="Normal 2 59 4 2 13" xfId="6034" xr:uid="{00000000-0005-0000-0000-00003C170000}"/>
    <cellStyle name="Normal 2 59 4 2 14" xfId="6035" xr:uid="{00000000-0005-0000-0000-00003D170000}"/>
    <cellStyle name="Normal 2 59 4 2 2" xfId="6036" xr:uid="{00000000-0005-0000-0000-00003E170000}"/>
    <cellStyle name="Normal 2 59 4 2 3" xfId="6037" xr:uid="{00000000-0005-0000-0000-00003F170000}"/>
    <cellStyle name="Normal 2 59 4 2 4" xfId="6038" xr:uid="{00000000-0005-0000-0000-000040170000}"/>
    <cellStyle name="Normal 2 59 4 2 5" xfId="6039" xr:uid="{00000000-0005-0000-0000-000041170000}"/>
    <cellStyle name="Normal 2 59 4 2 6" xfId="6040" xr:uid="{00000000-0005-0000-0000-000042170000}"/>
    <cellStyle name="Normal 2 59 4 2 7" xfId="6041" xr:uid="{00000000-0005-0000-0000-000043170000}"/>
    <cellStyle name="Normal 2 59 4 2 8" xfId="6042" xr:uid="{00000000-0005-0000-0000-000044170000}"/>
    <cellStyle name="Normal 2 59 4 2 9" xfId="6043" xr:uid="{00000000-0005-0000-0000-000045170000}"/>
    <cellStyle name="Normal 2 59 4 3" xfId="6044" xr:uid="{00000000-0005-0000-0000-000046170000}"/>
    <cellStyle name="Normal 2 59 4 4" xfId="6045" xr:uid="{00000000-0005-0000-0000-000047170000}"/>
    <cellStyle name="Normal 2 59 4 5" xfId="6046" xr:uid="{00000000-0005-0000-0000-000048170000}"/>
    <cellStyle name="Normal 2 59 4 6" xfId="6047" xr:uid="{00000000-0005-0000-0000-000049170000}"/>
    <cellStyle name="Normal 2 59 4 7" xfId="6048" xr:uid="{00000000-0005-0000-0000-00004A170000}"/>
    <cellStyle name="Normal 2 59 4 8" xfId="6049" xr:uid="{00000000-0005-0000-0000-00004B170000}"/>
    <cellStyle name="Normal 2 59 4 9" xfId="6050" xr:uid="{00000000-0005-0000-0000-00004C170000}"/>
    <cellStyle name="Normal 2 59 5" xfId="6051" xr:uid="{00000000-0005-0000-0000-00004D170000}"/>
    <cellStyle name="Normal 2 59 5 10" xfId="6052" xr:uid="{00000000-0005-0000-0000-00004E170000}"/>
    <cellStyle name="Normal 2 59 5 11" xfId="6053" xr:uid="{00000000-0005-0000-0000-00004F170000}"/>
    <cellStyle name="Normal 2 59 5 12" xfId="6054" xr:uid="{00000000-0005-0000-0000-000050170000}"/>
    <cellStyle name="Normal 2 59 5 13" xfId="6055" xr:uid="{00000000-0005-0000-0000-000051170000}"/>
    <cellStyle name="Normal 2 59 5 14" xfId="6056" xr:uid="{00000000-0005-0000-0000-000052170000}"/>
    <cellStyle name="Normal 2 59 5 2" xfId="6057" xr:uid="{00000000-0005-0000-0000-000053170000}"/>
    <cellStyle name="Normal 2 59 5 3" xfId="6058" xr:uid="{00000000-0005-0000-0000-000054170000}"/>
    <cellStyle name="Normal 2 59 5 4" xfId="6059" xr:uid="{00000000-0005-0000-0000-000055170000}"/>
    <cellStyle name="Normal 2 59 5 5" xfId="6060" xr:uid="{00000000-0005-0000-0000-000056170000}"/>
    <cellStyle name="Normal 2 59 5 6" xfId="6061" xr:uid="{00000000-0005-0000-0000-000057170000}"/>
    <cellStyle name="Normal 2 59 5 7" xfId="6062" xr:uid="{00000000-0005-0000-0000-000058170000}"/>
    <cellStyle name="Normal 2 59 5 8" xfId="6063" xr:uid="{00000000-0005-0000-0000-000059170000}"/>
    <cellStyle name="Normal 2 59 5 9" xfId="6064" xr:uid="{00000000-0005-0000-0000-00005A170000}"/>
    <cellStyle name="Normal 2 59 6" xfId="6065" xr:uid="{00000000-0005-0000-0000-00005B170000}"/>
    <cellStyle name="Normal 2 59 6 10" xfId="6066" xr:uid="{00000000-0005-0000-0000-00005C170000}"/>
    <cellStyle name="Normal 2 59 6 11" xfId="6067" xr:uid="{00000000-0005-0000-0000-00005D170000}"/>
    <cellStyle name="Normal 2 59 6 12" xfId="6068" xr:uid="{00000000-0005-0000-0000-00005E170000}"/>
    <cellStyle name="Normal 2 59 6 13" xfId="6069" xr:uid="{00000000-0005-0000-0000-00005F170000}"/>
    <cellStyle name="Normal 2 59 6 14" xfId="6070" xr:uid="{00000000-0005-0000-0000-000060170000}"/>
    <cellStyle name="Normal 2 59 6 2" xfId="6071" xr:uid="{00000000-0005-0000-0000-000061170000}"/>
    <cellStyle name="Normal 2 59 6 3" xfId="6072" xr:uid="{00000000-0005-0000-0000-000062170000}"/>
    <cellStyle name="Normal 2 59 6 4" xfId="6073" xr:uid="{00000000-0005-0000-0000-000063170000}"/>
    <cellStyle name="Normal 2 59 6 5" xfId="6074" xr:uid="{00000000-0005-0000-0000-000064170000}"/>
    <cellStyle name="Normal 2 59 6 6" xfId="6075" xr:uid="{00000000-0005-0000-0000-000065170000}"/>
    <cellStyle name="Normal 2 59 6 7" xfId="6076" xr:uid="{00000000-0005-0000-0000-000066170000}"/>
    <cellStyle name="Normal 2 59 6 8" xfId="6077" xr:uid="{00000000-0005-0000-0000-000067170000}"/>
    <cellStyle name="Normal 2 59 6 9" xfId="6078" xr:uid="{00000000-0005-0000-0000-000068170000}"/>
    <cellStyle name="Normal 2 59 7" xfId="6079" xr:uid="{00000000-0005-0000-0000-000069170000}"/>
    <cellStyle name="Normal 2 59 7 10" xfId="6080" xr:uid="{00000000-0005-0000-0000-00006A170000}"/>
    <cellStyle name="Normal 2 59 7 11" xfId="6081" xr:uid="{00000000-0005-0000-0000-00006B170000}"/>
    <cellStyle name="Normal 2 59 7 12" xfId="6082" xr:uid="{00000000-0005-0000-0000-00006C170000}"/>
    <cellStyle name="Normal 2 59 7 13" xfId="6083" xr:uid="{00000000-0005-0000-0000-00006D170000}"/>
    <cellStyle name="Normal 2 59 7 14" xfId="6084" xr:uid="{00000000-0005-0000-0000-00006E170000}"/>
    <cellStyle name="Normal 2 59 7 2" xfId="6085" xr:uid="{00000000-0005-0000-0000-00006F170000}"/>
    <cellStyle name="Normal 2 59 7 3" xfId="6086" xr:uid="{00000000-0005-0000-0000-000070170000}"/>
    <cellStyle name="Normal 2 59 7 4" xfId="6087" xr:uid="{00000000-0005-0000-0000-000071170000}"/>
    <cellStyle name="Normal 2 59 7 5" xfId="6088" xr:uid="{00000000-0005-0000-0000-000072170000}"/>
    <cellStyle name="Normal 2 59 7 6" xfId="6089" xr:uid="{00000000-0005-0000-0000-000073170000}"/>
    <cellStyle name="Normal 2 59 7 7" xfId="6090" xr:uid="{00000000-0005-0000-0000-000074170000}"/>
    <cellStyle name="Normal 2 59 7 8" xfId="6091" xr:uid="{00000000-0005-0000-0000-000075170000}"/>
    <cellStyle name="Normal 2 59 7 9" xfId="6092" xr:uid="{00000000-0005-0000-0000-000076170000}"/>
    <cellStyle name="Normal 2 59 8" xfId="6093" xr:uid="{00000000-0005-0000-0000-000077170000}"/>
    <cellStyle name="Normal 2 59 8 10" xfId="6094" xr:uid="{00000000-0005-0000-0000-000078170000}"/>
    <cellStyle name="Normal 2 59 8 11" xfId="6095" xr:uid="{00000000-0005-0000-0000-000079170000}"/>
    <cellStyle name="Normal 2 59 8 12" xfId="6096" xr:uid="{00000000-0005-0000-0000-00007A170000}"/>
    <cellStyle name="Normal 2 59 8 13" xfId="6097" xr:uid="{00000000-0005-0000-0000-00007B170000}"/>
    <cellStyle name="Normal 2 59 8 14" xfId="6098" xr:uid="{00000000-0005-0000-0000-00007C170000}"/>
    <cellStyle name="Normal 2 59 8 2" xfId="6099" xr:uid="{00000000-0005-0000-0000-00007D170000}"/>
    <cellStyle name="Normal 2 59 8 3" xfId="6100" xr:uid="{00000000-0005-0000-0000-00007E170000}"/>
    <cellStyle name="Normal 2 59 8 4" xfId="6101" xr:uid="{00000000-0005-0000-0000-00007F170000}"/>
    <cellStyle name="Normal 2 59 8 5" xfId="6102" xr:uid="{00000000-0005-0000-0000-000080170000}"/>
    <cellStyle name="Normal 2 59 8 6" xfId="6103" xr:uid="{00000000-0005-0000-0000-000081170000}"/>
    <cellStyle name="Normal 2 59 8 7" xfId="6104" xr:uid="{00000000-0005-0000-0000-000082170000}"/>
    <cellStyle name="Normal 2 59 8 8" xfId="6105" xr:uid="{00000000-0005-0000-0000-000083170000}"/>
    <cellStyle name="Normal 2 59 8 9" xfId="6106" xr:uid="{00000000-0005-0000-0000-000084170000}"/>
    <cellStyle name="Normal 2 59 9" xfId="6107" xr:uid="{00000000-0005-0000-0000-000085170000}"/>
    <cellStyle name="Normal 2 59 9 10" xfId="6108" xr:uid="{00000000-0005-0000-0000-000086170000}"/>
    <cellStyle name="Normal 2 59 9 11" xfId="6109" xr:uid="{00000000-0005-0000-0000-000087170000}"/>
    <cellStyle name="Normal 2 59 9 12" xfId="6110" xr:uid="{00000000-0005-0000-0000-000088170000}"/>
    <cellStyle name="Normal 2 59 9 13" xfId="6111" xr:uid="{00000000-0005-0000-0000-000089170000}"/>
    <cellStyle name="Normal 2 59 9 14" xfId="6112" xr:uid="{00000000-0005-0000-0000-00008A170000}"/>
    <cellStyle name="Normal 2 59 9 2" xfId="6113" xr:uid="{00000000-0005-0000-0000-00008B170000}"/>
    <cellStyle name="Normal 2 59 9 3" xfId="6114" xr:uid="{00000000-0005-0000-0000-00008C170000}"/>
    <cellStyle name="Normal 2 59 9 4" xfId="6115" xr:uid="{00000000-0005-0000-0000-00008D170000}"/>
    <cellStyle name="Normal 2 59 9 5" xfId="6116" xr:uid="{00000000-0005-0000-0000-00008E170000}"/>
    <cellStyle name="Normal 2 59 9 6" xfId="6117" xr:uid="{00000000-0005-0000-0000-00008F170000}"/>
    <cellStyle name="Normal 2 59 9 7" xfId="6118" xr:uid="{00000000-0005-0000-0000-000090170000}"/>
    <cellStyle name="Normal 2 59 9 8" xfId="6119" xr:uid="{00000000-0005-0000-0000-000091170000}"/>
    <cellStyle name="Normal 2 59 9 9" xfId="6120" xr:uid="{00000000-0005-0000-0000-000092170000}"/>
    <cellStyle name="Normal 2 6" xfId="174" xr:uid="{00000000-0005-0000-0000-000093170000}"/>
    <cellStyle name="Normal 2 6 2" xfId="6121" xr:uid="{00000000-0005-0000-0000-000094170000}"/>
    <cellStyle name="Normal 2 6 2 2" xfId="6122" xr:uid="{00000000-0005-0000-0000-000095170000}"/>
    <cellStyle name="Normal 2 6 2 2 2" xfId="6123" xr:uid="{00000000-0005-0000-0000-000096170000}"/>
    <cellStyle name="Normal 2 6 2 3" xfId="6124" xr:uid="{00000000-0005-0000-0000-000097170000}"/>
    <cellStyle name="Normal 2 6 2 3 2" xfId="6125" xr:uid="{00000000-0005-0000-0000-000098170000}"/>
    <cellStyle name="Normal 2 6 2 4" xfId="6126" xr:uid="{00000000-0005-0000-0000-000099170000}"/>
    <cellStyle name="Normal 2 6 2 4 2" xfId="6127" xr:uid="{00000000-0005-0000-0000-00009A170000}"/>
    <cellStyle name="Normal 2 6 2 5" xfId="6128" xr:uid="{00000000-0005-0000-0000-00009B170000}"/>
    <cellStyle name="Normal 2 6 2 5 2" xfId="6129" xr:uid="{00000000-0005-0000-0000-00009C170000}"/>
    <cellStyle name="Normal 2 6 2 6" xfId="6130" xr:uid="{00000000-0005-0000-0000-00009D170000}"/>
    <cellStyle name="Normal 2 6 2 6 2" xfId="6131" xr:uid="{00000000-0005-0000-0000-00009E170000}"/>
    <cellStyle name="Normal 2 6 2 7" xfId="6132" xr:uid="{00000000-0005-0000-0000-00009F170000}"/>
    <cellStyle name="Normal 2 6 2 7 2" xfId="6133" xr:uid="{00000000-0005-0000-0000-0000A0170000}"/>
    <cellStyle name="Normal 2 6 3" xfId="6134" xr:uid="{00000000-0005-0000-0000-0000A1170000}"/>
    <cellStyle name="Normal 2 6 4" xfId="6135" xr:uid="{00000000-0005-0000-0000-0000A2170000}"/>
    <cellStyle name="Normal 2 6 5" xfId="6136" xr:uid="{00000000-0005-0000-0000-0000A3170000}"/>
    <cellStyle name="Normal 2 6 6" xfId="6137" xr:uid="{00000000-0005-0000-0000-0000A4170000}"/>
    <cellStyle name="Normal 2 6 7" xfId="6138" xr:uid="{00000000-0005-0000-0000-0000A5170000}"/>
    <cellStyle name="Normal 2 6 8" xfId="6139" xr:uid="{00000000-0005-0000-0000-0000A6170000}"/>
    <cellStyle name="Normal 2 6 9" xfId="21344" xr:uid="{79E0C9C1-59FA-4369-B1AD-C373EC8EFFEF}"/>
    <cellStyle name="Normal 2 60" xfId="6140" xr:uid="{00000000-0005-0000-0000-0000A7170000}"/>
    <cellStyle name="Normal 2 60 10" xfId="6141" xr:uid="{00000000-0005-0000-0000-0000A8170000}"/>
    <cellStyle name="Normal 2 60 10 10" xfId="6142" xr:uid="{00000000-0005-0000-0000-0000A9170000}"/>
    <cellStyle name="Normal 2 60 10 11" xfId="6143" xr:uid="{00000000-0005-0000-0000-0000AA170000}"/>
    <cellStyle name="Normal 2 60 10 12" xfId="6144" xr:uid="{00000000-0005-0000-0000-0000AB170000}"/>
    <cellStyle name="Normal 2 60 10 13" xfId="6145" xr:uid="{00000000-0005-0000-0000-0000AC170000}"/>
    <cellStyle name="Normal 2 60 10 14" xfId="6146" xr:uid="{00000000-0005-0000-0000-0000AD170000}"/>
    <cellStyle name="Normal 2 60 10 2" xfId="6147" xr:uid="{00000000-0005-0000-0000-0000AE170000}"/>
    <cellStyle name="Normal 2 60 10 3" xfId="6148" xr:uid="{00000000-0005-0000-0000-0000AF170000}"/>
    <cellStyle name="Normal 2 60 10 4" xfId="6149" xr:uid="{00000000-0005-0000-0000-0000B0170000}"/>
    <cellStyle name="Normal 2 60 10 5" xfId="6150" xr:uid="{00000000-0005-0000-0000-0000B1170000}"/>
    <cellStyle name="Normal 2 60 10 6" xfId="6151" xr:uid="{00000000-0005-0000-0000-0000B2170000}"/>
    <cellStyle name="Normal 2 60 10 7" xfId="6152" xr:uid="{00000000-0005-0000-0000-0000B3170000}"/>
    <cellStyle name="Normal 2 60 10 8" xfId="6153" xr:uid="{00000000-0005-0000-0000-0000B4170000}"/>
    <cellStyle name="Normal 2 60 10 9" xfId="6154" xr:uid="{00000000-0005-0000-0000-0000B5170000}"/>
    <cellStyle name="Normal 2 60 11" xfId="6155" xr:uid="{00000000-0005-0000-0000-0000B6170000}"/>
    <cellStyle name="Normal 2 60 12" xfId="6156" xr:uid="{00000000-0005-0000-0000-0000B7170000}"/>
    <cellStyle name="Normal 2 60 13" xfId="6157" xr:uid="{00000000-0005-0000-0000-0000B8170000}"/>
    <cellStyle name="Normal 2 60 14" xfId="6158" xr:uid="{00000000-0005-0000-0000-0000B9170000}"/>
    <cellStyle name="Normal 2 60 15" xfId="6159" xr:uid="{00000000-0005-0000-0000-0000BA170000}"/>
    <cellStyle name="Normal 2 60 16" xfId="6160" xr:uid="{00000000-0005-0000-0000-0000BB170000}"/>
    <cellStyle name="Normal 2 60 17" xfId="6161" xr:uid="{00000000-0005-0000-0000-0000BC170000}"/>
    <cellStyle name="Normal 2 60 18" xfId="6162" xr:uid="{00000000-0005-0000-0000-0000BD170000}"/>
    <cellStyle name="Normal 2 60 19" xfId="6163" xr:uid="{00000000-0005-0000-0000-0000BE170000}"/>
    <cellStyle name="Normal 2 60 2" xfId="6164" xr:uid="{00000000-0005-0000-0000-0000BF170000}"/>
    <cellStyle name="Normal 2 60 2 10" xfId="6165" xr:uid="{00000000-0005-0000-0000-0000C0170000}"/>
    <cellStyle name="Normal 2 60 2 11" xfId="6166" xr:uid="{00000000-0005-0000-0000-0000C1170000}"/>
    <cellStyle name="Normal 2 60 2 12" xfId="6167" xr:uid="{00000000-0005-0000-0000-0000C2170000}"/>
    <cellStyle name="Normal 2 60 2 13" xfId="6168" xr:uid="{00000000-0005-0000-0000-0000C3170000}"/>
    <cellStyle name="Normal 2 60 2 14" xfId="6169" xr:uid="{00000000-0005-0000-0000-0000C4170000}"/>
    <cellStyle name="Normal 2 60 2 15" xfId="6170" xr:uid="{00000000-0005-0000-0000-0000C5170000}"/>
    <cellStyle name="Normal 2 60 2 2" xfId="6171" xr:uid="{00000000-0005-0000-0000-0000C6170000}"/>
    <cellStyle name="Normal 2 60 2 2 10" xfId="6172" xr:uid="{00000000-0005-0000-0000-0000C7170000}"/>
    <cellStyle name="Normal 2 60 2 2 11" xfId="6173" xr:uid="{00000000-0005-0000-0000-0000C8170000}"/>
    <cellStyle name="Normal 2 60 2 2 12" xfId="6174" xr:uid="{00000000-0005-0000-0000-0000C9170000}"/>
    <cellStyle name="Normal 2 60 2 2 13" xfId="6175" xr:uid="{00000000-0005-0000-0000-0000CA170000}"/>
    <cellStyle name="Normal 2 60 2 2 14" xfId="6176" xr:uid="{00000000-0005-0000-0000-0000CB170000}"/>
    <cellStyle name="Normal 2 60 2 2 2" xfId="6177" xr:uid="{00000000-0005-0000-0000-0000CC170000}"/>
    <cellStyle name="Normal 2 60 2 2 3" xfId="6178" xr:uid="{00000000-0005-0000-0000-0000CD170000}"/>
    <cellStyle name="Normal 2 60 2 2 4" xfId="6179" xr:uid="{00000000-0005-0000-0000-0000CE170000}"/>
    <cellStyle name="Normal 2 60 2 2 5" xfId="6180" xr:uid="{00000000-0005-0000-0000-0000CF170000}"/>
    <cellStyle name="Normal 2 60 2 2 6" xfId="6181" xr:uid="{00000000-0005-0000-0000-0000D0170000}"/>
    <cellStyle name="Normal 2 60 2 2 7" xfId="6182" xr:uid="{00000000-0005-0000-0000-0000D1170000}"/>
    <cellStyle name="Normal 2 60 2 2 8" xfId="6183" xr:uid="{00000000-0005-0000-0000-0000D2170000}"/>
    <cellStyle name="Normal 2 60 2 2 9" xfId="6184" xr:uid="{00000000-0005-0000-0000-0000D3170000}"/>
    <cellStyle name="Normal 2 60 2 3" xfId="6185" xr:uid="{00000000-0005-0000-0000-0000D4170000}"/>
    <cellStyle name="Normal 2 60 2 4" xfId="6186" xr:uid="{00000000-0005-0000-0000-0000D5170000}"/>
    <cellStyle name="Normal 2 60 2 5" xfId="6187" xr:uid="{00000000-0005-0000-0000-0000D6170000}"/>
    <cellStyle name="Normal 2 60 2 6" xfId="6188" xr:uid="{00000000-0005-0000-0000-0000D7170000}"/>
    <cellStyle name="Normal 2 60 2 7" xfId="6189" xr:uid="{00000000-0005-0000-0000-0000D8170000}"/>
    <cellStyle name="Normal 2 60 2 8" xfId="6190" xr:uid="{00000000-0005-0000-0000-0000D9170000}"/>
    <cellStyle name="Normal 2 60 2 9" xfId="6191" xr:uid="{00000000-0005-0000-0000-0000DA170000}"/>
    <cellStyle name="Normal 2 60 20" xfId="6192" xr:uid="{00000000-0005-0000-0000-0000DB170000}"/>
    <cellStyle name="Normal 2 60 21" xfId="6193" xr:uid="{00000000-0005-0000-0000-0000DC170000}"/>
    <cellStyle name="Normal 2 60 22" xfId="6194" xr:uid="{00000000-0005-0000-0000-0000DD170000}"/>
    <cellStyle name="Normal 2 60 23" xfId="6195" xr:uid="{00000000-0005-0000-0000-0000DE170000}"/>
    <cellStyle name="Normal 2 60 3" xfId="6196" xr:uid="{00000000-0005-0000-0000-0000DF170000}"/>
    <cellStyle name="Normal 2 60 3 10" xfId="6197" xr:uid="{00000000-0005-0000-0000-0000E0170000}"/>
    <cellStyle name="Normal 2 60 3 11" xfId="6198" xr:uid="{00000000-0005-0000-0000-0000E1170000}"/>
    <cellStyle name="Normal 2 60 3 12" xfId="6199" xr:uid="{00000000-0005-0000-0000-0000E2170000}"/>
    <cellStyle name="Normal 2 60 3 13" xfId="6200" xr:uid="{00000000-0005-0000-0000-0000E3170000}"/>
    <cellStyle name="Normal 2 60 3 14" xfId="6201" xr:uid="{00000000-0005-0000-0000-0000E4170000}"/>
    <cellStyle name="Normal 2 60 3 15" xfId="6202" xr:uid="{00000000-0005-0000-0000-0000E5170000}"/>
    <cellStyle name="Normal 2 60 3 2" xfId="6203" xr:uid="{00000000-0005-0000-0000-0000E6170000}"/>
    <cellStyle name="Normal 2 60 3 2 10" xfId="6204" xr:uid="{00000000-0005-0000-0000-0000E7170000}"/>
    <cellStyle name="Normal 2 60 3 2 11" xfId="6205" xr:uid="{00000000-0005-0000-0000-0000E8170000}"/>
    <cellStyle name="Normal 2 60 3 2 12" xfId="6206" xr:uid="{00000000-0005-0000-0000-0000E9170000}"/>
    <cellStyle name="Normal 2 60 3 2 13" xfId="6207" xr:uid="{00000000-0005-0000-0000-0000EA170000}"/>
    <cellStyle name="Normal 2 60 3 2 14" xfId="6208" xr:uid="{00000000-0005-0000-0000-0000EB170000}"/>
    <cellStyle name="Normal 2 60 3 2 2" xfId="6209" xr:uid="{00000000-0005-0000-0000-0000EC170000}"/>
    <cellStyle name="Normal 2 60 3 2 3" xfId="6210" xr:uid="{00000000-0005-0000-0000-0000ED170000}"/>
    <cellStyle name="Normal 2 60 3 2 4" xfId="6211" xr:uid="{00000000-0005-0000-0000-0000EE170000}"/>
    <cellStyle name="Normal 2 60 3 2 5" xfId="6212" xr:uid="{00000000-0005-0000-0000-0000EF170000}"/>
    <cellStyle name="Normal 2 60 3 2 6" xfId="6213" xr:uid="{00000000-0005-0000-0000-0000F0170000}"/>
    <cellStyle name="Normal 2 60 3 2 7" xfId="6214" xr:uid="{00000000-0005-0000-0000-0000F1170000}"/>
    <cellStyle name="Normal 2 60 3 2 8" xfId="6215" xr:uid="{00000000-0005-0000-0000-0000F2170000}"/>
    <cellStyle name="Normal 2 60 3 2 9" xfId="6216" xr:uid="{00000000-0005-0000-0000-0000F3170000}"/>
    <cellStyle name="Normal 2 60 3 3" xfId="6217" xr:uid="{00000000-0005-0000-0000-0000F4170000}"/>
    <cellStyle name="Normal 2 60 3 4" xfId="6218" xr:uid="{00000000-0005-0000-0000-0000F5170000}"/>
    <cellStyle name="Normal 2 60 3 5" xfId="6219" xr:uid="{00000000-0005-0000-0000-0000F6170000}"/>
    <cellStyle name="Normal 2 60 3 6" xfId="6220" xr:uid="{00000000-0005-0000-0000-0000F7170000}"/>
    <cellStyle name="Normal 2 60 3 7" xfId="6221" xr:uid="{00000000-0005-0000-0000-0000F8170000}"/>
    <cellStyle name="Normal 2 60 3 8" xfId="6222" xr:uid="{00000000-0005-0000-0000-0000F9170000}"/>
    <cellStyle name="Normal 2 60 3 9" xfId="6223" xr:uid="{00000000-0005-0000-0000-0000FA170000}"/>
    <cellStyle name="Normal 2 60 4" xfId="6224" xr:uid="{00000000-0005-0000-0000-0000FB170000}"/>
    <cellStyle name="Normal 2 60 4 10" xfId="6225" xr:uid="{00000000-0005-0000-0000-0000FC170000}"/>
    <cellStyle name="Normal 2 60 4 11" xfId="6226" xr:uid="{00000000-0005-0000-0000-0000FD170000}"/>
    <cellStyle name="Normal 2 60 4 12" xfId="6227" xr:uid="{00000000-0005-0000-0000-0000FE170000}"/>
    <cellStyle name="Normal 2 60 4 13" xfId="6228" xr:uid="{00000000-0005-0000-0000-0000FF170000}"/>
    <cellStyle name="Normal 2 60 4 14" xfId="6229" xr:uid="{00000000-0005-0000-0000-000000180000}"/>
    <cellStyle name="Normal 2 60 4 15" xfId="6230" xr:uid="{00000000-0005-0000-0000-000001180000}"/>
    <cellStyle name="Normal 2 60 4 2" xfId="6231" xr:uid="{00000000-0005-0000-0000-000002180000}"/>
    <cellStyle name="Normal 2 60 4 2 10" xfId="6232" xr:uid="{00000000-0005-0000-0000-000003180000}"/>
    <cellStyle name="Normal 2 60 4 2 11" xfId="6233" xr:uid="{00000000-0005-0000-0000-000004180000}"/>
    <cellStyle name="Normal 2 60 4 2 12" xfId="6234" xr:uid="{00000000-0005-0000-0000-000005180000}"/>
    <cellStyle name="Normal 2 60 4 2 13" xfId="6235" xr:uid="{00000000-0005-0000-0000-000006180000}"/>
    <cellStyle name="Normal 2 60 4 2 14" xfId="6236" xr:uid="{00000000-0005-0000-0000-000007180000}"/>
    <cellStyle name="Normal 2 60 4 2 2" xfId="6237" xr:uid="{00000000-0005-0000-0000-000008180000}"/>
    <cellStyle name="Normal 2 60 4 2 3" xfId="6238" xr:uid="{00000000-0005-0000-0000-000009180000}"/>
    <cellStyle name="Normal 2 60 4 2 4" xfId="6239" xr:uid="{00000000-0005-0000-0000-00000A180000}"/>
    <cellStyle name="Normal 2 60 4 2 5" xfId="6240" xr:uid="{00000000-0005-0000-0000-00000B180000}"/>
    <cellStyle name="Normal 2 60 4 2 6" xfId="6241" xr:uid="{00000000-0005-0000-0000-00000C180000}"/>
    <cellStyle name="Normal 2 60 4 2 7" xfId="6242" xr:uid="{00000000-0005-0000-0000-00000D180000}"/>
    <cellStyle name="Normal 2 60 4 2 8" xfId="6243" xr:uid="{00000000-0005-0000-0000-00000E180000}"/>
    <cellStyle name="Normal 2 60 4 2 9" xfId="6244" xr:uid="{00000000-0005-0000-0000-00000F180000}"/>
    <cellStyle name="Normal 2 60 4 3" xfId="6245" xr:uid="{00000000-0005-0000-0000-000010180000}"/>
    <cellStyle name="Normal 2 60 4 4" xfId="6246" xr:uid="{00000000-0005-0000-0000-000011180000}"/>
    <cellStyle name="Normal 2 60 4 5" xfId="6247" xr:uid="{00000000-0005-0000-0000-000012180000}"/>
    <cellStyle name="Normal 2 60 4 6" xfId="6248" xr:uid="{00000000-0005-0000-0000-000013180000}"/>
    <cellStyle name="Normal 2 60 4 7" xfId="6249" xr:uid="{00000000-0005-0000-0000-000014180000}"/>
    <cellStyle name="Normal 2 60 4 8" xfId="6250" xr:uid="{00000000-0005-0000-0000-000015180000}"/>
    <cellStyle name="Normal 2 60 4 9" xfId="6251" xr:uid="{00000000-0005-0000-0000-000016180000}"/>
    <cellStyle name="Normal 2 60 5" xfId="6252" xr:uid="{00000000-0005-0000-0000-000017180000}"/>
    <cellStyle name="Normal 2 60 5 10" xfId="6253" xr:uid="{00000000-0005-0000-0000-000018180000}"/>
    <cellStyle name="Normal 2 60 5 11" xfId="6254" xr:uid="{00000000-0005-0000-0000-000019180000}"/>
    <cellStyle name="Normal 2 60 5 12" xfId="6255" xr:uid="{00000000-0005-0000-0000-00001A180000}"/>
    <cellStyle name="Normal 2 60 5 13" xfId="6256" xr:uid="{00000000-0005-0000-0000-00001B180000}"/>
    <cellStyle name="Normal 2 60 5 14" xfId="6257" xr:uid="{00000000-0005-0000-0000-00001C180000}"/>
    <cellStyle name="Normal 2 60 5 2" xfId="6258" xr:uid="{00000000-0005-0000-0000-00001D180000}"/>
    <cellStyle name="Normal 2 60 5 3" xfId="6259" xr:uid="{00000000-0005-0000-0000-00001E180000}"/>
    <cellStyle name="Normal 2 60 5 4" xfId="6260" xr:uid="{00000000-0005-0000-0000-00001F180000}"/>
    <cellStyle name="Normal 2 60 5 5" xfId="6261" xr:uid="{00000000-0005-0000-0000-000020180000}"/>
    <cellStyle name="Normal 2 60 5 6" xfId="6262" xr:uid="{00000000-0005-0000-0000-000021180000}"/>
    <cellStyle name="Normal 2 60 5 7" xfId="6263" xr:uid="{00000000-0005-0000-0000-000022180000}"/>
    <cellStyle name="Normal 2 60 5 8" xfId="6264" xr:uid="{00000000-0005-0000-0000-000023180000}"/>
    <cellStyle name="Normal 2 60 5 9" xfId="6265" xr:uid="{00000000-0005-0000-0000-000024180000}"/>
    <cellStyle name="Normal 2 60 6" xfId="6266" xr:uid="{00000000-0005-0000-0000-000025180000}"/>
    <cellStyle name="Normal 2 60 6 10" xfId="6267" xr:uid="{00000000-0005-0000-0000-000026180000}"/>
    <cellStyle name="Normal 2 60 6 11" xfId="6268" xr:uid="{00000000-0005-0000-0000-000027180000}"/>
    <cellStyle name="Normal 2 60 6 12" xfId="6269" xr:uid="{00000000-0005-0000-0000-000028180000}"/>
    <cellStyle name="Normal 2 60 6 13" xfId="6270" xr:uid="{00000000-0005-0000-0000-000029180000}"/>
    <cellStyle name="Normal 2 60 6 14" xfId="6271" xr:uid="{00000000-0005-0000-0000-00002A180000}"/>
    <cellStyle name="Normal 2 60 6 2" xfId="6272" xr:uid="{00000000-0005-0000-0000-00002B180000}"/>
    <cellStyle name="Normal 2 60 6 3" xfId="6273" xr:uid="{00000000-0005-0000-0000-00002C180000}"/>
    <cellStyle name="Normal 2 60 6 4" xfId="6274" xr:uid="{00000000-0005-0000-0000-00002D180000}"/>
    <cellStyle name="Normal 2 60 6 5" xfId="6275" xr:uid="{00000000-0005-0000-0000-00002E180000}"/>
    <cellStyle name="Normal 2 60 6 6" xfId="6276" xr:uid="{00000000-0005-0000-0000-00002F180000}"/>
    <cellStyle name="Normal 2 60 6 7" xfId="6277" xr:uid="{00000000-0005-0000-0000-000030180000}"/>
    <cellStyle name="Normal 2 60 6 8" xfId="6278" xr:uid="{00000000-0005-0000-0000-000031180000}"/>
    <cellStyle name="Normal 2 60 6 9" xfId="6279" xr:uid="{00000000-0005-0000-0000-000032180000}"/>
    <cellStyle name="Normal 2 60 7" xfId="6280" xr:uid="{00000000-0005-0000-0000-000033180000}"/>
    <cellStyle name="Normal 2 60 7 10" xfId="6281" xr:uid="{00000000-0005-0000-0000-000034180000}"/>
    <cellStyle name="Normal 2 60 7 11" xfId="6282" xr:uid="{00000000-0005-0000-0000-000035180000}"/>
    <cellStyle name="Normal 2 60 7 12" xfId="6283" xr:uid="{00000000-0005-0000-0000-000036180000}"/>
    <cellStyle name="Normal 2 60 7 13" xfId="6284" xr:uid="{00000000-0005-0000-0000-000037180000}"/>
    <cellStyle name="Normal 2 60 7 14" xfId="6285" xr:uid="{00000000-0005-0000-0000-000038180000}"/>
    <cellStyle name="Normal 2 60 7 2" xfId="6286" xr:uid="{00000000-0005-0000-0000-000039180000}"/>
    <cellStyle name="Normal 2 60 7 3" xfId="6287" xr:uid="{00000000-0005-0000-0000-00003A180000}"/>
    <cellStyle name="Normal 2 60 7 4" xfId="6288" xr:uid="{00000000-0005-0000-0000-00003B180000}"/>
    <cellStyle name="Normal 2 60 7 5" xfId="6289" xr:uid="{00000000-0005-0000-0000-00003C180000}"/>
    <cellStyle name="Normal 2 60 7 6" xfId="6290" xr:uid="{00000000-0005-0000-0000-00003D180000}"/>
    <cellStyle name="Normal 2 60 7 7" xfId="6291" xr:uid="{00000000-0005-0000-0000-00003E180000}"/>
    <cellStyle name="Normal 2 60 7 8" xfId="6292" xr:uid="{00000000-0005-0000-0000-00003F180000}"/>
    <cellStyle name="Normal 2 60 7 9" xfId="6293" xr:uid="{00000000-0005-0000-0000-000040180000}"/>
    <cellStyle name="Normal 2 60 8" xfId="6294" xr:uid="{00000000-0005-0000-0000-000041180000}"/>
    <cellStyle name="Normal 2 60 8 10" xfId="6295" xr:uid="{00000000-0005-0000-0000-000042180000}"/>
    <cellStyle name="Normal 2 60 8 11" xfId="6296" xr:uid="{00000000-0005-0000-0000-000043180000}"/>
    <cellStyle name="Normal 2 60 8 12" xfId="6297" xr:uid="{00000000-0005-0000-0000-000044180000}"/>
    <cellStyle name="Normal 2 60 8 13" xfId="6298" xr:uid="{00000000-0005-0000-0000-000045180000}"/>
    <cellStyle name="Normal 2 60 8 14" xfId="6299" xr:uid="{00000000-0005-0000-0000-000046180000}"/>
    <cellStyle name="Normal 2 60 8 2" xfId="6300" xr:uid="{00000000-0005-0000-0000-000047180000}"/>
    <cellStyle name="Normal 2 60 8 3" xfId="6301" xr:uid="{00000000-0005-0000-0000-000048180000}"/>
    <cellStyle name="Normal 2 60 8 4" xfId="6302" xr:uid="{00000000-0005-0000-0000-000049180000}"/>
    <cellStyle name="Normal 2 60 8 5" xfId="6303" xr:uid="{00000000-0005-0000-0000-00004A180000}"/>
    <cellStyle name="Normal 2 60 8 6" xfId="6304" xr:uid="{00000000-0005-0000-0000-00004B180000}"/>
    <cellStyle name="Normal 2 60 8 7" xfId="6305" xr:uid="{00000000-0005-0000-0000-00004C180000}"/>
    <cellStyle name="Normal 2 60 8 8" xfId="6306" xr:uid="{00000000-0005-0000-0000-00004D180000}"/>
    <cellStyle name="Normal 2 60 8 9" xfId="6307" xr:uid="{00000000-0005-0000-0000-00004E180000}"/>
    <cellStyle name="Normal 2 60 9" xfId="6308" xr:uid="{00000000-0005-0000-0000-00004F180000}"/>
    <cellStyle name="Normal 2 60 9 10" xfId="6309" xr:uid="{00000000-0005-0000-0000-000050180000}"/>
    <cellStyle name="Normal 2 60 9 11" xfId="6310" xr:uid="{00000000-0005-0000-0000-000051180000}"/>
    <cellStyle name="Normal 2 60 9 12" xfId="6311" xr:uid="{00000000-0005-0000-0000-000052180000}"/>
    <cellStyle name="Normal 2 60 9 13" xfId="6312" xr:uid="{00000000-0005-0000-0000-000053180000}"/>
    <cellStyle name="Normal 2 60 9 14" xfId="6313" xr:uid="{00000000-0005-0000-0000-000054180000}"/>
    <cellStyle name="Normal 2 60 9 2" xfId="6314" xr:uid="{00000000-0005-0000-0000-000055180000}"/>
    <cellStyle name="Normal 2 60 9 3" xfId="6315" xr:uid="{00000000-0005-0000-0000-000056180000}"/>
    <cellStyle name="Normal 2 60 9 4" xfId="6316" xr:uid="{00000000-0005-0000-0000-000057180000}"/>
    <cellStyle name="Normal 2 60 9 5" xfId="6317" xr:uid="{00000000-0005-0000-0000-000058180000}"/>
    <cellStyle name="Normal 2 60 9 6" xfId="6318" xr:uid="{00000000-0005-0000-0000-000059180000}"/>
    <cellStyle name="Normal 2 60 9 7" xfId="6319" xr:uid="{00000000-0005-0000-0000-00005A180000}"/>
    <cellStyle name="Normal 2 60 9 8" xfId="6320" xr:uid="{00000000-0005-0000-0000-00005B180000}"/>
    <cellStyle name="Normal 2 60 9 9" xfId="6321" xr:uid="{00000000-0005-0000-0000-00005C180000}"/>
    <cellStyle name="Normal 2 61" xfId="6322" xr:uid="{00000000-0005-0000-0000-00005D180000}"/>
    <cellStyle name="Normal 2 61 10" xfId="6323" xr:uid="{00000000-0005-0000-0000-00005E180000}"/>
    <cellStyle name="Normal 2 61 10 10" xfId="6324" xr:uid="{00000000-0005-0000-0000-00005F180000}"/>
    <cellStyle name="Normal 2 61 10 11" xfId="6325" xr:uid="{00000000-0005-0000-0000-000060180000}"/>
    <cellStyle name="Normal 2 61 10 12" xfId="6326" xr:uid="{00000000-0005-0000-0000-000061180000}"/>
    <cellStyle name="Normal 2 61 10 13" xfId="6327" xr:uid="{00000000-0005-0000-0000-000062180000}"/>
    <cellStyle name="Normal 2 61 10 14" xfId="6328" xr:uid="{00000000-0005-0000-0000-000063180000}"/>
    <cellStyle name="Normal 2 61 10 2" xfId="6329" xr:uid="{00000000-0005-0000-0000-000064180000}"/>
    <cellStyle name="Normal 2 61 10 3" xfId="6330" xr:uid="{00000000-0005-0000-0000-000065180000}"/>
    <cellStyle name="Normal 2 61 10 4" xfId="6331" xr:uid="{00000000-0005-0000-0000-000066180000}"/>
    <cellStyle name="Normal 2 61 10 5" xfId="6332" xr:uid="{00000000-0005-0000-0000-000067180000}"/>
    <cellStyle name="Normal 2 61 10 6" xfId="6333" xr:uid="{00000000-0005-0000-0000-000068180000}"/>
    <cellStyle name="Normal 2 61 10 7" xfId="6334" xr:uid="{00000000-0005-0000-0000-000069180000}"/>
    <cellStyle name="Normal 2 61 10 8" xfId="6335" xr:uid="{00000000-0005-0000-0000-00006A180000}"/>
    <cellStyle name="Normal 2 61 10 9" xfId="6336" xr:uid="{00000000-0005-0000-0000-00006B180000}"/>
    <cellStyle name="Normal 2 61 11" xfId="6337" xr:uid="{00000000-0005-0000-0000-00006C180000}"/>
    <cellStyle name="Normal 2 61 12" xfId="6338" xr:uid="{00000000-0005-0000-0000-00006D180000}"/>
    <cellStyle name="Normal 2 61 13" xfId="6339" xr:uid="{00000000-0005-0000-0000-00006E180000}"/>
    <cellStyle name="Normal 2 61 14" xfId="6340" xr:uid="{00000000-0005-0000-0000-00006F180000}"/>
    <cellStyle name="Normal 2 61 15" xfId="6341" xr:uid="{00000000-0005-0000-0000-000070180000}"/>
    <cellStyle name="Normal 2 61 16" xfId="6342" xr:uid="{00000000-0005-0000-0000-000071180000}"/>
    <cellStyle name="Normal 2 61 17" xfId="6343" xr:uid="{00000000-0005-0000-0000-000072180000}"/>
    <cellStyle name="Normal 2 61 18" xfId="6344" xr:uid="{00000000-0005-0000-0000-000073180000}"/>
    <cellStyle name="Normal 2 61 19" xfId="6345" xr:uid="{00000000-0005-0000-0000-000074180000}"/>
    <cellStyle name="Normal 2 61 2" xfId="6346" xr:uid="{00000000-0005-0000-0000-000075180000}"/>
    <cellStyle name="Normal 2 61 2 10" xfId="6347" xr:uid="{00000000-0005-0000-0000-000076180000}"/>
    <cellStyle name="Normal 2 61 2 11" xfId="6348" xr:uid="{00000000-0005-0000-0000-000077180000}"/>
    <cellStyle name="Normal 2 61 2 12" xfId="6349" xr:uid="{00000000-0005-0000-0000-000078180000}"/>
    <cellStyle name="Normal 2 61 2 13" xfId="6350" xr:uid="{00000000-0005-0000-0000-000079180000}"/>
    <cellStyle name="Normal 2 61 2 14" xfId="6351" xr:uid="{00000000-0005-0000-0000-00007A180000}"/>
    <cellStyle name="Normal 2 61 2 15" xfId="6352" xr:uid="{00000000-0005-0000-0000-00007B180000}"/>
    <cellStyle name="Normal 2 61 2 2" xfId="6353" xr:uid="{00000000-0005-0000-0000-00007C180000}"/>
    <cellStyle name="Normal 2 61 2 2 10" xfId="6354" xr:uid="{00000000-0005-0000-0000-00007D180000}"/>
    <cellStyle name="Normal 2 61 2 2 11" xfId="6355" xr:uid="{00000000-0005-0000-0000-00007E180000}"/>
    <cellStyle name="Normal 2 61 2 2 12" xfId="6356" xr:uid="{00000000-0005-0000-0000-00007F180000}"/>
    <cellStyle name="Normal 2 61 2 2 13" xfId="6357" xr:uid="{00000000-0005-0000-0000-000080180000}"/>
    <cellStyle name="Normal 2 61 2 2 14" xfId="6358" xr:uid="{00000000-0005-0000-0000-000081180000}"/>
    <cellStyle name="Normal 2 61 2 2 2" xfId="6359" xr:uid="{00000000-0005-0000-0000-000082180000}"/>
    <cellStyle name="Normal 2 61 2 2 3" xfId="6360" xr:uid="{00000000-0005-0000-0000-000083180000}"/>
    <cellStyle name="Normal 2 61 2 2 4" xfId="6361" xr:uid="{00000000-0005-0000-0000-000084180000}"/>
    <cellStyle name="Normal 2 61 2 2 5" xfId="6362" xr:uid="{00000000-0005-0000-0000-000085180000}"/>
    <cellStyle name="Normal 2 61 2 2 6" xfId="6363" xr:uid="{00000000-0005-0000-0000-000086180000}"/>
    <cellStyle name="Normal 2 61 2 2 7" xfId="6364" xr:uid="{00000000-0005-0000-0000-000087180000}"/>
    <cellStyle name="Normal 2 61 2 2 8" xfId="6365" xr:uid="{00000000-0005-0000-0000-000088180000}"/>
    <cellStyle name="Normal 2 61 2 2 9" xfId="6366" xr:uid="{00000000-0005-0000-0000-000089180000}"/>
    <cellStyle name="Normal 2 61 2 3" xfId="6367" xr:uid="{00000000-0005-0000-0000-00008A180000}"/>
    <cellStyle name="Normal 2 61 2 4" xfId="6368" xr:uid="{00000000-0005-0000-0000-00008B180000}"/>
    <cellStyle name="Normal 2 61 2 5" xfId="6369" xr:uid="{00000000-0005-0000-0000-00008C180000}"/>
    <cellStyle name="Normal 2 61 2 6" xfId="6370" xr:uid="{00000000-0005-0000-0000-00008D180000}"/>
    <cellStyle name="Normal 2 61 2 7" xfId="6371" xr:uid="{00000000-0005-0000-0000-00008E180000}"/>
    <cellStyle name="Normal 2 61 2 8" xfId="6372" xr:uid="{00000000-0005-0000-0000-00008F180000}"/>
    <cellStyle name="Normal 2 61 2 9" xfId="6373" xr:uid="{00000000-0005-0000-0000-000090180000}"/>
    <cellStyle name="Normal 2 61 20" xfId="6374" xr:uid="{00000000-0005-0000-0000-000091180000}"/>
    <cellStyle name="Normal 2 61 21" xfId="6375" xr:uid="{00000000-0005-0000-0000-000092180000}"/>
    <cellStyle name="Normal 2 61 22" xfId="6376" xr:uid="{00000000-0005-0000-0000-000093180000}"/>
    <cellStyle name="Normal 2 61 23" xfId="6377" xr:uid="{00000000-0005-0000-0000-000094180000}"/>
    <cellStyle name="Normal 2 61 3" xfId="6378" xr:uid="{00000000-0005-0000-0000-000095180000}"/>
    <cellStyle name="Normal 2 61 3 10" xfId="6379" xr:uid="{00000000-0005-0000-0000-000096180000}"/>
    <cellStyle name="Normal 2 61 3 11" xfId="6380" xr:uid="{00000000-0005-0000-0000-000097180000}"/>
    <cellStyle name="Normal 2 61 3 12" xfId="6381" xr:uid="{00000000-0005-0000-0000-000098180000}"/>
    <cellStyle name="Normal 2 61 3 13" xfId="6382" xr:uid="{00000000-0005-0000-0000-000099180000}"/>
    <cellStyle name="Normal 2 61 3 14" xfId="6383" xr:uid="{00000000-0005-0000-0000-00009A180000}"/>
    <cellStyle name="Normal 2 61 3 15" xfId="6384" xr:uid="{00000000-0005-0000-0000-00009B180000}"/>
    <cellStyle name="Normal 2 61 3 2" xfId="6385" xr:uid="{00000000-0005-0000-0000-00009C180000}"/>
    <cellStyle name="Normal 2 61 3 2 10" xfId="6386" xr:uid="{00000000-0005-0000-0000-00009D180000}"/>
    <cellStyle name="Normal 2 61 3 2 11" xfId="6387" xr:uid="{00000000-0005-0000-0000-00009E180000}"/>
    <cellStyle name="Normal 2 61 3 2 12" xfId="6388" xr:uid="{00000000-0005-0000-0000-00009F180000}"/>
    <cellStyle name="Normal 2 61 3 2 13" xfId="6389" xr:uid="{00000000-0005-0000-0000-0000A0180000}"/>
    <cellStyle name="Normal 2 61 3 2 14" xfId="6390" xr:uid="{00000000-0005-0000-0000-0000A1180000}"/>
    <cellStyle name="Normal 2 61 3 2 2" xfId="6391" xr:uid="{00000000-0005-0000-0000-0000A2180000}"/>
    <cellStyle name="Normal 2 61 3 2 3" xfId="6392" xr:uid="{00000000-0005-0000-0000-0000A3180000}"/>
    <cellStyle name="Normal 2 61 3 2 4" xfId="6393" xr:uid="{00000000-0005-0000-0000-0000A4180000}"/>
    <cellStyle name="Normal 2 61 3 2 5" xfId="6394" xr:uid="{00000000-0005-0000-0000-0000A5180000}"/>
    <cellStyle name="Normal 2 61 3 2 6" xfId="6395" xr:uid="{00000000-0005-0000-0000-0000A6180000}"/>
    <cellStyle name="Normal 2 61 3 2 7" xfId="6396" xr:uid="{00000000-0005-0000-0000-0000A7180000}"/>
    <cellStyle name="Normal 2 61 3 2 8" xfId="6397" xr:uid="{00000000-0005-0000-0000-0000A8180000}"/>
    <cellStyle name="Normal 2 61 3 2 9" xfId="6398" xr:uid="{00000000-0005-0000-0000-0000A9180000}"/>
    <cellStyle name="Normal 2 61 3 3" xfId="6399" xr:uid="{00000000-0005-0000-0000-0000AA180000}"/>
    <cellStyle name="Normal 2 61 3 4" xfId="6400" xr:uid="{00000000-0005-0000-0000-0000AB180000}"/>
    <cellStyle name="Normal 2 61 3 5" xfId="6401" xr:uid="{00000000-0005-0000-0000-0000AC180000}"/>
    <cellStyle name="Normal 2 61 3 6" xfId="6402" xr:uid="{00000000-0005-0000-0000-0000AD180000}"/>
    <cellStyle name="Normal 2 61 3 7" xfId="6403" xr:uid="{00000000-0005-0000-0000-0000AE180000}"/>
    <cellStyle name="Normal 2 61 3 8" xfId="6404" xr:uid="{00000000-0005-0000-0000-0000AF180000}"/>
    <cellStyle name="Normal 2 61 3 9" xfId="6405" xr:uid="{00000000-0005-0000-0000-0000B0180000}"/>
    <cellStyle name="Normal 2 61 4" xfId="6406" xr:uid="{00000000-0005-0000-0000-0000B1180000}"/>
    <cellStyle name="Normal 2 61 4 10" xfId="6407" xr:uid="{00000000-0005-0000-0000-0000B2180000}"/>
    <cellStyle name="Normal 2 61 4 11" xfId="6408" xr:uid="{00000000-0005-0000-0000-0000B3180000}"/>
    <cellStyle name="Normal 2 61 4 12" xfId="6409" xr:uid="{00000000-0005-0000-0000-0000B4180000}"/>
    <cellStyle name="Normal 2 61 4 13" xfId="6410" xr:uid="{00000000-0005-0000-0000-0000B5180000}"/>
    <cellStyle name="Normal 2 61 4 14" xfId="6411" xr:uid="{00000000-0005-0000-0000-0000B6180000}"/>
    <cellStyle name="Normal 2 61 4 15" xfId="6412" xr:uid="{00000000-0005-0000-0000-0000B7180000}"/>
    <cellStyle name="Normal 2 61 4 2" xfId="6413" xr:uid="{00000000-0005-0000-0000-0000B8180000}"/>
    <cellStyle name="Normal 2 61 4 2 10" xfId="6414" xr:uid="{00000000-0005-0000-0000-0000B9180000}"/>
    <cellStyle name="Normal 2 61 4 2 11" xfId="6415" xr:uid="{00000000-0005-0000-0000-0000BA180000}"/>
    <cellStyle name="Normal 2 61 4 2 12" xfId="6416" xr:uid="{00000000-0005-0000-0000-0000BB180000}"/>
    <cellStyle name="Normal 2 61 4 2 13" xfId="6417" xr:uid="{00000000-0005-0000-0000-0000BC180000}"/>
    <cellStyle name="Normal 2 61 4 2 14" xfId="6418" xr:uid="{00000000-0005-0000-0000-0000BD180000}"/>
    <cellStyle name="Normal 2 61 4 2 2" xfId="6419" xr:uid="{00000000-0005-0000-0000-0000BE180000}"/>
    <cellStyle name="Normal 2 61 4 2 3" xfId="6420" xr:uid="{00000000-0005-0000-0000-0000BF180000}"/>
    <cellStyle name="Normal 2 61 4 2 4" xfId="6421" xr:uid="{00000000-0005-0000-0000-0000C0180000}"/>
    <cellStyle name="Normal 2 61 4 2 5" xfId="6422" xr:uid="{00000000-0005-0000-0000-0000C1180000}"/>
    <cellStyle name="Normal 2 61 4 2 6" xfId="6423" xr:uid="{00000000-0005-0000-0000-0000C2180000}"/>
    <cellStyle name="Normal 2 61 4 2 7" xfId="6424" xr:uid="{00000000-0005-0000-0000-0000C3180000}"/>
    <cellStyle name="Normal 2 61 4 2 8" xfId="6425" xr:uid="{00000000-0005-0000-0000-0000C4180000}"/>
    <cellStyle name="Normal 2 61 4 2 9" xfId="6426" xr:uid="{00000000-0005-0000-0000-0000C5180000}"/>
    <cellStyle name="Normal 2 61 4 3" xfId="6427" xr:uid="{00000000-0005-0000-0000-0000C6180000}"/>
    <cellStyle name="Normal 2 61 4 4" xfId="6428" xr:uid="{00000000-0005-0000-0000-0000C7180000}"/>
    <cellStyle name="Normal 2 61 4 5" xfId="6429" xr:uid="{00000000-0005-0000-0000-0000C8180000}"/>
    <cellStyle name="Normal 2 61 4 6" xfId="6430" xr:uid="{00000000-0005-0000-0000-0000C9180000}"/>
    <cellStyle name="Normal 2 61 4 7" xfId="6431" xr:uid="{00000000-0005-0000-0000-0000CA180000}"/>
    <cellStyle name="Normal 2 61 4 8" xfId="6432" xr:uid="{00000000-0005-0000-0000-0000CB180000}"/>
    <cellStyle name="Normal 2 61 4 9" xfId="6433" xr:uid="{00000000-0005-0000-0000-0000CC180000}"/>
    <cellStyle name="Normal 2 61 5" xfId="6434" xr:uid="{00000000-0005-0000-0000-0000CD180000}"/>
    <cellStyle name="Normal 2 61 5 10" xfId="6435" xr:uid="{00000000-0005-0000-0000-0000CE180000}"/>
    <cellStyle name="Normal 2 61 5 11" xfId="6436" xr:uid="{00000000-0005-0000-0000-0000CF180000}"/>
    <cellStyle name="Normal 2 61 5 12" xfId="6437" xr:uid="{00000000-0005-0000-0000-0000D0180000}"/>
    <cellStyle name="Normal 2 61 5 13" xfId="6438" xr:uid="{00000000-0005-0000-0000-0000D1180000}"/>
    <cellStyle name="Normal 2 61 5 14" xfId="6439" xr:uid="{00000000-0005-0000-0000-0000D2180000}"/>
    <cellStyle name="Normal 2 61 5 2" xfId="6440" xr:uid="{00000000-0005-0000-0000-0000D3180000}"/>
    <cellStyle name="Normal 2 61 5 3" xfId="6441" xr:uid="{00000000-0005-0000-0000-0000D4180000}"/>
    <cellStyle name="Normal 2 61 5 4" xfId="6442" xr:uid="{00000000-0005-0000-0000-0000D5180000}"/>
    <cellStyle name="Normal 2 61 5 5" xfId="6443" xr:uid="{00000000-0005-0000-0000-0000D6180000}"/>
    <cellStyle name="Normal 2 61 5 6" xfId="6444" xr:uid="{00000000-0005-0000-0000-0000D7180000}"/>
    <cellStyle name="Normal 2 61 5 7" xfId="6445" xr:uid="{00000000-0005-0000-0000-0000D8180000}"/>
    <cellStyle name="Normal 2 61 5 8" xfId="6446" xr:uid="{00000000-0005-0000-0000-0000D9180000}"/>
    <cellStyle name="Normal 2 61 5 9" xfId="6447" xr:uid="{00000000-0005-0000-0000-0000DA180000}"/>
    <cellStyle name="Normal 2 61 6" xfId="6448" xr:uid="{00000000-0005-0000-0000-0000DB180000}"/>
    <cellStyle name="Normal 2 61 6 10" xfId="6449" xr:uid="{00000000-0005-0000-0000-0000DC180000}"/>
    <cellStyle name="Normal 2 61 6 11" xfId="6450" xr:uid="{00000000-0005-0000-0000-0000DD180000}"/>
    <cellStyle name="Normal 2 61 6 12" xfId="6451" xr:uid="{00000000-0005-0000-0000-0000DE180000}"/>
    <cellStyle name="Normal 2 61 6 13" xfId="6452" xr:uid="{00000000-0005-0000-0000-0000DF180000}"/>
    <cellStyle name="Normal 2 61 6 14" xfId="6453" xr:uid="{00000000-0005-0000-0000-0000E0180000}"/>
    <cellStyle name="Normal 2 61 6 2" xfId="6454" xr:uid="{00000000-0005-0000-0000-0000E1180000}"/>
    <cellStyle name="Normal 2 61 6 3" xfId="6455" xr:uid="{00000000-0005-0000-0000-0000E2180000}"/>
    <cellStyle name="Normal 2 61 6 4" xfId="6456" xr:uid="{00000000-0005-0000-0000-0000E3180000}"/>
    <cellStyle name="Normal 2 61 6 5" xfId="6457" xr:uid="{00000000-0005-0000-0000-0000E4180000}"/>
    <cellStyle name="Normal 2 61 6 6" xfId="6458" xr:uid="{00000000-0005-0000-0000-0000E5180000}"/>
    <cellStyle name="Normal 2 61 6 7" xfId="6459" xr:uid="{00000000-0005-0000-0000-0000E6180000}"/>
    <cellStyle name="Normal 2 61 6 8" xfId="6460" xr:uid="{00000000-0005-0000-0000-0000E7180000}"/>
    <cellStyle name="Normal 2 61 6 9" xfId="6461" xr:uid="{00000000-0005-0000-0000-0000E8180000}"/>
    <cellStyle name="Normal 2 61 7" xfId="6462" xr:uid="{00000000-0005-0000-0000-0000E9180000}"/>
    <cellStyle name="Normal 2 61 7 10" xfId="6463" xr:uid="{00000000-0005-0000-0000-0000EA180000}"/>
    <cellStyle name="Normal 2 61 7 11" xfId="6464" xr:uid="{00000000-0005-0000-0000-0000EB180000}"/>
    <cellStyle name="Normal 2 61 7 12" xfId="6465" xr:uid="{00000000-0005-0000-0000-0000EC180000}"/>
    <cellStyle name="Normal 2 61 7 13" xfId="6466" xr:uid="{00000000-0005-0000-0000-0000ED180000}"/>
    <cellStyle name="Normal 2 61 7 14" xfId="6467" xr:uid="{00000000-0005-0000-0000-0000EE180000}"/>
    <cellStyle name="Normal 2 61 7 2" xfId="6468" xr:uid="{00000000-0005-0000-0000-0000EF180000}"/>
    <cellStyle name="Normal 2 61 7 3" xfId="6469" xr:uid="{00000000-0005-0000-0000-0000F0180000}"/>
    <cellStyle name="Normal 2 61 7 4" xfId="6470" xr:uid="{00000000-0005-0000-0000-0000F1180000}"/>
    <cellStyle name="Normal 2 61 7 5" xfId="6471" xr:uid="{00000000-0005-0000-0000-0000F2180000}"/>
    <cellStyle name="Normal 2 61 7 6" xfId="6472" xr:uid="{00000000-0005-0000-0000-0000F3180000}"/>
    <cellStyle name="Normal 2 61 7 7" xfId="6473" xr:uid="{00000000-0005-0000-0000-0000F4180000}"/>
    <cellStyle name="Normal 2 61 7 8" xfId="6474" xr:uid="{00000000-0005-0000-0000-0000F5180000}"/>
    <cellStyle name="Normal 2 61 7 9" xfId="6475" xr:uid="{00000000-0005-0000-0000-0000F6180000}"/>
    <cellStyle name="Normal 2 61 8" xfId="6476" xr:uid="{00000000-0005-0000-0000-0000F7180000}"/>
    <cellStyle name="Normal 2 61 8 10" xfId="6477" xr:uid="{00000000-0005-0000-0000-0000F8180000}"/>
    <cellStyle name="Normal 2 61 8 11" xfId="6478" xr:uid="{00000000-0005-0000-0000-0000F9180000}"/>
    <cellStyle name="Normal 2 61 8 12" xfId="6479" xr:uid="{00000000-0005-0000-0000-0000FA180000}"/>
    <cellStyle name="Normal 2 61 8 13" xfId="6480" xr:uid="{00000000-0005-0000-0000-0000FB180000}"/>
    <cellStyle name="Normal 2 61 8 14" xfId="6481" xr:uid="{00000000-0005-0000-0000-0000FC180000}"/>
    <cellStyle name="Normal 2 61 8 2" xfId="6482" xr:uid="{00000000-0005-0000-0000-0000FD180000}"/>
    <cellStyle name="Normal 2 61 8 3" xfId="6483" xr:uid="{00000000-0005-0000-0000-0000FE180000}"/>
    <cellStyle name="Normal 2 61 8 4" xfId="6484" xr:uid="{00000000-0005-0000-0000-0000FF180000}"/>
    <cellStyle name="Normal 2 61 8 5" xfId="6485" xr:uid="{00000000-0005-0000-0000-000000190000}"/>
    <cellStyle name="Normal 2 61 8 6" xfId="6486" xr:uid="{00000000-0005-0000-0000-000001190000}"/>
    <cellStyle name="Normal 2 61 8 7" xfId="6487" xr:uid="{00000000-0005-0000-0000-000002190000}"/>
    <cellStyle name="Normal 2 61 8 8" xfId="6488" xr:uid="{00000000-0005-0000-0000-000003190000}"/>
    <cellStyle name="Normal 2 61 8 9" xfId="6489" xr:uid="{00000000-0005-0000-0000-000004190000}"/>
    <cellStyle name="Normal 2 61 9" xfId="6490" xr:uid="{00000000-0005-0000-0000-000005190000}"/>
    <cellStyle name="Normal 2 61 9 10" xfId="6491" xr:uid="{00000000-0005-0000-0000-000006190000}"/>
    <cellStyle name="Normal 2 61 9 11" xfId="6492" xr:uid="{00000000-0005-0000-0000-000007190000}"/>
    <cellStyle name="Normal 2 61 9 12" xfId="6493" xr:uid="{00000000-0005-0000-0000-000008190000}"/>
    <cellStyle name="Normal 2 61 9 13" xfId="6494" xr:uid="{00000000-0005-0000-0000-000009190000}"/>
    <cellStyle name="Normal 2 61 9 14" xfId="6495" xr:uid="{00000000-0005-0000-0000-00000A190000}"/>
    <cellStyle name="Normal 2 61 9 2" xfId="6496" xr:uid="{00000000-0005-0000-0000-00000B190000}"/>
    <cellStyle name="Normal 2 61 9 3" xfId="6497" xr:uid="{00000000-0005-0000-0000-00000C190000}"/>
    <cellStyle name="Normal 2 61 9 4" xfId="6498" xr:uid="{00000000-0005-0000-0000-00000D190000}"/>
    <cellStyle name="Normal 2 61 9 5" xfId="6499" xr:uid="{00000000-0005-0000-0000-00000E190000}"/>
    <cellStyle name="Normal 2 61 9 6" xfId="6500" xr:uid="{00000000-0005-0000-0000-00000F190000}"/>
    <cellStyle name="Normal 2 61 9 7" xfId="6501" xr:uid="{00000000-0005-0000-0000-000010190000}"/>
    <cellStyle name="Normal 2 61 9 8" xfId="6502" xr:uid="{00000000-0005-0000-0000-000011190000}"/>
    <cellStyle name="Normal 2 61 9 9" xfId="6503" xr:uid="{00000000-0005-0000-0000-000012190000}"/>
    <cellStyle name="Normal 2 62" xfId="6504" xr:uid="{00000000-0005-0000-0000-000013190000}"/>
    <cellStyle name="Normal 2 62 10" xfId="6505" xr:uid="{00000000-0005-0000-0000-000014190000}"/>
    <cellStyle name="Normal 2 62 10 10" xfId="6506" xr:uid="{00000000-0005-0000-0000-000015190000}"/>
    <cellStyle name="Normal 2 62 10 11" xfId="6507" xr:uid="{00000000-0005-0000-0000-000016190000}"/>
    <cellStyle name="Normal 2 62 10 12" xfId="6508" xr:uid="{00000000-0005-0000-0000-000017190000}"/>
    <cellStyle name="Normal 2 62 10 13" xfId="6509" xr:uid="{00000000-0005-0000-0000-000018190000}"/>
    <cellStyle name="Normal 2 62 10 14" xfId="6510" xr:uid="{00000000-0005-0000-0000-000019190000}"/>
    <cellStyle name="Normal 2 62 10 2" xfId="6511" xr:uid="{00000000-0005-0000-0000-00001A190000}"/>
    <cellStyle name="Normal 2 62 10 3" xfId="6512" xr:uid="{00000000-0005-0000-0000-00001B190000}"/>
    <cellStyle name="Normal 2 62 10 4" xfId="6513" xr:uid="{00000000-0005-0000-0000-00001C190000}"/>
    <cellStyle name="Normal 2 62 10 5" xfId="6514" xr:uid="{00000000-0005-0000-0000-00001D190000}"/>
    <cellStyle name="Normal 2 62 10 6" xfId="6515" xr:uid="{00000000-0005-0000-0000-00001E190000}"/>
    <cellStyle name="Normal 2 62 10 7" xfId="6516" xr:uid="{00000000-0005-0000-0000-00001F190000}"/>
    <cellStyle name="Normal 2 62 10 8" xfId="6517" xr:uid="{00000000-0005-0000-0000-000020190000}"/>
    <cellStyle name="Normal 2 62 10 9" xfId="6518" xr:uid="{00000000-0005-0000-0000-000021190000}"/>
    <cellStyle name="Normal 2 62 11" xfId="6519" xr:uid="{00000000-0005-0000-0000-000022190000}"/>
    <cellStyle name="Normal 2 62 12" xfId="6520" xr:uid="{00000000-0005-0000-0000-000023190000}"/>
    <cellStyle name="Normal 2 62 13" xfId="6521" xr:uid="{00000000-0005-0000-0000-000024190000}"/>
    <cellStyle name="Normal 2 62 14" xfId="6522" xr:uid="{00000000-0005-0000-0000-000025190000}"/>
    <cellStyle name="Normal 2 62 15" xfId="6523" xr:uid="{00000000-0005-0000-0000-000026190000}"/>
    <cellStyle name="Normal 2 62 16" xfId="6524" xr:uid="{00000000-0005-0000-0000-000027190000}"/>
    <cellStyle name="Normal 2 62 17" xfId="6525" xr:uid="{00000000-0005-0000-0000-000028190000}"/>
    <cellStyle name="Normal 2 62 18" xfId="6526" xr:uid="{00000000-0005-0000-0000-000029190000}"/>
    <cellStyle name="Normal 2 62 19" xfId="6527" xr:uid="{00000000-0005-0000-0000-00002A190000}"/>
    <cellStyle name="Normal 2 62 2" xfId="6528" xr:uid="{00000000-0005-0000-0000-00002B190000}"/>
    <cellStyle name="Normal 2 62 2 10" xfId="6529" xr:uid="{00000000-0005-0000-0000-00002C190000}"/>
    <cellStyle name="Normal 2 62 2 11" xfId="6530" xr:uid="{00000000-0005-0000-0000-00002D190000}"/>
    <cellStyle name="Normal 2 62 2 12" xfId="6531" xr:uid="{00000000-0005-0000-0000-00002E190000}"/>
    <cellStyle name="Normal 2 62 2 13" xfId="6532" xr:uid="{00000000-0005-0000-0000-00002F190000}"/>
    <cellStyle name="Normal 2 62 2 14" xfId="6533" xr:uid="{00000000-0005-0000-0000-000030190000}"/>
    <cellStyle name="Normal 2 62 2 15" xfId="6534" xr:uid="{00000000-0005-0000-0000-000031190000}"/>
    <cellStyle name="Normal 2 62 2 2" xfId="6535" xr:uid="{00000000-0005-0000-0000-000032190000}"/>
    <cellStyle name="Normal 2 62 2 2 10" xfId="6536" xr:uid="{00000000-0005-0000-0000-000033190000}"/>
    <cellStyle name="Normal 2 62 2 2 11" xfId="6537" xr:uid="{00000000-0005-0000-0000-000034190000}"/>
    <cellStyle name="Normal 2 62 2 2 12" xfId="6538" xr:uid="{00000000-0005-0000-0000-000035190000}"/>
    <cellStyle name="Normal 2 62 2 2 13" xfId="6539" xr:uid="{00000000-0005-0000-0000-000036190000}"/>
    <cellStyle name="Normal 2 62 2 2 14" xfId="6540" xr:uid="{00000000-0005-0000-0000-000037190000}"/>
    <cellStyle name="Normal 2 62 2 2 2" xfId="6541" xr:uid="{00000000-0005-0000-0000-000038190000}"/>
    <cellStyle name="Normal 2 62 2 2 3" xfId="6542" xr:uid="{00000000-0005-0000-0000-000039190000}"/>
    <cellStyle name="Normal 2 62 2 2 4" xfId="6543" xr:uid="{00000000-0005-0000-0000-00003A190000}"/>
    <cellStyle name="Normal 2 62 2 2 5" xfId="6544" xr:uid="{00000000-0005-0000-0000-00003B190000}"/>
    <cellStyle name="Normal 2 62 2 2 6" xfId="6545" xr:uid="{00000000-0005-0000-0000-00003C190000}"/>
    <cellStyle name="Normal 2 62 2 2 7" xfId="6546" xr:uid="{00000000-0005-0000-0000-00003D190000}"/>
    <cellStyle name="Normal 2 62 2 2 8" xfId="6547" xr:uid="{00000000-0005-0000-0000-00003E190000}"/>
    <cellStyle name="Normal 2 62 2 2 9" xfId="6548" xr:uid="{00000000-0005-0000-0000-00003F190000}"/>
    <cellStyle name="Normal 2 62 2 3" xfId="6549" xr:uid="{00000000-0005-0000-0000-000040190000}"/>
    <cellStyle name="Normal 2 62 2 4" xfId="6550" xr:uid="{00000000-0005-0000-0000-000041190000}"/>
    <cellStyle name="Normal 2 62 2 5" xfId="6551" xr:uid="{00000000-0005-0000-0000-000042190000}"/>
    <cellStyle name="Normal 2 62 2 6" xfId="6552" xr:uid="{00000000-0005-0000-0000-000043190000}"/>
    <cellStyle name="Normal 2 62 2 7" xfId="6553" xr:uid="{00000000-0005-0000-0000-000044190000}"/>
    <cellStyle name="Normal 2 62 2 8" xfId="6554" xr:uid="{00000000-0005-0000-0000-000045190000}"/>
    <cellStyle name="Normal 2 62 2 9" xfId="6555" xr:uid="{00000000-0005-0000-0000-000046190000}"/>
    <cellStyle name="Normal 2 62 20" xfId="6556" xr:uid="{00000000-0005-0000-0000-000047190000}"/>
    <cellStyle name="Normal 2 62 21" xfId="6557" xr:uid="{00000000-0005-0000-0000-000048190000}"/>
    <cellStyle name="Normal 2 62 22" xfId="6558" xr:uid="{00000000-0005-0000-0000-000049190000}"/>
    <cellStyle name="Normal 2 62 23" xfId="6559" xr:uid="{00000000-0005-0000-0000-00004A190000}"/>
    <cellStyle name="Normal 2 62 3" xfId="6560" xr:uid="{00000000-0005-0000-0000-00004B190000}"/>
    <cellStyle name="Normal 2 62 3 10" xfId="6561" xr:uid="{00000000-0005-0000-0000-00004C190000}"/>
    <cellStyle name="Normal 2 62 3 11" xfId="6562" xr:uid="{00000000-0005-0000-0000-00004D190000}"/>
    <cellStyle name="Normal 2 62 3 12" xfId="6563" xr:uid="{00000000-0005-0000-0000-00004E190000}"/>
    <cellStyle name="Normal 2 62 3 13" xfId="6564" xr:uid="{00000000-0005-0000-0000-00004F190000}"/>
    <cellStyle name="Normal 2 62 3 14" xfId="6565" xr:uid="{00000000-0005-0000-0000-000050190000}"/>
    <cellStyle name="Normal 2 62 3 15" xfId="6566" xr:uid="{00000000-0005-0000-0000-000051190000}"/>
    <cellStyle name="Normal 2 62 3 2" xfId="6567" xr:uid="{00000000-0005-0000-0000-000052190000}"/>
    <cellStyle name="Normal 2 62 3 2 10" xfId="6568" xr:uid="{00000000-0005-0000-0000-000053190000}"/>
    <cellStyle name="Normal 2 62 3 2 11" xfId="6569" xr:uid="{00000000-0005-0000-0000-000054190000}"/>
    <cellStyle name="Normal 2 62 3 2 12" xfId="6570" xr:uid="{00000000-0005-0000-0000-000055190000}"/>
    <cellStyle name="Normal 2 62 3 2 13" xfId="6571" xr:uid="{00000000-0005-0000-0000-000056190000}"/>
    <cellStyle name="Normal 2 62 3 2 14" xfId="6572" xr:uid="{00000000-0005-0000-0000-000057190000}"/>
    <cellStyle name="Normal 2 62 3 2 2" xfId="6573" xr:uid="{00000000-0005-0000-0000-000058190000}"/>
    <cellStyle name="Normal 2 62 3 2 3" xfId="6574" xr:uid="{00000000-0005-0000-0000-000059190000}"/>
    <cellStyle name="Normal 2 62 3 2 4" xfId="6575" xr:uid="{00000000-0005-0000-0000-00005A190000}"/>
    <cellStyle name="Normal 2 62 3 2 5" xfId="6576" xr:uid="{00000000-0005-0000-0000-00005B190000}"/>
    <cellStyle name="Normal 2 62 3 2 6" xfId="6577" xr:uid="{00000000-0005-0000-0000-00005C190000}"/>
    <cellStyle name="Normal 2 62 3 2 7" xfId="6578" xr:uid="{00000000-0005-0000-0000-00005D190000}"/>
    <cellStyle name="Normal 2 62 3 2 8" xfId="6579" xr:uid="{00000000-0005-0000-0000-00005E190000}"/>
    <cellStyle name="Normal 2 62 3 2 9" xfId="6580" xr:uid="{00000000-0005-0000-0000-00005F190000}"/>
    <cellStyle name="Normal 2 62 3 3" xfId="6581" xr:uid="{00000000-0005-0000-0000-000060190000}"/>
    <cellStyle name="Normal 2 62 3 4" xfId="6582" xr:uid="{00000000-0005-0000-0000-000061190000}"/>
    <cellStyle name="Normal 2 62 3 5" xfId="6583" xr:uid="{00000000-0005-0000-0000-000062190000}"/>
    <cellStyle name="Normal 2 62 3 6" xfId="6584" xr:uid="{00000000-0005-0000-0000-000063190000}"/>
    <cellStyle name="Normal 2 62 3 7" xfId="6585" xr:uid="{00000000-0005-0000-0000-000064190000}"/>
    <cellStyle name="Normal 2 62 3 8" xfId="6586" xr:uid="{00000000-0005-0000-0000-000065190000}"/>
    <cellStyle name="Normal 2 62 3 9" xfId="6587" xr:uid="{00000000-0005-0000-0000-000066190000}"/>
    <cellStyle name="Normal 2 62 4" xfId="6588" xr:uid="{00000000-0005-0000-0000-000067190000}"/>
    <cellStyle name="Normal 2 62 4 10" xfId="6589" xr:uid="{00000000-0005-0000-0000-000068190000}"/>
    <cellStyle name="Normal 2 62 4 11" xfId="6590" xr:uid="{00000000-0005-0000-0000-000069190000}"/>
    <cellStyle name="Normal 2 62 4 12" xfId="6591" xr:uid="{00000000-0005-0000-0000-00006A190000}"/>
    <cellStyle name="Normal 2 62 4 13" xfId="6592" xr:uid="{00000000-0005-0000-0000-00006B190000}"/>
    <cellStyle name="Normal 2 62 4 14" xfId="6593" xr:uid="{00000000-0005-0000-0000-00006C190000}"/>
    <cellStyle name="Normal 2 62 4 15" xfId="6594" xr:uid="{00000000-0005-0000-0000-00006D190000}"/>
    <cellStyle name="Normal 2 62 4 2" xfId="6595" xr:uid="{00000000-0005-0000-0000-00006E190000}"/>
    <cellStyle name="Normal 2 62 4 2 10" xfId="6596" xr:uid="{00000000-0005-0000-0000-00006F190000}"/>
    <cellStyle name="Normal 2 62 4 2 11" xfId="6597" xr:uid="{00000000-0005-0000-0000-000070190000}"/>
    <cellStyle name="Normal 2 62 4 2 12" xfId="6598" xr:uid="{00000000-0005-0000-0000-000071190000}"/>
    <cellStyle name="Normal 2 62 4 2 13" xfId="6599" xr:uid="{00000000-0005-0000-0000-000072190000}"/>
    <cellStyle name="Normal 2 62 4 2 14" xfId="6600" xr:uid="{00000000-0005-0000-0000-000073190000}"/>
    <cellStyle name="Normal 2 62 4 2 2" xfId="6601" xr:uid="{00000000-0005-0000-0000-000074190000}"/>
    <cellStyle name="Normal 2 62 4 2 3" xfId="6602" xr:uid="{00000000-0005-0000-0000-000075190000}"/>
    <cellStyle name="Normal 2 62 4 2 4" xfId="6603" xr:uid="{00000000-0005-0000-0000-000076190000}"/>
    <cellStyle name="Normal 2 62 4 2 5" xfId="6604" xr:uid="{00000000-0005-0000-0000-000077190000}"/>
    <cellStyle name="Normal 2 62 4 2 6" xfId="6605" xr:uid="{00000000-0005-0000-0000-000078190000}"/>
    <cellStyle name="Normal 2 62 4 2 7" xfId="6606" xr:uid="{00000000-0005-0000-0000-000079190000}"/>
    <cellStyle name="Normal 2 62 4 2 8" xfId="6607" xr:uid="{00000000-0005-0000-0000-00007A190000}"/>
    <cellStyle name="Normal 2 62 4 2 9" xfId="6608" xr:uid="{00000000-0005-0000-0000-00007B190000}"/>
    <cellStyle name="Normal 2 62 4 3" xfId="6609" xr:uid="{00000000-0005-0000-0000-00007C190000}"/>
    <cellStyle name="Normal 2 62 4 4" xfId="6610" xr:uid="{00000000-0005-0000-0000-00007D190000}"/>
    <cellStyle name="Normal 2 62 4 5" xfId="6611" xr:uid="{00000000-0005-0000-0000-00007E190000}"/>
    <cellStyle name="Normal 2 62 4 6" xfId="6612" xr:uid="{00000000-0005-0000-0000-00007F190000}"/>
    <cellStyle name="Normal 2 62 4 7" xfId="6613" xr:uid="{00000000-0005-0000-0000-000080190000}"/>
    <cellStyle name="Normal 2 62 4 8" xfId="6614" xr:uid="{00000000-0005-0000-0000-000081190000}"/>
    <cellStyle name="Normal 2 62 4 9" xfId="6615" xr:uid="{00000000-0005-0000-0000-000082190000}"/>
    <cellStyle name="Normal 2 62 5" xfId="6616" xr:uid="{00000000-0005-0000-0000-000083190000}"/>
    <cellStyle name="Normal 2 62 5 10" xfId="6617" xr:uid="{00000000-0005-0000-0000-000084190000}"/>
    <cellStyle name="Normal 2 62 5 11" xfId="6618" xr:uid="{00000000-0005-0000-0000-000085190000}"/>
    <cellStyle name="Normal 2 62 5 12" xfId="6619" xr:uid="{00000000-0005-0000-0000-000086190000}"/>
    <cellStyle name="Normal 2 62 5 13" xfId="6620" xr:uid="{00000000-0005-0000-0000-000087190000}"/>
    <cellStyle name="Normal 2 62 5 14" xfId="6621" xr:uid="{00000000-0005-0000-0000-000088190000}"/>
    <cellStyle name="Normal 2 62 5 2" xfId="6622" xr:uid="{00000000-0005-0000-0000-000089190000}"/>
    <cellStyle name="Normal 2 62 5 3" xfId="6623" xr:uid="{00000000-0005-0000-0000-00008A190000}"/>
    <cellStyle name="Normal 2 62 5 4" xfId="6624" xr:uid="{00000000-0005-0000-0000-00008B190000}"/>
    <cellStyle name="Normal 2 62 5 5" xfId="6625" xr:uid="{00000000-0005-0000-0000-00008C190000}"/>
    <cellStyle name="Normal 2 62 5 6" xfId="6626" xr:uid="{00000000-0005-0000-0000-00008D190000}"/>
    <cellStyle name="Normal 2 62 5 7" xfId="6627" xr:uid="{00000000-0005-0000-0000-00008E190000}"/>
    <cellStyle name="Normal 2 62 5 8" xfId="6628" xr:uid="{00000000-0005-0000-0000-00008F190000}"/>
    <cellStyle name="Normal 2 62 5 9" xfId="6629" xr:uid="{00000000-0005-0000-0000-000090190000}"/>
    <cellStyle name="Normal 2 62 6" xfId="6630" xr:uid="{00000000-0005-0000-0000-000091190000}"/>
    <cellStyle name="Normal 2 62 6 10" xfId="6631" xr:uid="{00000000-0005-0000-0000-000092190000}"/>
    <cellStyle name="Normal 2 62 6 11" xfId="6632" xr:uid="{00000000-0005-0000-0000-000093190000}"/>
    <cellStyle name="Normal 2 62 6 12" xfId="6633" xr:uid="{00000000-0005-0000-0000-000094190000}"/>
    <cellStyle name="Normal 2 62 6 13" xfId="6634" xr:uid="{00000000-0005-0000-0000-000095190000}"/>
    <cellStyle name="Normal 2 62 6 14" xfId="6635" xr:uid="{00000000-0005-0000-0000-000096190000}"/>
    <cellStyle name="Normal 2 62 6 2" xfId="6636" xr:uid="{00000000-0005-0000-0000-000097190000}"/>
    <cellStyle name="Normal 2 62 6 3" xfId="6637" xr:uid="{00000000-0005-0000-0000-000098190000}"/>
    <cellStyle name="Normal 2 62 6 4" xfId="6638" xr:uid="{00000000-0005-0000-0000-000099190000}"/>
    <cellStyle name="Normal 2 62 6 5" xfId="6639" xr:uid="{00000000-0005-0000-0000-00009A190000}"/>
    <cellStyle name="Normal 2 62 6 6" xfId="6640" xr:uid="{00000000-0005-0000-0000-00009B190000}"/>
    <cellStyle name="Normal 2 62 6 7" xfId="6641" xr:uid="{00000000-0005-0000-0000-00009C190000}"/>
    <cellStyle name="Normal 2 62 6 8" xfId="6642" xr:uid="{00000000-0005-0000-0000-00009D190000}"/>
    <cellStyle name="Normal 2 62 6 9" xfId="6643" xr:uid="{00000000-0005-0000-0000-00009E190000}"/>
    <cellStyle name="Normal 2 62 7" xfId="6644" xr:uid="{00000000-0005-0000-0000-00009F190000}"/>
    <cellStyle name="Normal 2 62 7 10" xfId="6645" xr:uid="{00000000-0005-0000-0000-0000A0190000}"/>
    <cellStyle name="Normal 2 62 7 11" xfId="6646" xr:uid="{00000000-0005-0000-0000-0000A1190000}"/>
    <cellStyle name="Normal 2 62 7 12" xfId="6647" xr:uid="{00000000-0005-0000-0000-0000A2190000}"/>
    <cellStyle name="Normal 2 62 7 13" xfId="6648" xr:uid="{00000000-0005-0000-0000-0000A3190000}"/>
    <cellStyle name="Normal 2 62 7 14" xfId="6649" xr:uid="{00000000-0005-0000-0000-0000A4190000}"/>
    <cellStyle name="Normal 2 62 7 2" xfId="6650" xr:uid="{00000000-0005-0000-0000-0000A5190000}"/>
    <cellStyle name="Normal 2 62 7 3" xfId="6651" xr:uid="{00000000-0005-0000-0000-0000A6190000}"/>
    <cellStyle name="Normal 2 62 7 4" xfId="6652" xr:uid="{00000000-0005-0000-0000-0000A7190000}"/>
    <cellStyle name="Normal 2 62 7 5" xfId="6653" xr:uid="{00000000-0005-0000-0000-0000A8190000}"/>
    <cellStyle name="Normal 2 62 7 6" xfId="6654" xr:uid="{00000000-0005-0000-0000-0000A9190000}"/>
    <cellStyle name="Normal 2 62 7 7" xfId="6655" xr:uid="{00000000-0005-0000-0000-0000AA190000}"/>
    <cellStyle name="Normal 2 62 7 8" xfId="6656" xr:uid="{00000000-0005-0000-0000-0000AB190000}"/>
    <cellStyle name="Normal 2 62 7 9" xfId="6657" xr:uid="{00000000-0005-0000-0000-0000AC190000}"/>
    <cellStyle name="Normal 2 62 8" xfId="6658" xr:uid="{00000000-0005-0000-0000-0000AD190000}"/>
    <cellStyle name="Normal 2 62 8 10" xfId="6659" xr:uid="{00000000-0005-0000-0000-0000AE190000}"/>
    <cellStyle name="Normal 2 62 8 11" xfId="6660" xr:uid="{00000000-0005-0000-0000-0000AF190000}"/>
    <cellStyle name="Normal 2 62 8 12" xfId="6661" xr:uid="{00000000-0005-0000-0000-0000B0190000}"/>
    <cellStyle name="Normal 2 62 8 13" xfId="6662" xr:uid="{00000000-0005-0000-0000-0000B1190000}"/>
    <cellStyle name="Normal 2 62 8 14" xfId="6663" xr:uid="{00000000-0005-0000-0000-0000B2190000}"/>
    <cellStyle name="Normal 2 62 8 2" xfId="6664" xr:uid="{00000000-0005-0000-0000-0000B3190000}"/>
    <cellStyle name="Normal 2 62 8 3" xfId="6665" xr:uid="{00000000-0005-0000-0000-0000B4190000}"/>
    <cellStyle name="Normal 2 62 8 4" xfId="6666" xr:uid="{00000000-0005-0000-0000-0000B5190000}"/>
    <cellStyle name="Normal 2 62 8 5" xfId="6667" xr:uid="{00000000-0005-0000-0000-0000B6190000}"/>
    <cellStyle name="Normal 2 62 8 6" xfId="6668" xr:uid="{00000000-0005-0000-0000-0000B7190000}"/>
    <cellStyle name="Normal 2 62 8 7" xfId="6669" xr:uid="{00000000-0005-0000-0000-0000B8190000}"/>
    <cellStyle name="Normal 2 62 8 8" xfId="6670" xr:uid="{00000000-0005-0000-0000-0000B9190000}"/>
    <cellStyle name="Normal 2 62 8 9" xfId="6671" xr:uid="{00000000-0005-0000-0000-0000BA190000}"/>
    <cellStyle name="Normal 2 62 9" xfId="6672" xr:uid="{00000000-0005-0000-0000-0000BB190000}"/>
    <cellStyle name="Normal 2 62 9 10" xfId="6673" xr:uid="{00000000-0005-0000-0000-0000BC190000}"/>
    <cellStyle name="Normal 2 62 9 11" xfId="6674" xr:uid="{00000000-0005-0000-0000-0000BD190000}"/>
    <cellStyle name="Normal 2 62 9 12" xfId="6675" xr:uid="{00000000-0005-0000-0000-0000BE190000}"/>
    <cellStyle name="Normal 2 62 9 13" xfId="6676" xr:uid="{00000000-0005-0000-0000-0000BF190000}"/>
    <cellStyle name="Normal 2 62 9 14" xfId="6677" xr:uid="{00000000-0005-0000-0000-0000C0190000}"/>
    <cellStyle name="Normal 2 62 9 2" xfId="6678" xr:uid="{00000000-0005-0000-0000-0000C1190000}"/>
    <cellStyle name="Normal 2 62 9 3" xfId="6679" xr:uid="{00000000-0005-0000-0000-0000C2190000}"/>
    <cellStyle name="Normal 2 62 9 4" xfId="6680" xr:uid="{00000000-0005-0000-0000-0000C3190000}"/>
    <cellStyle name="Normal 2 62 9 5" xfId="6681" xr:uid="{00000000-0005-0000-0000-0000C4190000}"/>
    <cellStyle name="Normal 2 62 9 6" xfId="6682" xr:uid="{00000000-0005-0000-0000-0000C5190000}"/>
    <cellStyle name="Normal 2 62 9 7" xfId="6683" xr:uid="{00000000-0005-0000-0000-0000C6190000}"/>
    <cellStyle name="Normal 2 62 9 8" xfId="6684" xr:uid="{00000000-0005-0000-0000-0000C7190000}"/>
    <cellStyle name="Normal 2 62 9 9" xfId="6685" xr:uid="{00000000-0005-0000-0000-0000C8190000}"/>
    <cellStyle name="Normal 2 63" xfId="6686" xr:uid="{00000000-0005-0000-0000-0000C9190000}"/>
    <cellStyle name="Normal 2 64" xfId="6687" xr:uid="{00000000-0005-0000-0000-0000CA190000}"/>
    <cellStyle name="Normal 2 65" xfId="6688" xr:uid="{00000000-0005-0000-0000-0000CB190000}"/>
    <cellStyle name="Normal 2 66" xfId="6689" xr:uid="{00000000-0005-0000-0000-0000CC190000}"/>
    <cellStyle name="Normal 2 66 10" xfId="6690" xr:uid="{00000000-0005-0000-0000-0000CD190000}"/>
    <cellStyle name="Normal 2 66 11" xfId="6691" xr:uid="{00000000-0005-0000-0000-0000CE190000}"/>
    <cellStyle name="Normal 2 66 12" xfId="6692" xr:uid="{00000000-0005-0000-0000-0000CF190000}"/>
    <cellStyle name="Normal 2 66 13" xfId="6693" xr:uid="{00000000-0005-0000-0000-0000D0190000}"/>
    <cellStyle name="Normal 2 66 14" xfId="6694" xr:uid="{00000000-0005-0000-0000-0000D1190000}"/>
    <cellStyle name="Normal 2 66 15" xfId="6695" xr:uid="{00000000-0005-0000-0000-0000D2190000}"/>
    <cellStyle name="Normal 2 66 2" xfId="6696" xr:uid="{00000000-0005-0000-0000-0000D3190000}"/>
    <cellStyle name="Normal 2 66 2 10" xfId="6697" xr:uid="{00000000-0005-0000-0000-0000D4190000}"/>
    <cellStyle name="Normal 2 66 2 11" xfId="6698" xr:uid="{00000000-0005-0000-0000-0000D5190000}"/>
    <cellStyle name="Normal 2 66 2 12" xfId="6699" xr:uid="{00000000-0005-0000-0000-0000D6190000}"/>
    <cellStyle name="Normal 2 66 2 13" xfId="6700" xr:uid="{00000000-0005-0000-0000-0000D7190000}"/>
    <cellStyle name="Normal 2 66 2 14" xfId="6701" xr:uid="{00000000-0005-0000-0000-0000D8190000}"/>
    <cellStyle name="Normal 2 66 2 2" xfId="6702" xr:uid="{00000000-0005-0000-0000-0000D9190000}"/>
    <cellStyle name="Normal 2 66 2 3" xfId="6703" xr:uid="{00000000-0005-0000-0000-0000DA190000}"/>
    <cellStyle name="Normal 2 66 2 4" xfId="6704" xr:uid="{00000000-0005-0000-0000-0000DB190000}"/>
    <cellStyle name="Normal 2 66 2 5" xfId="6705" xr:uid="{00000000-0005-0000-0000-0000DC190000}"/>
    <cellStyle name="Normal 2 66 2 6" xfId="6706" xr:uid="{00000000-0005-0000-0000-0000DD190000}"/>
    <cellStyle name="Normal 2 66 2 7" xfId="6707" xr:uid="{00000000-0005-0000-0000-0000DE190000}"/>
    <cellStyle name="Normal 2 66 2 8" xfId="6708" xr:uid="{00000000-0005-0000-0000-0000DF190000}"/>
    <cellStyle name="Normal 2 66 2 9" xfId="6709" xr:uid="{00000000-0005-0000-0000-0000E0190000}"/>
    <cellStyle name="Normal 2 66 3" xfId="6710" xr:uid="{00000000-0005-0000-0000-0000E1190000}"/>
    <cellStyle name="Normal 2 66 4" xfId="6711" xr:uid="{00000000-0005-0000-0000-0000E2190000}"/>
    <cellStyle name="Normal 2 66 5" xfId="6712" xr:uid="{00000000-0005-0000-0000-0000E3190000}"/>
    <cellStyle name="Normal 2 66 6" xfId="6713" xr:uid="{00000000-0005-0000-0000-0000E4190000}"/>
    <cellStyle name="Normal 2 66 7" xfId="6714" xr:uid="{00000000-0005-0000-0000-0000E5190000}"/>
    <cellStyle name="Normal 2 66 8" xfId="6715" xr:uid="{00000000-0005-0000-0000-0000E6190000}"/>
    <cellStyle name="Normal 2 66 9" xfId="6716" xr:uid="{00000000-0005-0000-0000-0000E7190000}"/>
    <cellStyle name="Normal 2 67" xfId="6717" xr:uid="{00000000-0005-0000-0000-0000E8190000}"/>
    <cellStyle name="Normal 2 67 10" xfId="6718" xr:uid="{00000000-0005-0000-0000-0000E9190000}"/>
    <cellStyle name="Normal 2 67 11" xfId="6719" xr:uid="{00000000-0005-0000-0000-0000EA190000}"/>
    <cellStyle name="Normal 2 67 12" xfId="6720" xr:uid="{00000000-0005-0000-0000-0000EB190000}"/>
    <cellStyle name="Normal 2 67 13" xfId="6721" xr:uid="{00000000-0005-0000-0000-0000EC190000}"/>
    <cellStyle name="Normal 2 67 14" xfId="6722" xr:uid="{00000000-0005-0000-0000-0000ED190000}"/>
    <cellStyle name="Normal 2 67 15" xfId="6723" xr:uid="{00000000-0005-0000-0000-0000EE190000}"/>
    <cellStyle name="Normal 2 67 2" xfId="6724" xr:uid="{00000000-0005-0000-0000-0000EF190000}"/>
    <cellStyle name="Normal 2 67 2 10" xfId="6725" xr:uid="{00000000-0005-0000-0000-0000F0190000}"/>
    <cellStyle name="Normal 2 67 2 11" xfId="6726" xr:uid="{00000000-0005-0000-0000-0000F1190000}"/>
    <cellStyle name="Normal 2 67 2 12" xfId="6727" xr:uid="{00000000-0005-0000-0000-0000F2190000}"/>
    <cellStyle name="Normal 2 67 2 13" xfId="6728" xr:uid="{00000000-0005-0000-0000-0000F3190000}"/>
    <cellStyle name="Normal 2 67 2 14" xfId="6729" xr:uid="{00000000-0005-0000-0000-0000F4190000}"/>
    <cellStyle name="Normal 2 67 2 2" xfId="6730" xr:uid="{00000000-0005-0000-0000-0000F5190000}"/>
    <cellStyle name="Normal 2 67 2 3" xfId="6731" xr:uid="{00000000-0005-0000-0000-0000F6190000}"/>
    <cellStyle name="Normal 2 67 2 4" xfId="6732" xr:uid="{00000000-0005-0000-0000-0000F7190000}"/>
    <cellStyle name="Normal 2 67 2 5" xfId="6733" xr:uid="{00000000-0005-0000-0000-0000F8190000}"/>
    <cellStyle name="Normal 2 67 2 6" xfId="6734" xr:uid="{00000000-0005-0000-0000-0000F9190000}"/>
    <cellStyle name="Normal 2 67 2 7" xfId="6735" xr:uid="{00000000-0005-0000-0000-0000FA190000}"/>
    <cellStyle name="Normal 2 67 2 8" xfId="6736" xr:uid="{00000000-0005-0000-0000-0000FB190000}"/>
    <cellStyle name="Normal 2 67 2 9" xfId="6737" xr:uid="{00000000-0005-0000-0000-0000FC190000}"/>
    <cellStyle name="Normal 2 67 3" xfId="6738" xr:uid="{00000000-0005-0000-0000-0000FD190000}"/>
    <cellStyle name="Normal 2 67 4" xfId="6739" xr:uid="{00000000-0005-0000-0000-0000FE190000}"/>
    <cellStyle name="Normal 2 67 5" xfId="6740" xr:uid="{00000000-0005-0000-0000-0000FF190000}"/>
    <cellStyle name="Normal 2 67 6" xfId="6741" xr:uid="{00000000-0005-0000-0000-0000001A0000}"/>
    <cellStyle name="Normal 2 67 7" xfId="6742" xr:uid="{00000000-0005-0000-0000-0000011A0000}"/>
    <cellStyle name="Normal 2 67 8" xfId="6743" xr:uid="{00000000-0005-0000-0000-0000021A0000}"/>
    <cellStyle name="Normal 2 67 9" xfId="6744" xr:uid="{00000000-0005-0000-0000-0000031A0000}"/>
    <cellStyle name="Normal 2 68" xfId="6745" xr:uid="{00000000-0005-0000-0000-0000041A0000}"/>
    <cellStyle name="Normal 2 68 10" xfId="6746" xr:uid="{00000000-0005-0000-0000-0000051A0000}"/>
    <cellStyle name="Normal 2 68 11" xfId="6747" xr:uid="{00000000-0005-0000-0000-0000061A0000}"/>
    <cellStyle name="Normal 2 68 12" xfId="6748" xr:uid="{00000000-0005-0000-0000-0000071A0000}"/>
    <cellStyle name="Normal 2 68 13" xfId="6749" xr:uid="{00000000-0005-0000-0000-0000081A0000}"/>
    <cellStyle name="Normal 2 68 14" xfId="6750" xr:uid="{00000000-0005-0000-0000-0000091A0000}"/>
    <cellStyle name="Normal 2 68 15" xfId="6751" xr:uid="{00000000-0005-0000-0000-00000A1A0000}"/>
    <cellStyle name="Normal 2 68 2" xfId="6752" xr:uid="{00000000-0005-0000-0000-00000B1A0000}"/>
    <cellStyle name="Normal 2 68 2 10" xfId="6753" xr:uid="{00000000-0005-0000-0000-00000C1A0000}"/>
    <cellStyle name="Normal 2 68 2 11" xfId="6754" xr:uid="{00000000-0005-0000-0000-00000D1A0000}"/>
    <cellStyle name="Normal 2 68 2 12" xfId="6755" xr:uid="{00000000-0005-0000-0000-00000E1A0000}"/>
    <cellStyle name="Normal 2 68 2 13" xfId="6756" xr:uid="{00000000-0005-0000-0000-00000F1A0000}"/>
    <cellStyle name="Normal 2 68 2 14" xfId="6757" xr:uid="{00000000-0005-0000-0000-0000101A0000}"/>
    <cellStyle name="Normal 2 68 2 2" xfId="6758" xr:uid="{00000000-0005-0000-0000-0000111A0000}"/>
    <cellStyle name="Normal 2 68 2 3" xfId="6759" xr:uid="{00000000-0005-0000-0000-0000121A0000}"/>
    <cellStyle name="Normal 2 68 2 4" xfId="6760" xr:uid="{00000000-0005-0000-0000-0000131A0000}"/>
    <cellStyle name="Normal 2 68 2 5" xfId="6761" xr:uid="{00000000-0005-0000-0000-0000141A0000}"/>
    <cellStyle name="Normal 2 68 2 6" xfId="6762" xr:uid="{00000000-0005-0000-0000-0000151A0000}"/>
    <cellStyle name="Normal 2 68 2 7" xfId="6763" xr:uid="{00000000-0005-0000-0000-0000161A0000}"/>
    <cellStyle name="Normal 2 68 2 8" xfId="6764" xr:uid="{00000000-0005-0000-0000-0000171A0000}"/>
    <cellStyle name="Normal 2 68 2 9" xfId="6765" xr:uid="{00000000-0005-0000-0000-0000181A0000}"/>
    <cellStyle name="Normal 2 68 3" xfId="6766" xr:uid="{00000000-0005-0000-0000-0000191A0000}"/>
    <cellStyle name="Normal 2 68 4" xfId="6767" xr:uid="{00000000-0005-0000-0000-00001A1A0000}"/>
    <cellStyle name="Normal 2 68 5" xfId="6768" xr:uid="{00000000-0005-0000-0000-00001B1A0000}"/>
    <cellStyle name="Normal 2 68 6" xfId="6769" xr:uid="{00000000-0005-0000-0000-00001C1A0000}"/>
    <cellStyle name="Normal 2 68 7" xfId="6770" xr:uid="{00000000-0005-0000-0000-00001D1A0000}"/>
    <cellStyle name="Normal 2 68 8" xfId="6771" xr:uid="{00000000-0005-0000-0000-00001E1A0000}"/>
    <cellStyle name="Normal 2 68 9" xfId="6772" xr:uid="{00000000-0005-0000-0000-00001F1A0000}"/>
    <cellStyle name="Normal 2 69" xfId="6773" xr:uid="{00000000-0005-0000-0000-0000201A0000}"/>
    <cellStyle name="Normal 2 69 10" xfId="6774" xr:uid="{00000000-0005-0000-0000-0000211A0000}"/>
    <cellStyle name="Normal 2 69 11" xfId="6775" xr:uid="{00000000-0005-0000-0000-0000221A0000}"/>
    <cellStyle name="Normal 2 69 12" xfId="6776" xr:uid="{00000000-0005-0000-0000-0000231A0000}"/>
    <cellStyle name="Normal 2 69 13" xfId="6777" xr:uid="{00000000-0005-0000-0000-0000241A0000}"/>
    <cellStyle name="Normal 2 69 14" xfId="6778" xr:uid="{00000000-0005-0000-0000-0000251A0000}"/>
    <cellStyle name="Normal 2 69 2" xfId="6779" xr:uid="{00000000-0005-0000-0000-0000261A0000}"/>
    <cellStyle name="Normal 2 69 3" xfId="6780" xr:uid="{00000000-0005-0000-0000-0000271A0000}"/>
    <cellStyle name="Normal 2 69 4" xfId="6781" xr:uid="{00000000-0005-0000-0000-0000281A0000}"/>
    <cellStyle name="Normal 2 69 5" xfId="6782" xr:uid="{00000000-0005-0000-0000-0000291A0000}"/>
    <cellStyle name="Normal 2 69 6" xfId="6783" xr:uid="{00000000-0005-0000-0000-00002A1A0000}"/>
    <cellStyle name="Normal 2 69 7" xfId="6784" xr:uid="{00000000-0005-0000-0000-00002B1A0000}"/>
    <cellStyle name="Normal 2 69 8" xfId="6785" xr:uid="{00000000-0005-0000-0000-00002C1A0000}"/>
    <cellStyle name="Normal 2 69 9" xfId="6786" xr:uid="{00000000-0005-0000-0000-00002D1A0000}"/>
    <cellStyle name="Normal 2 7" xfId="6787" xr:uid="{00000000-0005-0000-0000-00002E1A0000}"/>
    <cellStyle name="Normal 2 7 2" xfId="6788" xr:uid="{00000000-0005-0000-0000-00002F1A0000}"/>
    <cellStyle name="Normal 2 7 2 2" xfId="6789" xr:uid="{00000000-0005-0000-0000-0000301A0000}"/>
    <cellStyle name="Normal 2 7 2 2 2" xfId="6790" xr:uid="{00000000-0005-0000-0000-0000311A0000}"/>
    <cellStyle name="Normal 2 7 2 3" xfId="6791" xr:uid="{00000000-0005-0000-0000-0000321A0000}"/>
    <cellStyle name="Normal 2 7 2 3 2" xfId="6792" xr:uid="{00000000-0005-0000-0000-0000331A0000}"/>
    <cellStyle name="Normal 2 7 2 4" xfId="6793" xr:uid="{00000000-0005-0000-0000-0000341A0000}"/>
    <cellStyle name="Normal 2 7 2 4 2" xfId="6794" xr:uid="{00000000-0005-0000-0000-0000351A0000}"/>
    <cellStyle name="Normal 2 7 2 5" xfId="6795" xr:uid="{00000000-0005-0000-0000-0000361A0000}"/>
    <cellStyle name="Normal 2 7 2 5 2" xfId="6796" xr:uid="{00000000-0005-0000-0000-0000371A0000}"/>
    <cellStyle name="Normal 2 7 2 6" xfId="6797" xr:uid="{00000000-0005-0000-0000-0000381A0000}"/>
    <cellStyle name="Normal 2 7 2 6 2" xfId="6798" xr:uid="{00000000-0005-0000-0000-0000391A0000}"/>
    <cellStyle name="Normal 2 7 2 7" xfId="6799" xr:uid="{00000000-0005-0000-0000-00003A1A0000}"/>
    <cellStyle name="Normal 2 7 2 7 2" xfId="6800" xr:uid="{00000000-0005-0000-0000-00003B1A0000}"/>
    <cellStyle name="Normal 2 7 3" xfId="6801" xr:uid="{00000000-0005-0000-0000-00003C1A0000}"/>
    <cellStyle name="Normal 2 7 4" xfId="6802" xr:uid="{00000000-0005-0000-0000-00003D1A0000}"/>
    <cellStyle name="Normal 2 7 5" xfId="6803" xr:uid="{00000000-0005-0000-0000-00003E1A0000}"/>
    <cellStyle name="Normal 2 7 6" xfId="6804" xr:uid="{00000000-0005-0000-0000-00003F1A0000}"/>
    <cellStyle name="Normal 2 7 7" xfId="6805" xr:uid="{00000000-0005-0000-0000-0000401A0000}"/>
    <cellStyle name="Normal 2 7 8" xfId="6806" xr:uid="{00000000-0005-0000-0000-0000411A0000}"/>
    <cellStyle name="Normal 2 70" xfId="6807" xr:uid="{00000000-0005-0000-0000-0000421A0000}"/>
    <cellStyle name="Normal 2 70 10" xfId="6808" xr:uid="{00000000-0005-0000-0000-0000431A0000}"/>
    <cellStyle name="Normal 2 70 11" xfId="6809" xr:uid="{00000000-0005-0000-0000-0000441A0000}"/>
    <cellStyle name="Normal 2 70 12" xfId="6810" xr:uid="{00000000-0005-0000-0000-0000451A0000}"/>
    <cellStyle name="Normal 2 70 13" xfId="6811" xr:uid="{00000000-0005-0000-0000-0000461A0000}"/>
    <cellStyle name="Normal 2 70 14" xfId="6812" xr:uid="{00000000-0005-0000-0000-0000471A0000}"/>
    <cellStyle name="Normal 2 70 2" xfId="6813" xr:uid="{00000000-0005-0000-0000-0000481A0000}"/>
    <cellStyle name="Normal 2 70 3" xfId="6814" xr:uid="{00000000-0005-0000-0000-0000491A0000}"/>
    <cellStyle name="Normal 2 70 4" xfId="6815" xr:uid="{00000000-0005-0000-0000-00004A1A0000}"/>
    <cellStyle name="Normal 2 70 5" xfId="6816" xr:uid="{00000000-0005-0000-0000-00004B1A0000}"/>
    <cellStyle name="Normal 2 70 6" xfId="6817" xr:uid="{00000000-0005-0000-0000-00004C1A0000}"/>
    <cellStyle name="Normal 2 70 7" xfId="6818" xr:uid="{00000000-0005-0000-0000-00004D1A0000}"/>
    <cellStyle name="Normal 2 70 8" xfId="6819" xr:uid="{00000000-0005-0000-0000-00004E1A0000}"/>
    <cellStyle name="Normal 2 70 9" xfId="6820" xr:uid="{00000000-0005-0000-0000-00004F1A0000}"/>
    <cellStyle name="Normal 2 71" xfId="6821" xr:uid="{00000000-0005-0000-0000-0000501A0000}"/>
    <cellStyle name="Normal 2 71 10" xfId="6822" xr:uid="{00000000-0005-0000-0000-0000511A0000}"/>
    <cellStyle name="Normal 2 71 11" xfId="6823" xr:uid="{00000000-0005-0000-0000-0000521A0000}"/>
    <cellStyle name="Normal 2 71 12" xfId="6824" xr:uid="{00000000-0005-0000-0000-0000531A0000}"/>
    <cellStyle name="Normal 2 71 13" xfId="6825" xr:uid="{00000000-0005-0000-0000-0000541A0000}"/>
    <cellStyle name="Normal 2 71 14" xfId="6826" xr:uid="{00000000-0005-0000-0000-0000551A0000}"/>
    <cellStyle name="Normal 2 71 2" xfId="6827" xr:uid="{00000000-0005-0000-0000-0000561A0000}"/>
    <cellStyle name="Normal 2 71 3" xfId="6828" xr:uid="{00000000-0005-0000-0000-0000571A0000}"/>
    <cellStyle name="Normal 2 71 4" xfId="6829" xr:uid="{00000000-0005-0000-0000-0000581A0000}"/>
    <cellStyle name="Normal 2 71 5" xfId="6830" xr:uid="{00000000-0005-0000-0000-0000591A0000}"/>
    <cellStyle name="Normal 2 71 6" xfId="6831" xr:uid="{00000000-0005-0000-0000-00005A1A0000}"/>
    <cellStyle name="Normal 2 71 7" xfId="6832" xr:uid="{00000000-0005-0000-0000-00005B1A0000}"/>
    <cellStyle name="Normal 2 71 8" xfId="6833" xr:uid="{00000000-0005-0000-0000-00005C1A0000}"/>
    <cellStyle name="Normal 2 71 9" xfId="6834" xr:uid="{00000000-0005-0000-0000-00005D1A0000}"/>
    <cellStyle name="Normal 2 72" xfId="6835" xr:uid="{00000000-0005-0000-0000-00005E1A0000}"/>
    <cellStyle name="Normal 2 72 10" xfId="6836" xr:uid="{00000000-0005-0000-0000-00005F1A0000}"/>
    <cellStyle name="Normal 2 72 11" xfId="6837" xr:uid="{00000000-0005-0000-0000-0000601A0000}"/>
    <cellStyle name="Normal 2 72 12" xfId="6838" xr:uid="{00000000-0005-0000-0000-0000611A0000}"/>
    <cellStyle name="Normal 2 72 13" xfId="6839" xr:uid="{00000000-0005-0000-0000-0000621A0000}"/>
    <cellStyle name="Normal 2 72 14" xfId="6840" xr:uid="{00000000-0005-0000-0000-0000631A0000}"/>
    <cellStyle name="Normal 2 72 2" xfId="6841" xr:uid="{00000000-0005-0000-0000-0000641A0000}"/>
    <cellStyle name="Normal 2 72 3" xfId="6842" xr:uid="{00000000-0005-0000-0000-0000651A0000}"/>
    <cellStyle name="Normal 2 72 4" xfId="6843" xr:uid="{00000000-0005-0000-0000-0000661A0000}"/>
    <cellStyle name="Normal 2 72 5" xfId="6844" xr:uid="{00000000-0005-0000-0000-0000671A0000}"/>
    <cellStyle name="Normal 2 72 6" xfId="6845" xr:uid="{00000000-0005-0000-0000-0000681A0000}"/>
    <cellStyle name="Normal 2 72 7" xfId="6846" xr:uid="{00000000-0005-0000-0000-0000691A0000}"/>
    <cellStyle name="Normal 2 72 8" xfId="6847" xr:uid="{00000000-0005-0000-0000-00006A1A0000}"/>
    <cellStyle name="Normal 2 72 9" xfId="6848" xr:uid="{00000000-0005-0000-0000-00006B1A0000}"/>
    <cellStyle name="Normal 2 73" xfId="6849" xr:uid="{00000000-0005-0000-0000-00006C1A0000}"/>
    <cellStyle name="Normal 2 73 10" xfId="6850" xr:uid="{00000000-0005-0000-0000-00006D1A0000}"/>
    <cellStyle name="Normal 2 73 11" xfId="6851" xr:uid="{00000000-0005-0000-0000-00006E1A0000}"/>
    <cellStyle name="Normal 2 73 12" xfId="6852" xr:uid="{00000000-0005-0000-0000-00006F1A0000}"/>
    <cellStyle name="Normal 2 73 13" xfId="6853" xr:uid="{00000000-0005-0000-0000-0000701A0000}"/>
    <cellStyle name="Normal 2 73 14" xfId="6854" xr:uid="{00000000-0005-0000-0000-0000711A0000}"/>
    <cellStyle name="Normal 2 73 2" xfId="6855" xr:uid="{00000000-0005-0000-0000-0000721A0000}"/>
    <cellStyle name="Normal 2 73 3" xfId="6856" xr:uid="{00000000-0005-0000-0000-0000731A0000}"/>
    <cellStyle name="Normal 2 73 4" xfId="6857" xr:uid="{00000000-0005-0000-0000-0000741A0000}"/>
    <cellStyle name="Normal 2 73 5" xfId="6858" xr:uid="{00000000-0005-0000-0000-0000751A0000}"/>
    <cellStyle name="Normal 2 73 6" xfId="6859" xr:uid="{00000000-0005-0000-0000-0000761A0000}"/>
    <cellStyle name="Normal 2 73 7" xfId="6860" xr:uid="{00000000-0005-0000-0000-0000771A0000}"/>
    <cellStyle name="Normal 2 73 8" xfId="6861" xr:uid="{00000000-0005-0000-0000-0000781A0000}"/>
    <cellStyle name="Normal 2 73 9" xfId="6862" xr:uid="{00000000-0005-0000-0000-0000791A0000}"/>
    <cellStyle name="Normal 2 74" xfId="6863" xr:uid="{00000000-0005-0000-0000-00007A1A0000}"/>
    <cellStyle name="Normal 2 74 10" xfId="6864" xr:uid="{00000000-0005-0000-0000-00007B1A0000}"/>
    <cellStyle name="Normal 2 74 11" xfId="6865" xr:uid="{00000000-0005-0000-0000-00007C1A0000}"/>
    <cellStyle name="Normal 2 74 12" xfId="6866" xr:uid="{00000000-0005-0000-0000-00007D1A0000}"/>
    <cellStyle name="Normal 2 74 13" xfId="6867" xr:uid="{00000000-0005-0000-0000-00007E1A0000}"/>
    <cellStyle name="Normal 2 74 14" xfId="6868" xr:uid="{00000000-0005-0000-0000-00007F1A0000}"/>
    <cellStyle name="Normal 2 74 2" xfId="6869" xr:uid="{00000000-0005-0000-0000-0000801A0000}"/>
    <cellStyle name="Normal 2 74 3" xfId="6870" xr:uid="{00000000-0005-0000-0000-0000811A0000}"/>
    <cellStyle name="Normal 2 74 4" xfId="6871" xr:uid="{00000000-0005-0000-0000-0000821A0000}"/>
    <cellStyle name="Normal 2 74 5" xfId="6872" xr:uid="{00000000-0005-0000-0000-0000831A0000}"/>
    <cellStyle name="Normal 2 74 6" xfId="6873" xr:uid="{00000000-0005-0000-0000-0000841A0000}"/>
    <cellStyle name="Normal 2 74 7" xfId="6874" xr:uid="{00000000-0005-0000-0000-0000851A0000}"/>
    <cellStyle name="Normal 2 74 8" xfId="6875" xr:uid="{00000000-0005-0000-0000-0000861A0000}"/>
    <cellStyle name="Normal 2 74 9" xfId="6876" xr:uid="{00000000-0005-0000-0000-0000871A0000}"/>
    <cellStyle name="Normal 2 75" xfId="6877" xr:uid="{00000000-0005-0000-0000-0000881A0000}"/>
    <cellStyle name="Normal 2 75 10" xfId="6878" xr:uid="{00000000-0005-0000-0000-0000891A0000}"/>
    <cellStyle name="Normal 2 75 11" xfId="6879" xr:uid="{00000000-0005-0000-0000-00008A1A0000}"/>
    <cellStyle name="Normal 2 75 12" xfId="6880" xr:uid="{00000000-0005-0000-0000-00008B1A0000}"/>
    <cellStyle name="Normal 2 75 13" xfId="6881" xr:uid="{00000000-0005-0000-0000-00008C1A0000}"/>
    <cellStyle name="Normal 2 75 14" xfId="6882" xr:uid="{00000000-0005-0000-0000-00008D1A0000}"/>
    <cellStyle name="Normal 2 75 2" xfId="6883" xr:uid="{00000000-0005-0000-0000-00008E1A0000}"/>
    <cellStyle name="Normal 2 75 3" xfId="6884" xr:uid="{00000000-0005-0000-0000-00008F1A0000}"/>
    <cellStyle name="Normal 2 75 4" xfId="6885" xr:uid="{00000000-0005-0000-0000-0000901A0000}"/>
    <cellStyle name="Normal 2 75 5" xfId="6886" xr:uid="{00000000-0005-0000-0000-0000911A0000}"/>
    <cellStyle name="Normal 2 75 6" xfId="6887" xr:uid="{00000000-0005-0000-0000-0000921A0000}"/>
    <cellStyle name="Normal 2 75 7" xfId="6888" xr:uid="{00000000-0005-0000-0000-0000931A0000}"/>
    <cellStyle name="Normal 2 75 8" xfId="6889" xr:uid="{00000000-0005-0000-0000-0000941A0000}"/>
    <cellStyle name="Normal 2 75 9" xfId="6890" xr:uid="{00000000-0005-0000-0000-0000951A0000}"/>
    <cellStyle name="Normal 2 76" xfId="6891" xr:uid="{00000000-0005-0000-0000-0000961A0000}"/>
    <cellStyle name="Normal 2 76 10" xfId="6892" xr:uid="{00000000-0005-0000-0000-0000971A0000}"/>
    <cellStyle name="Normal 2 76 11" xfId="6893" xr:uid="{00000000-0005-0000-0000-0000981A0000}"/>
    <cellStyle name="Normal 2 76 12" xfId="6894" xr:uid="{00000000-0005-0000-0000-0000991A0000}"/>
    <cellStyle name="Normal 2 76 13" xfId="6895" xr:uid="{00000000-0005-0000-0000-00009A1A0000}"/>
    <cellStyle name="Normal 2 76 14" xfId="6896" xr:uid="{00000000-0005-0000-0000-00009B1A0000}"/>
    <cellStyle name="Normal 2 76 2" xfId="6897" xr:uid="{00000000-0005-0000-0000-00009C1A0000}"/>
    <cellStyle name="Normal 2 76 3" xfId="6898" xr:uid="{00000000-0005-0000-0000-00009D1A0000}"/>
    <cellStyle name="Normal 2 76 4" xfId="6899" xr:uid="{00000000-0005-0000-0000-00009E1A0000}"/>
    <cellStyle name="Normal 2 76 5" xfId="6900" xr:uid="{00000000-0005-0000-0000-00009F1A0000}"/>
    <cellStyle name="Normal 2 76 6" xfId="6901" xr:uid="{00000000-0005-0000-0000-0000A01A0000}"/>
    <cellStyle name="Normal 2 76 7" xfId="6902" xr:uid="{00000000-0005-0000-0000-0000A11A0000}"/>
    <cellStyle name="Normal 2 76 8" xfId="6903" xr:uid="{00000000-0005-0000-0000-0000A21A0000}"/>
    <cellStyle name="Normal 2 76 9" xfId="6904" xr:uid="{00000000-0005-0000-0000-0000A31A0000}"/>
    <cellStyle name="Normal 2 77" xfId="6905" xr:uid="{00000000-0005-0000-0000-0000A41A0000}"/>
    <cellStyle name="Normal 2 77 10" xfId="6906" xr:uid="{00000000-0005-0000-0000-0000A51A0000}"/>
    <cellStyle name="Normal 2 77 11" xfId="6907" xr:uid="{00000000-0005-0000-0000-0000A61A0000}"/>
    <cellStyle name="Normal 2 77 12" xfId="6908" xr:uid="{00000000-0005-0000-0000-0000A71A0000}"/>
    <cellStyle name="Normal 2 77 13" xfId="6909" xr:uid="{00000000-0005-0000-0000-0000A81A0000}"/>
    <cellStyle name="Normal 2 77 14" xfId="6910" xr:uid="{00000000-0005-0000-0000-0000A91A0000}"/>
    <cellStyle name="Normal 2 77 2" xfId="6911" xr:uid="{00000000-0005-0000-0000-0000AA1A0000}"/>
    <cellStyle name="Normal 2 77 3" xfId="6912" xr:uid="{00000000-0005-0000-0000-0000AB1A0000}"/>
    <cellStyle name="Normal 2 77 4" xfId="6913" xr:uid="{00000000-0005-0000-0000-0000AC1A0000}"/>
    <cellStyle name="Normal 2 77 5" xfId="6914" xr:uid="{00000000-0005-0000-0000-0000AD1A0000}"/>
    <cellStyle name="Normal 2 77 6" xfId="6915" xr:uid="{00000000-0005-0000-0000-0000AE1A0000}"/>
    <cellStyle name="Normal 2 77 7" xfId="6916" xr:uid="{00000000-0005-0000-0000-0000AF1A0000}"/>
    <cellStyle name="Normal 2 77 8" xfId="6917" xr:uid="{00000000-0005-0000-0000-0000B01A0000}"/>
    <cellStyle name="Normal 2 77 9" xfId="6918" xr:uid="{00000000-0005-0000-0000-0000B11A0000}"/>
    <cellStyle name="Normal 2 78" xfId="6919" xr:uid="{00000000-0005-0000-0000-0000B21A0000}"/>
    <cellStyle name="Normal 2 78 10" xfId="6920" xr:uid="{00000000-0005-0000-0000-0000B31A0000}"/>
    <cellStyle name="Normal 2 78 11" xfId="6921" xr:uid="{00000000-0005-0000-0000-0000B41A0000}"/>
    <cellStyle name="Normal 2 78 12" xfId="6922" xr:uid="{00000000-0005-0000-0000-0000B51A0000}"/>
    <cellStyle name="Normal 2 78 13" xfId="6923" xr:uid="{00000000-0005-0000-0000-0000B61A0000}"/>
    <cellStyle name="Normal 2 78 14" xfId="6924" xr:uid="{00000000-0005-0000-0000-0000B71A0000}"/>
    <cellStyle name="Normal 2 78 2" xfId="6925" xr:uid="{00000000-0005-0000-0000-0000B81A0000}"/>
    <cellStyle name="Normal 2 78 3" xfId="6926" xr:uid="{00000000-0005-0000-0000-0000B91A0000}"/>
    <cellStyle name="Normal 2 78 4" xfId="6927" xr:uid="{00000000-0005-0000-0000-0000BA1A0000}"/>
    <cellStyle name="Normal 2 78 5" xfId="6928" xr:uid="{00000000-0005-0000-0000-0000BB1A0000}"/>
    <cellStyle name="Normal 2 78 6" xfId="6929" xr:uid="{00000000-0005-0000-0000-0000BC1A0000}"/>
    <cellStyle name="Normal 2 78 7" xfId="6930" xr:uid="{00000000-0005-0000-0000-0000BD1A0000}"/>
    <cellStyle name="Normal 2 78 8" xfId="6931" xr:uid="{00000000-0005-0000-0000-0000BE1A0000}"/>
    <cellStyle name="Normal 2 78 9" xfId="6932" xr:uid="{00000000-0005-0000-0000-0000BF1A0000}"/>
    <cellStyle name="Normal 2 79" xfId="6933" xr:uid="{00000000-0005-0000-0000-0000C01A0000}"/>
    <cellStyle name="Normal 2 8" xfId="6934" xr:uid="{00000000-0005-0000-0000-0000C11A0000}"/>
    <cellStyle name="Normal 2 8 2" xfId="6935" xr:uid="{00000000-0005-0000-0000-0000C21A0000}"/>
    <cellStyle name="Normal 2 8 2 2" xfId="6936" xr:uid="{00000000-0005-0000-0000-0000C31A0000}"/>
    <cellStyle name="Normal 2 8 3" xfId="6937" xr:uid="{00000000-0005-0000-0000-0000C41A0000}"/>
    <cellStyle name="Normal 2 8 3 2" xfId="6938" xr:uid="{00000000-0005-0000-0000-0000C51A0000}"/>
    <cellStyle name="Normal 2 8 4" xfId="6939" xr:uid="{00000000-0005-0000-0000-0000C61A0000}"/>
    <cellStyle name="Normal 2 8 4 2" xfId="6940" xr:uid="{00000000-0005-0000-0000-0000C71A0000}"/>
    <cellStyle name="Normal 2 8 5" xfId="6941" xr:uid="{00000000-0005-0000-0000-0000C81A0000}"/>
    <cellStyle name="Normal 2 8 5 2" xfId="6942" xr:uid="{00000000-0005-0000-0000-0000C91A0000}"/>
    <cellStyle name="Normal 2 8 6" xfId="6943" xr:uid="{00000000-0005-0000-0000-0000CA1A0000}"/>
    <cellStyle name="Normal 2 8 6 2" xfId="6944" xr:uid="{00000000-0005-0000-0000-0000CB1A0000}"/>
    <cellStyle name="Normal 2 8 7" xfId="6945" xr:uid="{00000000-0005-0000-0000-0000CC1A0000}"/>
    <cellStyle name="Normal 2 8 7 2" xfId="6946" xr:uid="{00000000-0005-0000-0000-0000CD1A0000}"/>
    <cellStyle name="Normal 2 8 8" xfId="6947" xr:uid="{00000000-0005-0000-0000-0000CE1A0000}"/>
    <cellStyle name="Normal 2 80" xfId="6948" xr:uid="{00000000-0005-0000-0000-0000CF1A0000}"/>
    <cellStyle name="Normal 2 80 10" xfId="6949" xr:uid="{00000000-0005-0000-0000-0000D01A0000}"/>
    <cellStyle name="Normal 2 80 11" xfId="6950" xr:uid="{00000000-0005-0000-0000-0000D11A0000}"/>
    <cellStyle name="Normal 2 80 12" xfId="6951" xr:uid="{00000000-0005-0000-0000-0000D21A0000}"/>
    <cellStyle name="Normal 2 80 13" xfId="6952" xr:uid="{00000000-0005-0000-0000-0000D31A0000}"/>
    <cellStyle name="Normal 2 80 14" xfId="6953" xr:uid="{00000000-0005-0000-0000-0000D41A0000}"/>
    <cellStyle name="Normal 2 80 2" xfId="6954" xr:uid="{00000000-0005-0000-0000-0000D51A0000}"/>
    <cellStyle name="Normal 2 80 3" xfId="6955" xr:uid="{00000000-0005-0000-0000-0000D61A0000}"/>
    <cellStyle name="Normal 2 80 4" xfId="6956" xr:uid="{00000000-0005-0000-0000-0000D71A0000}"/>
    <cellStyle name="Normal 2 80 5" xfId="6957" xr:uid="{00000000-0005-0000-0000-0000D81A0000}"/>
    <cellStyle name="Normal 2 80 6" xfId="6958" xr:uid="{00000000-0005-0000-0000-0000D91A0000}"/>
    <cellStyle name="Normal 2 80 7" xfId="6959" xr:uid="{00000000-0005-0000-0000-0000DA1A0000}"/>
    <cellStyle name="Normal 2 80 8" xfId="6960" xr:uid="{00000000-0005-0000-0000-0000DB1A0000}"/>
    <cellStyle name="Normal 2 80 9" xfId="6961" xr:uid="{00000000-0005-0000-0000-0000DC1A0000}"/>
    <cellStyle name="Normal 2 81" xfId="6962" xr:uid="{00000000-0005-0000-0000-0000DD1A0000}"/>
    <cellStyle name="Normal 2 81 10" xfId="6963" xr:uid="{00000000-0005-0000-0000-0000DE1A0000}"/>
    <cellStyle name="Normal 2 81 11" xfId="6964" xr:uid="{00000000-0005-0000-0000-0000DF1A0000}"/>
    <cellStyle name="Normal 2 81 12" xfId="6965" xr:uid="{00000000-0005-0000-0000-0000E01A0000}"/>
    <cellStyle name="Normal 2 81 13" xfId="6966" xr:uid="{00000000-0005-0000-0000-0000E11A0000}"/>
    <cellStyle name="Normal 2 81 14" xfId="6967" xr:uid="{00000000-0005-0000-0000-0000E21A0000}"/>
    <cellStyle name="Normal 2 81 2" xfId="6968" xr:uid="{00000000-0005-0000-0000-0000E31A0000}"/>
    <cellStyle name="Normal 2 81 3" xfId="6969" xr:uid="{00000000-0005-0000-0000-0000E41A0000}"/>
    <cellStyle name="Normal 2 81 4" xfId="6970" xr:uid="{00000000-0005-0000-0000-0000E51A0000}"/>
    <cellStyle name="Normal 2 81 5" xfId="6971" xr:uid="{00000000-0005-0000-0000-0000E61A0000}"/>
    <cellStyle name="Normal 2 81 6" xfId="6972" xr:uid="{00000000-0005-0000-0000-0000E71A0000}"/>
    <cellStyle name="Normal 2 81 7" xfId="6973" xr:uid="{00000000-0005-0000-0000-0000E81A0000}"/>
    <cellStyle name="Normal 2 81 8" xfId="6974" xr:uid="{00000000-0005-0000-0000-0000E91A0000}"/>
    <cellStyle name="Normal 2 81 9" xfId="6975" xr:uid="{00000000-0005-0000-0000-0000EA1A0000}"/>
    <cellStyle name="Normal 2 82" xfId="20893" xr:uid="{BAC6EC32-28E9-4861-BE0B-139D774EFAD4}"/>
    <cellStyle name="Normal 2 9" xfId="6976" xr:uid="{00000000-0005-0000-0000-0000EB1A0000}"/>
    <cellStyle name="Normal 2 9 2" xfId="6977" xr:uid="{00000000-0005-0000-0000-0000EC1A0000}"/>
    <cellStyle name="Normal 2 9 2 2" xfId="6978" xr:uid="{00000000-0005-0000-0000-0000ED1A0000}"/>
    <cellStyle name="Normal 2 9 3" xfId="6979" xr:uid="{00000000-0005-0000-0000-0000EE1A0000}"/>
    <cellStyle name="Normal 2 9 3 2" xfId="6980" xr:uid="{00000000-0005-0000-0000-0000EF1A0000}"/>
    <cellStyle name="Normal 2 9 4" xfId="6981" xr:uid="{00000000-0005-0000-0000-0000F01A0000}"/>
    <cellStyle name="Normal 2 9 4 2" xfId="6982" xr:uid="{00000000-0005-0000-0000-0000F11A0000}"/>
    <cellStyle name="Normal 2 9 5" xfId="6983" xr:uid="{00000000-0005-0000-0000-0000F21A0000}"/>
    <cellStyle name="Normal 2 9 5 2" xfId="6984" xr:uid="{00000000-0005-0000-0000-0000F31A0000}"/>
    <cellStyle name="Normal 2 9 6" xfId="6985" xr:uid="{00000000-0005-0000-0000-0000F41A0000}"/>
    <cellStyle name="Normal 2 9 6 2" xfId="6986" xr:uid="{00000000-0005-0000-0000-0000F51A0000}"/>
    <cellStyle name="Normal 2 9 7" xfId="6987" xr:uid="{00000000-0005-0000-0000-0000F61A0000}"/>
    <cellStyle name="Normal 2 9 7 2" xfId="6988" xr:uid="{00000000-0005-0000-0000-0000F71A0000}"/>
    <cellStyle name="Normal 2 9 8" xfId="6989" xr:uid="{00000000-0005-0000-0000-0000F81A0000}"/>
    <cellStyle name="Normal 20" xfId="6990" xr:uid="{00000000-0005-0000-0000-0000F91A0000}"/>
    <cellStyle name="Normal 20 11" xfId="20887" xr:uid="{F8CF4D3D-0916-4572-990D-DD3637EA25B6}"/>
    <cellStyle name="Normal 20 2" xfId="6991" xr:uid="{00000000-0005-0000-0000-0000FA1A0000}"/>
    <cellStyle name="Normal 20 3" xfId="6992" xr:uid="{00000000-0005-0000-0000-0000FB1A0000}"/>
    <cellStyle name="Normal 20 4" xfId="6993" xr:uid="{00000000-0005-0000-0000-0000FC1A0000}"/>
    <cellStyle name="Normal 20 5" xfId="6994" xr:uid="{00000000-0005-0000-0000-0000FD1A0000}"/>
    <cellStyle name="Normal 20 6" xfId="6995" xr:uid="{00000000-0005-0000-0000-0000FE1A0000}"/>
    <cellStyle name="Normal 20 7" xfId="6996" xr:uid="{00000000-0005-0000-0000-0000FF1A0000}"/>
    <cellStyle name="Normal 20 8" xfId="6997" xr:uid="{00000000-0005-0000-0000-0000001B0000}"/>
    <cellStyle name="Normal 20 9" xfId="6998" xr:uid="{00000000-0005-0000-0000-0000011B0000}"/>
    <cellStyle name="Normal 21" xfId="6999" xr:uid="{00000000-0005-0000-0000-0000021B0000}"/>
    <cellStyle name="Normal 21 2" xfId="7000" xr:uid="{00000000-0005-0000-0000-0000031B0000}"/>
    <cellStyle name="Normal 21 3" xfId="7001" xr:uid="{00000000-0005-0000-0000-0000041B0000}"/>
    <cellStyle name="Normal 21 4" xfId="7002" xr:uid="{00000000-0005-0000-0000-0000051B0000}"/>
    <cellStyle name="Normal 21 5" xfId="7003" xr:uid="{00000000-0005-0000-0000-0000061B0000}"/>
    <cellStyle name="Normal 21 6" xfId="7004" xr:uid="{00000000-0005-0000-0000-0000071B0000}"/>
    <cellStyle name="Normal 21 7" xfId="7005" xr:uid="{00000000-0005-0000-0000-0000081B0000}"/>
    <cellStyle name="Normal 21 8" xfId="7006" xr:uid="{00000000-0005-0000-0000-0000091B0000}"/>
    <cellStyle name="Normal 21 9" xfId="7007" xr:uid="{00000000-0005-0000-0000-00000A1B0000}"/>
    <cellStyle name="Normal 22" xfId="7008" xr:uid="{00000000-0005-0000-0000-00000B1B0000}"/>
    <cellStyle name="Normal 22 2" xfId="7009" xr:uid="{00000000-0005-0000-0000-00000C1B0000}"/>
    <cellStyle name="Normal 23" xfId="7010" xr:uid="{00000000-0005-0000-0000-00000D1B0000}"/>
    <cellStyle name="Normal 23 2" xfId="7011" xr:uid="{00000000-0005-0000-0000-00000E1B0000}"/>
    <cellStyle name="Normal 24" xfId="7012" xr:uid="{00000000-0005-0000-0000-00000F1B0000}"/>
    <cellStyle name="Normal 24 2" xfId="7013" xr:uid="{00000000-0005-0000-0000-0000101B0000}"/>
    <cellStyle name="Normal 25" xfId="7014" xr:uid="{00000000-0005-0000-0000-0000111B0000}"/>
    <cellStyle name="Normal 25 2" xfId="7015" xr:uid="{00000000-0005-0000-0000-0000121B0000}"/>
    <cellStyle name="Normal 26" xfId="84" xr:uid="{00000000-0005-0000-0000-0000131B0000}"/>
    <cellStyle name="Normal 26 2" xfId="7016" xr:uid="{00000000-0005-0000-0000-0000141B0000}"/>
    <cellStyle name="Normal 26 3" xfId="7017" xr:uid="{00000000-0005-0000-0000-0000151B0000}"/>
    <cellStyle name="Normal 26 4" xfId="7018" xr:uid="{00000000-0005-0000-0000-0000161B0000}"/>
    <cellStyle name="Normal 26 5" xfId="7019" xr:uid="{00000000-0005-0000-0000-0000171B0000}"/>
    <cellStyle name="Normal 26 6" xfId="7020" xr:uid="{00000000-0005-0000-0000-0000181B0000}"/>
    <cellStyle name="Normal 26 7" xfId="7021" xr:uid="{00000000-0005-0000-0000-0000191B0000}"/>
    <cellStyle name="Normal 27" xfId="85" xr:uid="{00000000-0005-0000-0000-00001A1B0000}"/>
    <cellStyle name="Normal 27 2" xfId="7022" xr:uid="{00000000-0005-0000-0000-00001B1B0000}"/>
    <cellStyle name="Normal 27 3" xfId="7023" xr:uid="{00000000-0005-0000-0000-00001C1B0000}"/>
    <cellStyle name="Normal 27 4" xfId="7024" xr:uid="{00000000-0005-0000-0000-00001D1B0000}"/>
    <cellStyle name="Normal 27 5" xfId="7025" xr:uid="{00000000-0005-0000-0000-00001E1B0000}"/>
    <cellStyle name="Normal 27 6" xfId="7026" xr:uid="{00000000-0005-0000-0000-00001F1B0000}"/>
    <cellStyle name="Normal 27 7" xfId="7027" xr:uid="{00000000-0005-0000-0000-0000201B0000}"/>
    <cellStyle name="Normal 27 8" xfId="7028" xr:uid="{00000000-0005-0000-0000-0000211B0000}"/>
    <cellStyle name="Normal 28" xfId="109" xr:uid="{00000000-0005-0000-0000-0000221B0000}"/>
    <cellStyle name="Normal 28 2" xfId="7029" xr:uid="{00000000-0005-0000-0000-0000231B0000}"/>
    <cellStyle name="Normal 28 3" xfId="7030" xr:uid="{00000000-0005-0000-0000-0000241B0000}"/>
    <cellStyle name="Normal 28 3 10" xfId="7031" xr:uid="{00000000-0005-0000-0000-0000251B0000}"/>
    <cellStyle name="Normal 28 3 10 10" xfId="7032" xr:uid="{00000000-0005-0000-0000-0000261B0000}"/>
    <cellStyle name="Normal 28 3 10 11" xfId="7033" xr:uid="{00000000-0005-0000-0000-0000271B0000}"/>
    <cellStyle name="Normal 28 3 10 12" xfId="7034" xr:uid="{00000000-0005-0000-0000-0000281B0000}"/>
    <cellStyle name="Normal 28 3 10 13" xfId="7035" xr:uid="{00000000-0005-0000-0000-0000291B0000}"/>
    <cellStyle name="Normal 28 3 10 14" xfId="7036" xr:uid="{00000000-0005-0000-0000-00002A1B0000}"/>
    <cellStyle name="Normal 28 3 10 2" xfId="7037" xr:uid="{00000000-0005-0000-0000-00002B1B0000}"/>
    <cellStyle name="Normal 28 3 10 3" xfId="7038" xr:uid="{00000000-0005-0000-0000-00002C1B0000}"/>
    <cellStyle name="Normal 28 3 10 4" xfId="7039" xr:uid="{00000000-0005-0000-0000-00002D1B0000}"/>
    <cellStyle name="Normal 28 3 10 5" xfId="7040" xr:uid="{00000000-0005-0000-0000-00002E1B0000}"/>
    <cellStyle name="Normal 28 3 10 6" xfId="7041" xr:uid="{00000000-0005-0000-0000-00002F1B0000}"/>
    <cellStyle name="Normal 28 3 10 7" xfId="7042" xr:uid="{00000000-0005-0000-0000-0000301B0000}"/>
    <cellStyle name="Normal 28 3 10 8" xfId="7043" xr:uid="{00000000-0005-0000-0000-0000311B0000}"/>
    <cellStyle name="Normal 28 3 10 9" xfId="7044" xr:uid="{00000000-0005-0000-0000-0000321B0000}"/>
    <cellStyle name="Normal 28 3 11" xfId="7045" xr:uid="{00000000-0005-0000-0000-0000331B0000}"/>
    <cellStyle name="Normal 28 3 11 10" xfId="7046" xr:uid="{00000000-0005-0000-0000-0000341B0000}"/>
    <cellStyle name="Normal 28 3 11 11" xfId="7047" xr:uid="{00000000-0005-0000-0000-0000351B0000}"/>
    <cellStyle name="Normal 28 3 11 12" xfId="7048" xr:uid="{00000000-0005-0000-0000-0000361B0000}"/>
    <cellStyle name="Normal 28 3 11 13" xfId="7049" xr:uid="{00000000-0005-0000-0000-0000371B0000}"/>
    <cellStyle name="Normal 28 3 11 14" xfId="7050" xr:uid="{00000000-0005-0000-0000-0000381B0000}"/>
    <cellStyle name="Normal 28 3 11 2" xfId="7051" xr:uid="{00000000-0005-0000-0000-0000391B0000}"/>
    <cellStyle name="Normal 28 3 11 3" xfId="7052" xr:uid="{00000000-0005-0000-0000-00003A1B0000}"/>
    <cellStyle name="Normal 28 3 11 4" xfId="7053" xr:uid="{00000000-0005-0000-0000-00003B1B0000}"/>
    <cellStyle name="Normal 28 3 11 5" xfId="7054" xr:uid="{00000000-0005-0000-0000-00003C1B0000}"/>
    <cellStyle name="Normal 28 3 11 6" xfId="7055" xr:uid="{00000000-0005-0000-0000-00003D1B0000}"/>
    <cellStyle name="Normal 28 3 11 7" xfId="7056" xr:uid="{00000000-0005-0000-0000-00003E1B0000}"/>
    <cellStyle name="Normal 28 3 11 8" xfId="7057" xr:uid="{00000000-0005-0000-0000-00003F1B0000}"/>
    <cellStyle name="Normal 28 3 11 9" xfId="7058" xr:uid="{00000000-0005-0000-0000-0000401B0000}"/>
    <cellStyle name="Normal 28 3 12" xfId="7059" xr:uid="{00000000-0005-0000-0000-0000411B0000}"/>
    <cellStyle name="Normal 28 3 12 10" xfId="7060" xr:uid="{00000000-0005-0000-0000-0000421B0000}"/>
    <cellStyle name="Normal 28 3 12 11" xfId="7061" xr:uid="{00000000-0005-0000-0000-0000431B0000}"/>
    <cellStyle name="Normal 28 3 12 12" xfId="7062" xr:uid="{00000000-0005-0000-0000-0000441B0000}"/>
    <cellStyle name="Normal 28 3 12 13" xfId="7063" xr:uid="{00000000-0005-0000-0000-0000451B0000}"/>
    <cellStyle name="Normal 28 3 12 14" xfId="7064" xr:uid="{00000000-0005-0000-0000-0000461B0000}"/>
    <cellStyle name="Normal 28 3 12 2" xfId="7065" xr:uid="{00000000-0005-0000-0000-0000471B0000}"/>
    <cellStyle name="Normal 28 3 12 3" xfId="7066" xr:uid="{00000000-0005-0000-0000-0000481B0000}"/>
    <cellStyle name="Normal 28 3 12 4" xfId="7067" xr:uid="{00000000-0005-0000-0000-0000491B0000}"/>
    <cellStyle name="Normal 28 3 12 5" xfId="7068" xr:uid="{00000000-0005-0000-0000-00004A1B0000}"/>
    <cellStyle name="Normal 28 3 12 6" xfId="7069" xr:uid="{00000000-0005-0000-0000-00004B1B0000}"/>
    <cellStyle name="Normal 28 3 12 7" xfId="7070" xr:uid="{00000000-0005-0000-0000-00004C1B0000}"/>
    <cellStyle name="Normal 28 3 12 8" xfId="7071" xr:uid="{00000000-0005-0000-0000-00004D1B0000}"/>
    <cellStyle name="Normal 28 3 12 9" xfId="7072" xr:uid="{00000000-0005-0000-0000-00004E1B0000}"/>
    <cellStyle name="Normal 28 3 13" xfId="7073" xr:uid="{00000000-0005-0000-0000-00004F1B0000}"/>
    <cellStyle name="Normal 28 3 13 10" xfId="7074" xr:uid="{00000000-0005-0000-0000-0000501B0000}"/>
    <cellStyle name="Normal 28 3 13 11" xfId="7075" xr:uid="{00000000-0005-0000-0000-0000511B0000}"/>
    <cellStyle name="Normal 28 3 13 12" xfId="7076" xr:uid="{00000000-0005-0000-0000-0000521B0000}"/>
    <cellStyle name="Normal 28 3 13 13" xfId="7077" xr:uid="{00000000-0005-0000-0000-0000531B0000}"/>
    <cellStyle name="Normal 28 3 13 14" xfId="7078" xr:uid="{00000000-0005-0000-0000-0000541B0000}"/>
    <cellStyle name="Normal 28 3 13 2" xfId="7079" xr:uid="{00000000-0005-0000-0000-0000551B0000}"/>
    <cellStyle name="Normal 28 3 13 3" xfId="7080" xr:uid="{00000000-0005-0000-0000-0000561B0000}"/>
    <cellStyle name="Normal 28 3 13 4" xfId="7081" xr:uid="{00000000-0005-0000-0000-0000571B0000}"/>
    <cellStyle name="Normal 28 3 13 5" xfId="7082" xr:uid="{00000000-0005-0000-0000-0000581B0000}"/>
    <cellStyle name="Normal 28 3 13 6" xfId="7083" xr:uid="{00000000-0005-0000-0000-0000591B0000}"/>
    <cellStyle name="Normal 28 3 13 7" xfId="7084" xr:uid="{00000000-0005-0000-0000-00005A1B0000}"/>
    <cellStyle name="Normal 28 3 13 8" xfId="7085" xr:uid="{00000000-0005-0000-0000-00005B1B0000}"/>
    <cellStyle name="Normal 28 3 13 9" xfId="7086" xr:uid="{00000000-0005-0000-0000-00005C1B0000}"/>
    <cellStyle name="Normal 28 3 14" xfId="7087" xr:uid="{00000000-0005-0000-0000-00005D1B0000}"/>
    <cellStyle name="Normal 28 3 14 10" xfId="7088" xr:uid="{00000000-0005-0000-0000-00005E1B0000}"/>
    <cellStyle name="Normal 28 3 14 11" xfId="7089" xr:uid="{00000000-0005-0000-0000-00005F1B0000}"/>
    <cellStyle name="Normal 28 3 14 12" xfId="7090" xr:uid="{00000000-0005-0000-0000-0000601B0000}"/>
    <cellStyle name="Normal 28 3 14 13" xfId="7091" xr:uid="{00000000-0005-0000-0000-0000611B0000}"/>
    <cellStyle name="Normal 28 3 14 14" xfId="7092" xr:uid="{00000000-0005-0000-0000-0000621B0000}"/>
    <cellStyle name="Normal 28 3 14 2" xfId="7093" xr:uid="{00000000-0005-0000-0000-0000631B0000}"/>
    <cellStyle name="Normal 28 3 14 3" xfId="7094" xr:uid="{00000000-0005-0000-0000-0000641B0000}"/>
    <cellStyle name="Normal 28 3 14 4" xfId="7095" xr:uid="{00000000-0005-0000-0000-0000651B0000}"/>
    <cellStyle name="Normal 28 3 14 5" xfId="7096" xr:uid="{00000000-0005-0000-0000-0000661B0000}"/>
    <cellStyle name="Normal 28 3 14 6" xfId="7097" xr:uid="{00000000-0005-0000-0000-0000671B0000}"/>
    <cellStyle name="Normal 28 3 14 7" xfId="7098" xr:uid="{00000000-0005-0000-0000-0000681B0000}"/>
    <cellStyle name="Normal 28 3 14 8" xfId="7099" xr:uid="{00000000-0005-0000-0000-0000691B0000}"/>
    <cellStyle name="Normal 28 3 14 9" xfId="7100" xr:uid="{00000000-0005-0000-0000-00006A1B0000}"/>
    <cellStyle name="Normal 28 3 15" xfId="7101" xr:uid="{00000000-0005-0000-0000-00006B1B0000}"/>
    <cellStyle name="Normal 28 3 15 10" xfId="7102" xr:uid="{00000000-0005-0000-0000-00006C1B0000}"/>
    <cellStyle name="Normal 28 3 15 11" xfId="7103" xr:uid="{00000000-0005-0000-0000-00006D1B0000}"/>
    <cellStyle name="Normal 28 3 15 12" xfId="7104" xr:uid="{00000000-0005-0000-0000-00006E1B0000}"/>
    <cellStyle name="Normal 28 3 15 13" xfId="7105" xr:uid="{00000000-0005-0000-0000-00006F1B0000}"/>
    <cellStyle name="Normal 28 3 15 14" xfId="7106" xr:uid="{00000000-0005-0000-0000-0000701B0000}"/>
    <cellStyle name="Normal 28 3 15 2" xfId="7107" xr:uid="{00000000-0005-0000-0000-0000711B0000}"/>
    <cellStyle name="Normal 28 3 15 3" xfId="7108" xr:uid="{00000000-0005-0000-0000-0000721B0000}"/>
    <cellStyle name="Normal 28 3 15 4" xfId="7109" xr:uid="{00000000-0005-0000-0000-0000731B0000}"/>
    <cellStyle name="Normal 28 3 15 5" xfId="7110" xr:uid="{00000000-0005-0000-0000-0000741B0000}"/>
    <cellStyle name="Normal 28 3 15 6" xfId="7111" xr:uid="{00000000-0005-0000-0000-0000751B0000}"/>
    <cellStyle name="Normal 28 3 15 7" xfId="7112" xr:uid="{00000000-0005-0000-0000-0000761B0000}"/>
    <cellStyle name="Normal 28 3 15 8" xfId="7113" xr:uid="{00000000-0005-0000-0000-0000771B0000}"/>
    <cellStyle name="Normal 28 3 15 9" xfId="7114" xr:uid="{00000000-0005-0000-0000-0000781B0000}"/>
    <cellStyle name="Normal 28 3 16" xfId="7115" xr:uid="{00000000-0005-0000-0000-0000791B0000}"/>
    <cellStyle name="Normal 28 3 17" xfId="7116" xr:uid="{00000000-0005-0000-0000-00007A1B0000}"/>
    <cellStyle name="Normal 28 3 18" xfId="7117" xr:uid="{00000000-0005-0000-0000-00007B1B0000}"/>
    <cellStyle name="Normal 28 3 19" xfId="7118" xr:uid="{00000000-0005-0000-0000-00007C1B0000}"/>
    <cellStyle name="Normal 28 3 2" xfId="7119" xr:uid="{00000000-0005-0000-0000-00007D1B0000}"/>
    <cellStyle name="Normal 28 3 2 10" xfId="7120" xr:uid="{00000000-0005-0000-0000-00007E1B0000}"/>
    <cellStyle name="Normal 28 3 2 11" xfId="7121" xr:uid="{00000000-0005-0000-0000-00007F1B0000}"/>
    <cellStyle name="Normal 28 3 2 12" xfId="7122" xr:uid="{00000000-0005-0000-0000-0000801B0000}"/>
    <cellStyle name="Normal 28 3 2 13" xfId="7123" xr:uid="{00000000-0005-0000-0000-0000811B0000}"/>
    <cellStyle name="Normal 28 3 2 14" xfId="7124" xr:uid="{00000000-0005-0000-0000-0000821B0000}"/>
    <cellStyle name="Normal 28 3 2 15" xfId="7125" xr:uid="{00000000-0005-0000-0000-0000831B0000}"/>
    <cellStyle name="Normal 28 3 2 2" xfId="7126" xr:uid="{00000000-0005-0000-0000-0000841B0000}"/>
    <cellStyle name="Normal 28 3 2 2 10" xfId="7127" xr:uid="{00000000-0005-0000-0000-0000851B0000}"/>
    <cellStyle name="Normal 28 3 2 2 11" xfId="7128" xr:uid="{00000000-0005-0000-0000-0000861B0000}"/>
    <cellStyle name="Normal 28 3 2 2 12" xfId="7129" xr:uid="{00000000-0005-0000-0000-0000871B0000}"/>
    <cellStyle name="Normal 28 3 2 2 13" xfId="7130" xr:uid="{00000000-0005-0000-0000-0000881B0000}"/>
    <cellStyle name="Normal 28 3 2 2 14" xfId="7131" xr:uid="{00000000-0005-0000-0000-0000891B0000}"/>
    <cellStyle name="Normal 28 3 2 2 2" xfId="7132" xr:uid="{00000000-0005-0000-0000-00008A1B0000}"/>
    <cellStyle name="Normal 28 3 2 2 3" xfId="7133" xr:uid="{00000000-0005-0000-0000-00008B1B0000}"/>
    <cellStyle name="Normal 28 3 2 2 4" xfId="7134" xr:uid="{00000000-0005-0000-0000-00008C1B0000}"/>
    <cellStyle name="Normal 28 3 2 2 5" xfId="7135" xr:uid="{00000000-0005-0000-0000-00008D1B0000}"/>
    <cellStyle name="Normal 28 3 2 2 6" xfId="7136" xr:uid="{00000000-0005-0000-0000-00008E1B0000}"/>
    <cellStyle name="Normal 28 3 2 2 7" xfId="7137" xr:uid="{00000000-0005-0000-0000-00008F1B0000}"/>
    <cellStyle name="Normal 28 3 2 2 8" xfId="7138" xr:uid="{00000000-0005-0000-0000-0000901B0000}"/>
    <cellStyle name="Normal 28 3 2 2 9" xfId="7139" xr:uid="{00000000-0005-0000-0000-0000911B0000}"/>
    <cellStyle name="Normal 28 3 2 3" xfId="7140" xr:uid="{00000000-0005-0000-0000-0000921B0000}"/>
    <cellStyle name="Normal 28 3 2 4" xfId="7141" xr:uid="{00000000-0005-0000-0000-0000931B0000}"/>
    <cellStyle name="Normal 28 3 2 5" xfId="7142" xr:uid="{00000000-0005-0000-0000-0000941B0000}"/>
    <cellStyle name="Normal 28 3 2 6" xfId="7143" xr:uid="{00000000-0005-0000-0000-0000951B0000}"/>
    <cellStyle name="Normal 28 3 2 7" xfId="7144" xr:uid="{00000000-0005-0000-0000-0000961B0000}"/>
    <cellStyle name="Normal 28 3 2 8" xfId="7145" xr:uid="{00000000-0005-0000-0000-0000971B0000}"/>
    <cellStyle name="Normal 28 3 2 9" xfId="7146" xr:uid="{00000000-0005-0000-0000-0000981B0000}"/>
    <cellStyle name="Normal 28 3 20" xfId="7147" xr:uid="{00000000-0005-0000-0000-0000991B0000}"/>
    <cellStyle name="Normal 28 3 21" xfId="7148" xr:uid="{00000000-0005-0000-0000-00009A1B0000}"/>
    <cellStyle name="Normal 28 3 22" xfId="7149" xr:uid="{00000000-0005-0000-0000-00009B1B0000}"/>
    <cellStyle name="Normal 28 3 23" xfId="7150" xr:uid="{00000000-0005-0000-0000-00009C1B0000}"/>
    <cellStyle name="Normal 28 3 24" xfId="7151" xr:uid="{00000000-0005-0000-0000-00009D1B0000}"/>
    <cellStyle name="Normal 28 3 25" xfId="7152" xr:uid="{00000000-0005-0000-0000-00009E1B0000}"/>
    <cellStyle name="Normal 28 3 26" xfId="7153" xr:uid="{00000000-0005-0000-0000-00009F1B0000}"/>
    <cellStyle name="Normal 28 3 27" xfId="7154" xr:uid="{00000000-0005-0000-0000-0000A01B0000}"/>
    <cellStyle name="Normal 28 3 28" xfId="7155" xr:uid="{00000000-0005-0000-0000-0000A11B0000}"/>
    <cellStyle name="Normal 28 3 3" xfId="7156" xr:uid="{00000000-0005-0000-0000-0000A21B0000}"/>
    <cellStyle name="Normal 28 3 3 10" xfId="7157" xr:uid="{00000000-0005-0000-0000-0000A31B0000}"/>
    <cellStyle name="Normal 28 3 3 11" xfId="7158" xr:uid="{00000000-0005-0000-0000-0000A41B0000}"/>
    <cellStyle name="Normal 28 3 3 12" xfId="7159" xr:uid="{00000000-0005-0000-0000-0000A51B0000}"/>
    <cellStyle name="Normal 28 3 3 13" xfId="7160" xr:uid="{00000000-0005-0000-0000-0000A61B0000}"/>
    <cellStyle name="Normal 28 3 3 14" xfId="7161" xr:uid="{00000000-0005-0000-0000-0000A71B0000}"/>
    <cellStyle name="Normal 28 3 3 15" xfId="7162" xr:uid="{00000000-0005-0000-0000-0000A81B0000}"/>
    <cellStyle name="Normal 28 3 3 2" xfId="7163" xr:uid="{00000000-0005-0000-0000-0000A91B0000}"/>
    <cellStyle name="Normal 28 3 3 2 10" xfId="7164" xr:uid="{00000000-0005-0000-0000-0000AA1B0000}"/>
    <cellStyle name="Normal 28 3 3 2 11" xfId="7165" xr:uid="{00000000-0005-0000-0000-0000AB1B0000}"/>
    <cellStyle name="Normal 28 3 3 2 12" xfId="7166" xr:uid="{00000000-0005-0000-0000-0000AC1B0000}"/>
    <cellStyle name="Normal 28 3 3 2 13" xfId="7167" xr:uid="{00000000-0005-0000-0000-0000AD1B0000}"/>
    <cellStyle name="Normal 28 3 3 2 14" xfId="7168" xr:uid="{00000000-0005-0000-0000-0000AE1B0000}"/>
    <cellStyle name="Normal 28 3 3 2 2" xfId="7169" xr:uid="{00000000-0005-0000-0000-0000AF1B0000}"/>
    <cellStyle name="Normal 28 3 3 2 3" xfId="7170" xr:uid="{00000000-0005-0000-0000-0000B01B0000}"/>
    <cellStyle name="Normal 28 3 3 2 4" xfId="7171" xr:uid="{00000000-0005-0000-0000-0000B11B0000}"/>
    <cellStyle name="Normal 28 3 3 2 5" xfId="7172" xr:uid="{00000000-0005-0000-0000-0000B21B0000}"/>
    <cellStyle name="Normal 28 3 3 2 6" xfId="7173" xr:uid="{00000000-0005-0000-0000-0000B31B0000}"/>
    <cellStyle name="Normal 28 3 3 2 7" xfId="7174" xr:uid="{00000000-0005-0000-0000-0000B41B0000}"/>
    <cellStyle name="Normal 28 3 3 2 8" xfId="7175" xr:uid="{00000000-0005-0000-0000-0000B51B0000}"/>
    <cellStyle name="Normal 28 3 3 2 9" xfId="7176" xr:uid="{00000000-0005-0000-0000-0000B61B0000}"/>
    <cellStyle name="Normal 28 3 3 3" xfId="7177" xr:uid="{00000000-0005-0000-0000-0000B71B0000}"/>
    <cellStyle name="Normal 28 3 3 4" xfId="7178" xr:uid="{00000000-0005-0000-0000-0000B81B0000}"/>
    <cellStyle name="Normal 28 3 3 5" xfId="7179" xr:uid="{00000000-0005-0000-0000-0000B91B0000}"/>
    <cellStyle name="Normal 28 3 3 6" xfId="7180" xr:uid="{00000000-0005-0000-0000-0000BA1B0000}"/>
    <cellStyle name="Normal 28 3 3 7" xfId="7181" xr:uid="{00000000-0005-0000-0000-0000BB1B0000}"/>
    <cellStyle name="Normal 28 3 3 8" xfId="7182" xr:uid="{00000000-0005-0000-0000-0000BC1B0000}"/>
    <cellStyle name="Normal 28 3 3 9" xfId="7183" xr:uid="{00000000-0005-0000-0000-0000BD1B0000}"/>
    <cellStyle name="Normal 28 3 4" xfId="7184" xr:uid="{00000000-0005-0000-0000-0000BE1B0000}"/>
    <cellStyle name="Normal 28 3 4 10" xfId="7185" xr:uid="{00000000-0005-0000-0000-0000BF1B0000}"/>
    <cellStyle name="Normal 28 3 4 11" xfId="7186" xr:uid="{00000000-0005-0000-0000-0000C01B0000}"/>
    <cellStyle name="Normal 28 3 4 12" xfId="7187" xr:uid="{00000000-0005-0000-0000-0000C11B0000}"/>
    <cellStyle name="Normal 28 3 4 13" xfId="7188" xr:uid="{00000000-0005-0000-0000-0000C21B0000}"/>
    <cellStyle name="Normal 28 3 4 14" xfId="7189" xr:uid="{00000000-0005-0000-0000-0000C31B0000}"/>
    <cellStyle name="Normal 28 3 4 15" xfId="7190" xr:uid="{00000000-0005-0000-0000-0000C41B0000}"/>
    <cellStyle name="Normal 28 3 4 2" xfId="7191" xr:uid="{00000000-0005-0000-0000-0000C51B0000}"/>
    <cellStyle name="Normal 28 3 4 2 10" xfId="7192" xr:uid="{00000000-0005-0000-0000-0000C61B0000}"/>
    <cellStyle name="Normal 28 3 4 2 11" xfId="7193" xr:uid="{00000000-0005-0000-0000-0000C71B0000}"/>
    <cellStyle name="Normal 28 3 4 2 12" xfId="7194" xr:uid="{00000000-0005-0000-0000-0000C81B0000}"/>
    <cellStyle name="Normal 28 3 4 2 13" xfId="7195" xr:uid="{00000000-0005-0000-0000-0000C91B0000}"/>
    <cellStyle name="Normal 28 3 4 2 14" xfId="7196" xr:uid="{00000000-0005-0000-0000-0000CA1B0000}"/>
    <cellStyle name="Normal 28 3 4 2 2" xfId="7197" xr:uid="{00000000-0005-0000-0000-0000CB1B0000}"/>
    <cellStyle name="Normal 28 3 4 2 3" xfId="7198" xr:uid="{00000000-0005-0000-0000-0000CC1B0000}"/>
    <cellStyle name="Normal 28 3 4 2 4" xfId="7199" xr:uid="{00000000-0005-0000-0000-0000CD1B0000}"/>
    <cellStyle name="Normal 28 3 4 2 5" xfId="7200" xr:uid="{00000000-0005-0000-0000-0000CE1B0000}"/>
    <cellStyle name="Normal 28 3 4 2 6" xfId="7201" xr:uid="{00000000-0005-0000-0000-0000CF1B0000}"/>
    <cellStyle name="Normal 28 3 4 2 7" xfId="7202" xr:uid="{00000000-0005-0000-0000-0000D01B0000}"/>
    <cellStyle name="Normal 28 3 4 2 8" xfId="7203" xr:uid="{00000000-0005-0000-0000-0000D11B0000}"/>
    <cellStyle name="Normal 28 3 4 2 9" xfId="7204" xr:uid="{00000000-0005-0000-0000-0000D21B0000}"/>
    <cellStyle name="Normal 28 3 4 3" xfId="7205" xr:uid="{00000000-0005-0000-0000-0000D31B0000}"/>
    <cellStyle name="Normal 28 3 4 4" xfId="7206" xr:uid="{00000000-0005-0000-0000-0000D41B0000}"/>
    <cellStyle name="Normal 28 3 4 5" xfId="7207" xr:uid="{00000000-0005-0000-0000-0000D51B0000}"/>
    <cellStyle name="Normal 28 3 4 6" xfId="7208" xr:uid="{00000000-0005-0000-0000-0000D61B0000}"/>
    <cellStyle name="Normal 28 3 4 7" xfId="7209" xr:uid="{00000000-0005-0000-0000-0000D71B0000}"/>
    <cellStyle name="Normal 28 3 4 8" xfId="7210" xr:uid="{00000000-0005-0000-0000-0000D81B0000}"/>
    <cellStyle name="Normal 28 3 4 9" xfId="7211" xr:uid="{00000000-0005-0000-0000-0000D91B0000}"/>
    <cellStyle name="Normal 28 3 5" xfId="7212" xr:uid="{00000000-0005-0000-0000-0000DA1B0000}"/>
    <cellStyle name="Normal 28 3 5 10" xfId="7213" xr:uid="{00000000-0005-0000-0000-0000DB1B0000}"/>
    <cellStyle name="Normal 28 3 5 11" xfId="7214" xr:uid="{00000000-0005-0000-0000-0000DC1B0000}"/>
    <cellStyle name="Normal 28 3 5 12" xfId="7215" xr:uid="{00000000-0005-0000-0000-0000DD1B0000}"/>
    <cellStyle name="Normal 28 3 5 13" xfId="7216" xr:uid="{00000000-0005-0000-0000-0000DE1B0000}"/>
    <cellStyle name="Normal 28 3 5 14" xfId="7217" xr:uid="{00000000-0005-0000-0000-0000DF1B0000}"/>
    <cellStyle name="Normal 28 3 5 2" xfId="7218" xr:uid="{00000000-0005-0000-0000-0000E01B0000}"/>
    <cellStyle name="Normal 28 3 5 3" xfId="7219" xr:uid="{00000000-0005-0000-0000-0000E11B0000}"/>
    <cellStyle name="Normal 28 3 5 4" xfId="7220" xr:uid="{00000000-0005-0000-0000-0000E21B0000}"/>
    <cellStyle name="Normal 28 3 5 5" xfId="7221" xr:uid="{00000000-0005-0000-0000-0000E31B0000}"/>
    <cellStyle name="Normal 28 3 5 6" xfId="7222" xr:uid="{00000000-0005-0000-0000-0000E41B0000}"/>
    <cellStyle name="Normal 28 3 5 7" xfId="7223" xr:uid="{00000000-0005-0000-0000-0000E51B0000}"/>
    <cellStyle name="Normal 28 3 5 8" xfId="7224" xr:uid="{00000000-0005-0000-0000-0000E61B0000}"/>
    <cellStyle name="Normal 28 3 5 9" xfId="7225" xr:uid="{00000000-0005-0000-0000-0000E71B0000}"/>
    <cellStyle name="Normal 28 3 6" xfId="7226" xr:uid="{00000000-0005-0000-0000-0000E81B0000}"/>
    <cellStyle name="Normal 28 3 6 10" xfId="7227" xr:uid="{00000000-0005-0000-0000-0000E91B0000}"/>
    <cellStyle name="Normal 28 3 6 11" xfId="7228" xr:uid="{00000000-0005-0000-0000-0000EA1B0000}"/>
    <cellStyle name="Normal 28 3 6 12" xfId="7229" xr:uid="{00000000-0005-0000-0000-0000EB1B0000}"/>
    <cellStyle name="Normal 28 3 6 13" xfId="7230" xr:uid="{00000000-0005-0000-0000-0000EC1B0000}"/>
    <cellStyle name="Normal 28 3 6 14" xfId="7231" xr:uid="{00000000-0005-0000-0000-0000ED1B0000}"/>
    <cellStyle name="Normal 28 3 6 2" xfId="7232" xr:uid="{00000000-0005-0000-0000-0000EE1B0000}"/>
    <cellStyle name="Normal 28 3 6 3" xfId="7233" xr:uid="{00000000-0005-0000-0000-0000EF1B0000}"/>
    <cellStyle name="Normal 28 3 6 4" xfId="7234" xr:uid="{00000000-0005-0000-0000-0000F01B0000}"/>
    <cellStyle name="Normal 28 3 6 5" xfId="7235" xr:uid="{00000000-0005-0000-0000-0000F11B0000}"/>
    <cellStyle name="Normal 28 3 6 6" xfId="7236" xr:uid="{00000000-0005-0000-0000-0000F21B0000}"/>
    <cellStyle name="Normal 28 3 6 7" xfId="7237" xr:uid="{00000000-0005-0000-0000-0000F31B0000}"/>
    <cellStyle name="Normal 28 3 6 8" xfId="7238" xr:uid="{00000000-0005-0000-0000-0000F41B0000}"/>
    <cellStyle name="Normal 28 3 6 9" xfId="7239" xr:uid="{00000000-0005-0000-0000-0000F51B0000}"/>
    <cellStyle name="Normal 28 3 7" xfId="7240" xr:uid="{00000000-0005-0000-0000-0000F61B0000}"/>
    <cellStyle name="Normal 28 3 7 10" xfId="7241" xr:uid="{00000000-0005-0000-0000-0000F71B0000}"/>
    <cellStyle name="Normal 28 3 7 11" xfId="7242" xr:uid="{00000000-0005-0000-0000-0000F81B0000}"/>
    <cellStyle name="Normal 28 3 7 12" xfId="7243" xr:uid="{00000000-0005-0000-0000-0000F91B0000}"/>
    <cellStyle name="Normal 28 3 7 13" xfId="7244" xr:uid="{00000000-0005-0000-0000-0000FA1B0000}"/>
    <cellStyle name="Normal 28 3 7 14" xfId="7245" xr:uid="{00000000-0005-0000-0000-0000FB1B0000}"/>
    <cellStyle name="Normal 28 3 7 2" xfId="7246" xr:uid="{00000000-0005-0000-0000-0000FC1B0000}"/>
    <cellStyle name="Normal 28 3 7 3" xfId="7247" xr:uid="{00000000-0005-0000-0000-0000FD1B0000}"/>
    <cellStyle name="Normal 28 3 7 4" xfId="7248" xr:uid="{00000000-0005-0000-0000-0000FE1B0000}"/>
    <cellStyle name="Normal 28 3 7 5" xfId="7249" xr:uid="{00000000-0005-0000-0000-0000FF1B0000}"/>
    <cellStyle name="Normal 28 3 7 6" xfId="7250" xr:uid="{00000000-0005-0000-0000-0000001C0000}"/>
    <cellStyle name="Normal 28 3 7 7" xfId="7251" xr:uid="{00000000-0005-0000-0000-0000011C0000}"/>
    <cellStyle name="Normal 28 3 7 8" xfId="7252" xr:uid="{00000000-0005-0000-0000-0000021C0000}"/>
    <cellStyle name="Normal 28 3 7 9" xfId="7253" xr:uid="{00000000-0005-0000-0000-0000031C0000}"/>
    <cellStyle name="Normal 28 3 8" xfId="7254" xr:uid="{00000000-0005-0000-0000-0000041C0000}"/>
    <cellStyle name="Normal 28 3 8 10" xfId="7255" xr:uid="{00000000-0005-0000-0000-0000051C0000}"/>
    <cellStyle name="Normal 28 3 8 11" xfId="7256" xr:uid="{00000000-0005-0000-0000-0000061C0000}"/>
    <cellStyle name="Normal 28 3 8 12" xfId="7257" xr:uid="{00000000-0005-0000-0000-0000071C0000}"/>
    <cellStyle name="Normal 28 3 8 13" xfId="7258" xr:uid="{00000000-0005-0000-0000-0000081C0000}"/>
    <cellStyle name="Normal 28 3 8 14" xfId="7259" xr:uid="{00000000-0005-0000-0000-0000091C0000}"/>
    <cellStyle name="Normal 28 3 8 2" xfId="7260" xr:uid="{00000000-0005-0000-0000-00000A1C0000}"/>
    <cellStyle name="Normal 28 3 8 3" xfId="7261" xr:uid="{00000000-0005-0000-0000-00000B1C0000}"/>
    <cellStyle name="Normal 28 3 8 4" xfId="7262" xr:uid="{00000000-0005-0000-0000-00000C1C0000}"/>
    <cellStyle name="Normal 28 3 8 5" xfId="7263" xr:uid="{00000000-0005-0000-0000-00000D1C0000}"/>
    <cellStyle name="Normal 28 3 8 6" xfId="7264" xr:uid="{00000000-0005-0000-0000-00000E1C0000}"/>
    <cellStyle name="Normal 28 3 8 7" xfId="7265" xr:uid="{00000000-0005-0000-0000-00000F1C0000}"/>
    <cellStyle name="Normal 28 3 8 8" xfId="7266" xr:uid="{00000000-0005-0000-0000-0000101C0000}"/>
    <cellStyle name="Normal 28 3 8 9" xfId="7267" xr:uid="{00000000-0005-0000-0000-0000111C0000}"/>
    <cellStyle name="Normal 28 3 9" xfId="7268" xr:uid="{00000000-0005-0000-0000-0000121C0000}"/>
    <cellStyle name="Normal 28 3 9 10" xfId="7269" xr:uid="{00000000-0005-0000-0000-0000131C0000}"/>
    <cellStyle name="Normal 28 3 9 11" xfId="7270" xr:uid="{00000000-0005-0000-0000-0000141C0000}"/>
    <cellStyle name="Normal 28 3 9 12" xfId="7271" xr:uid="{00000000-0005-0000-0000-0000151C0000}"/>
    <cellStyle name="Normal 28 3 9 13" xfId="7272" xr:uid="{00000000-0005-0000-0000-0000161C0000}"/>
    <cellStyle name="Normal 28 3 9 14" xfId="7273" xr:uid="{00000000-0005-0000-0000-0000171C0000}"/>
    <cellStyle name="Normal 28 3 9 2" xfId="7274" xr:uid="{00000000-0005-0000-0000-0000181C0000}"/>
    <cellStyle name="Normal 28 3 9 3" xfId="7275" xr:uid="{00000000-0005-0000-0000-0000191C0000}"/>
    <cellStyle name="Normal 28 3 9 4" xfId="7276" xr:uid="{00000000-0005-0000-0000-00001A1C0000}"/>
    <cellStyle name="Normal 28 3 9 5" xfId="7277" xr:uid="{00000000-0005-0000-0000-00001B1C0000}"/>
    <cellStyle name="Normal 28 3 9 6" xfId="7278" xr:uid="{00000000-0005-0000-0000-00001C1C0000}"/>
    <cellStyle name="Normal 28 3 9 7" xfId="7279" xr:uid="{00000000-0005-0000-0000-00001D1C0000}"/>
    <cellStyle name="Normal 28 3 9 8" xfId="7280" xr:uid="{00000000-0005-0000-0000-00001E1C0000}"/>
    <cellStyle name="Normal 28 3 9 9" xfId="7281" xr:uid="{00000000-0005-0000-0000-00001F1C0000}"/>
    <cellStyle name="Normal 28 4" xfId="7282" xr:uid="{00000000-0005-0000-0000-0000201C0000}"/>
    <cellStyle name="Normal 28 4 10" xfId="7283" xr:uid="{00000000-0005-0000-0000-0000211C0000}"/>
    <cellStyle name="Normal 28 4 10 10" xfId="7284" xr:uid="{00000000-0005-0000-0000-0000221C0000}"/>
    <cellStyle name="Normal 28 4 10 11" xfId="7285" xr:uid="{00000000-0005-0000-0000-0000231C0000}"/>
    <cellStyle name="Normal 28 4 10 12" xfId="7286" xr:uid="{00000000-0005-0000-0000-0000241C0000}"/>
    <cellStyle name="Normal 28 4 10 13" xfId="7287" xr:uid="{00000000-0005-0000-0000-0000251C0000}"/>
    <cellStyle name="Normal 28 4 10 14" xfId="7288" xr:uid="{00000000-0005-0000-0000-0000261C0000}"/>
    <cellStyle name="Normal 28 4 10 2" xfId="7289" xr:uid="{00000000-0005-0000-0000-0000271C0000}"/>
    <cellStyle name="Normal 28 4 10 3" xfId="7290" xr:uid="{00000000-0005-0000-0000-0000281C0000}"/>
    <cellStyle name="Normal 28 4 10 4" xfId="7291" xr:uid="{00000000-0005-0000-0000-0000291C0000}"/>
    <cellStyle name="Normal 28 4 10 5" xfId="7292" xr:uid="{00000000-0005-0000-0000-00002A1C0000}"/>
    <cellStyle name="Normal 28 4 10 6" xfId="7293" xr:uid="{00000000-0005-0000-0000-00002B1C0000}"/>
    <cellStyle name="Normal 28 4 10 7" xfId="7294" xr:uid="{00000000-0005-0000-0000-00002C1C0000}"/>
    <cellStyle name="Normal 28 4 10 8" xfId="7295" xr:uid="{00000000-0005-0000-0000-00002D1C0000}"/>
    <cellStyle name="Normal 28 4 10 9" xfId="7296" xr:uid="{00000000-0005-0000-0000-00002E1C0000}"/>
    <cellStyle name="Normal 28 4 11" xfId="7297" xr:uid="{00000000-0005-0000-0000-00002F1C0000}"/>
    <cellStyle name="Normal 28 4 11 10" xfId="7298" xr:uid="{00000000-0005-0000-0000-0000301C0000}"/>
    <cellStyle name="Normal 28 4 11 11" xfId="7299" xr:uid="{00000000-0005-0000-0000-0000311C0000}"/>
    <cellStyle name="Normal 28 4 11 12" xfId="7300" xr:uid="{00000000-0005-0000-0000-0000321C0000}"/>
    <cellStyle name="Normal 28 4 11 13" xfId="7301" xr:uid="{00000000-0005-0000-0000-0000331C0000}"/>
    <cellStyle name="Normal 28 4 11 14" xfId="7302" xr:uid="{00000000-0005-0000-0000-0000341C0000}"/>
    <cellStyle name="Normal 28 4 11 2" xfId="7303" xr:uid="{00000000-0005-0000-0000-0000351C0000}"/>
    <cellStyle name="Normal 28 4 11 3" xfId="7304" xr:uid="{00000000-0005-0000-0000-0000361C0000}"/>
    <cellStyle name="Normal 28 4 11 4" xfId="7305" xr:uid="{00000000-0005-0000-0000-0000371C0000}"/>
    <cellStyle name="Normal 28 4 11 5" xfId="7306" xr:uid="{00000000-0005-0000-0000-0000381C0000}"/>
    <cellStyle name="Normal 28 4 11 6" xfId="7307" xr:uid="{00000000-0005-0000-0000-0000391C0000}"/>
    <cellStyle name="Normal 28 4 11 7" xfId="7308" xr:uid="{00000000-0005-0000-0000-00003A1C0000}"/>
    <cellStyle name="Normal 28 4 11 8" xfId="7309" xr:uid="{00000000-0005-0000-0000-00003B1C0000}"/>
    <cellStyle name="Normal 28 4 11 9" xfId="7310" xr:uid="{00000000-0005-0000-0000-00003C1C0000}"/>
    <cellStyle name="Normal 28 4 12" xfId="7311" xr:uid="{00000000-0005-0000-0000-00003D1C0000}"/>
    <cellStyle name="Normal 28 4 12 10" xfId="7312" xr:uid="{00000000-0005-0000-0000-00003E1C0000}"/>
    <cellStyle name="Normal 28 4 12 11" xfId="7313" xr:uid="{00000000-0005-0000-0000-00003F1C0000}"/>
    <cellStyle name="Normal 28 4 12 12" xfId="7314" xr:uid="{00000000-0005-0000-0000-0000401C0000}"/>
    <cellStyle name="Normal 28 4 12 13" xfId="7315" xr:uid="{00000000-0005-0000-0000-0000411C0000}"/>
    <cellStyle name="Normal 28 4 12 14" xfId="7316" xr:uid="{00000000-0005-0000-0000-0000421C0000}"/>
    <cellStyle name="Normal 28 4 12 2" xfId="7317" xr:uid="{00000000-0005-0000-0000-0000431C0000}"/>
    <cellStyle name="Normal 28 4 12 3" xfId="7318" xr:uid="{00000000-0005-0000-0000-0000441C0000}"/>
    <cellStyle name="Normal 28 4 12 4" xfId="7319" xr:uid="{00000000-0005-0000-0000-0000451C0000}"/>
    <cellStyle name="Normal 28 4 12 5" xfId="7320" xr:uid="{00000000-0005-0000-0000-0000461C0000}"/>
    <cellStyle name="Normal 28 4 12 6" xfId="7321" xr:uid="{00000000-0005-0000-0000-0000471C0000}"/>
    <cellStyle name="Normal 28 4 12 7" xfId="7322" xr:uid="{00000000-0005-0000-0000-0000481C0000}"/>
    <cellStyle name="Normal 28 4 12 8" xfId="7323" xr:uid="{00000000-0005-0000-0000-0000491C0000}"/>
    <cellStyle name="Normal 28 4 12 9" xfId="7324" xr:uid="{00000000-0005-0000-0000-00004A1C0000}"/>
    <cellStyle name="Normal 28 4 13" xfId="7325" xr:uid="{00000000-0005-0000-0000-00004B1C0000}"/>
    <cellStyle name="Normal 28 4 13 10" xfId="7326" xr:uid="{00000000-0005-0000-0000-00004C1C0000}"/>
    <cellStyle name="Normal 28 4 13 11" xfId="7327" xr:uid="{00000000-0005-0000-0000-00004D1C0000}"/>
    <cellStyle name="Normal 28 4 13 12" xfId="7328" xr:uid="{00000000-0005-0000-0000-00004E1C0000}"/>
    <cellStyle name="Normal 28 4 13 13" xfId="7329" xr:uid="{00000000-0005-0000-0000-00004F1C0000}"/>
    <cellStyle name="Normal 28 4 13 14" xfId="7330" xr:uid="{00000000-0005-0000-0000-0000501C0000}"/>
    <cellStyle name="Normal 28 4 13 2" xfId="7331" xr:uid="{00000000-0005-0000-0000-0000511C0000}"/>
    <cellStyle name="Normal 28 4 13 3" xfId="7332" xr:uid="{00000000-0005-0000-0000-0000521C0000}"/>
    <cellStyle name="Normal 28 4 13 4" xfId="7333" xr:uid="{00000000-0005-0000-0000-0000531C0000}"/>
    <cellStyle name="Normal 28 4 13 5" xfId="7334" xr:uid="{00000000-0005-0000-0000-0000541C0000}"/>
    <cellStyle name="Normal 28 4 13 6" xfId="7335" xr:uid="{00000000-0005-0000-0000-0000551C0000}"/>
    <cellStyle name="Normal 28 4 13 7" xfId="7336" xr:uid="{00000000-0005-0000-0000-0000561C0000}"/>
    <cellStyle name="Normal 28 4 13 8" xfId="7337" xr:uid="{00000000-0005-0000-0000-0000571C0000}"/>
    <cellStyle name="Normal 28 4 13 9" xfId="7338" xr:uid="{00000000-0005-0000-0000-0000581C0000}"/>
    <cellStyle name="Normal 28 4 14" xfId="7339" xr:uid="{00000000-0005-0000-0000-0000591C0000}"/>
    <cellStyle name="Normal 28 4 14 10" xfId="7340" xr:uid="{00000000-0005-0000-0000-00005A1C0000}"/>
    <cellStyle name="Normal 28 4 14 11" xfId="7341" xr:uid="{00000000-0005-0000-0000-00005B1C0000}"/>
    <cellStyle name="Normal 28 4 14 12" xfId="7342" xr:uid="{00000000-0005-0000-0000-00005C1C0000}"/>
    <cellStyle name="Normal 28 4 14 13" xfId="7343" xr:uid="{00000000-0005-0000-0000-00005D1C0000}"/>
    <cellStyle name="Normal 28 4 14 14" xfId="7344" xr:uid="{00000000-0005-0000-0000-00005E1C0000}"/>
    <cellStyle name="Normal 28 4 14 2" xfId="7345" xr:uid="{00000000-0005-0000-0000-00005F1C0000}"/>
    <cellStyle name="Normal 28 4 14 3" xfId="7346" xr:uid="{00000000-0005-0000-0000-0000601C0000}"/>
    <cellStyle name="Normal 28 4 14 4" xfId="7347" xr:uid="{00000000-0005-0000-0000-0000611C0000}"/>
    <cellStyle name="Normal 28 4 14 5" xfId="7348" xr:uid="{00000000-0005-0000-0000-0000621C0000}"/>
    <cellStyle name="Normal 28 4 14 6" xfId="7349" xr:uid="{00000000-0005-0000-0000-0000631C0000}"/>
    <cellStyle name="Normal 28 4 14 7" xfId="7350" xr:uid="{00000000-0005-0000-0000-0000641C0000}"/>
    <cellStyle name="Normal 28 4 14 8" xfId="7351" xr:uid="{00000000-0005-0000-0000-0000651C0000}"/>
    <cellStyle name="Normal 28 4 14 9" xfId="7352" xr:uid="{00000000-0005-0000-0000-0000661C0000}"/>
    <cellStyle name="Normal 28 4 15" xfId="7353" xr:uid="{00000000-0005-0000-0000-0000671C0000}"/>
    <cellStyle name="Normal 28 4 15 10" xfId="7354" xr:uid="{00000000-0005-0000-0000-0000681C0000}"/>
    <cellStyle name="Normal 28 4 15 11" xfId="7355" xr:uid="{00000000-0005-0000-0000-0000691C0000}"/>
    <cellStyle name="Normal 28 4 15 12" xfId="7356" xr:uid="{00000000-0005-0000-0000-00006A1C0000}"/>
    <cellStyle name="Normal 28 4 15 13" xfId="7357" xr:uid="{00000000-0005-0000-0000-00006B1C0000}"/>
    <cellStyle name="Normal 28 4 15 14" xfId="7358" xr:uid="{00000000-0005-0000-0000-00006C1C0000}"/>
    <cellStyle name="Normal 28 4 15 2" xfId="7359" xr:uid="{00000000-0005-0000-0000-00006D1C0000}"/>
    <cellStyle name="Normal 28 4 15 3" xfId="7360" xr:uid="{00000000-0005-0000-0000-00006E1C0000}"/>
    <cellStyle name="Normal 28 4 15 4" xfId="7361" xr:uid="{00000000-0005-0000-0000-00006F1C0000}"/>
    <cellStyle name="Normal 28 4 15 5" xfId="7362" xr:uid="{00000000-0005-0000-0000-0000701C0000}"/>
    <cellStyle name="Normal 28 4 15 6" xfId="7363" xr:uid="{00000000-0005-0000-0000-0000711C0000}"/>
    <cellStyle name="Normal 28 4 15 7" xfId="7364" xr:uid="{00000000-0005-0000-0000-0000721C0000}"/>
    <cellStyle name="Normal 28 4 15 8" xfId="7365" xr:uid="{00000000-0005-0000-0000-0000731C0000}"/>
    <cellStyle name="Normal 28 4 15 9" xfId="7366" xr:uid="{00000000-0005-0000-0000-0000741C0000}"/>
    <cellStyle name="Normal 28 4 16" xfId="7367" xr:uid="{00000000-0005-0000-0000-0000751C0000}"/>
    <cellStyle name="Normal 28 4 17" xfId="7368" xr:uid="{00000000-0005-0000-0000-0000761C0000}"/>
    <cellStyle name="Normal 28 4 18" xfId="7369" xr:uid="{00000000-0005-0000-0000-0000771C0000}"/>
    <cellStyle name="Normal 28 4 19" xfId="7370" xr:uid="{00000000-0005-0000-0000-0000781C0000}"/>
    <cellStyle name="Normal 28 4 2" xfId="7371" xr:uid="{00000000-0005-0000-0000-0000791C0000}"/>
    <cellStyle name="Normal 28 4 2 10" xfId="7372" xr:uid="{00000000-0005-0000-0000-00007A1C0000}"/>
    <cellStyle name="Normal 28 4 2 11" xfId="7373" xr:uid="{00000000-0005-0000-0000-00007B1C0000}"/>
    <cellStyle name="Normal 28 4 2 12" xfId="7374" xr:uid="{00000000-0005-0000-0000-00007C1C0000}"/>
    <cellStyle name="Normal 28 4 2 13" xfId="7375" xr:uid="{00000000-0005-0000-0000-00007D1C0000}"/>
    <cellStyle name="Normal 28 4 2 14" xfId="7376" xr:uid="{00000000-0005-0000-0000-00007E1C0000}"/>
    <cellStyle name="Normal 28 4 2 15" xfId="7377" xr:uid="{00000000-0005-0000-0000-00007F1C0000}"/>
    <cellStyle name="Normal 28 4 2 2" xfId="7378" xr:uid="{00000000-0005-0000-0000-0000801C0000}"/>
    <cellStyle name="Normal 28 4 2 2 10" xfId="7379" xr:uid="{00000000-0005-0000-0000-0000811C0000}"/>
    <cellStyle name="Normal 28 4 2 2 11" xfId="7380" xr:uid="{00000000-0005-0000-0000-0000821C0000}"/>
    <cellStyle name="Normal 28 4 2 2 12" xfId="7381" xr:uid="{00000000-0005-0000-0000-0000831C0000}"/>
    <cellStyle name="Normal 28 4 2 2 13" xfId="7382" xr:uid="{00000000-0005-0000-0000-0000841C0000}"/>
    <cellStyle name="Normal 28 4 2 2 14" xfId="7383" xr:uid="{00000000-0005-0000-0000-0000851C0000}"/>
    <cellStyle name="Normal 28 4 2 2 2" xfId="7384" xr:uid="{00000000-0005-0000-0000-0000861C0000}"/>
    <cellStyle name="Normal 28 4 2 2 3" xfId="7385" xr:uid="{00000000-0005-0000-0000-0000871C0000}"/>
    <cellStyle name="Normal 28 4 2 2 4" xfId="7386" xr:uid="{00000000-0005-0000-0000-0000881C0000}"/>
    <cellStyle name="Normal 28 4 2 2 5" xfId="7387" xr:uid="{00000000-0005-0000-0000-0000891C0000}"/>
    <cellStyle name="Normal 28 4 2 2 6" xfId="7388" xr:uid="{00000000-0005-0000-0000-00008A1C0000}"/>
    <cellStyle name="Normal 28 4 2 2 7" xfId="7389" xr:uid="{00000000-0005-0000-0000-00008B1C0000}"/>
    <cellStyle name="Normal 28 4 2 2 8" xfId="7390" xr:uid="{00000000-0005-0000-0000-00008C1C0000}"/>
    <cellStyle name="Normal 28 4 2 2 9" xfId="7391" xr:uid="{00000000-0005-0000-0000-00008D1C0000}"/>
    <cellStyle name="Normal 28 4 2 3" xfId="7392" xr:uid="{00000000-0005-0000-0000-00008E1C0000}"/>
    <cellStyle name="Normal 28 4 2 4" xfId="7393" xr:uid="{00000000-0005-0000-0000-00008F1C0000}"/>
    <cellStyle name="Normal 28 4 2 5" xfId="7394" xr:uid="{00000000-0005-0000-0000-0000901C0000}"/>
    <cellStyle name="Normal 28 4 2 6" xfId="7395" xr:uid="{00000000-0005-0000-0000-0000911C0000}"/>
    <cellStyle name="Normal 28 4 2 7" xfId="7396" xr:uid="{00000000-0005-0000-0000-0000921C0000}"/>
    <cellStyle name="Normal 28 4 2 8" xfId="7397" xr:uid="{00000000-0005-0000-0000-0000931C0000}"/>
    <cellStyle name="Normal 28 4 2 9" xfId="7398" xr:uid="{00000000-0005-0000-0000-0000941C0000}"/>
    <cellStyle name="Normal 28 4 20" xfId="7399" xr:uid="{00000000-0005-0000-0000-0000951C0000}"/>
    <cellStyle name="Normal 28 4 21" xfId="7400" xr:uid="{00000000-0005-0000-0000-0000961C0000}"/>
    <cellStyle name="Normal 28 4 22" xfId="7401" xr:uid="{00000000-0005-0000-0000-0000971C0000}"/>
    <cellStyle name="Normal 28 4 23" xfId="7402" xr:uid="{00000000-0005-0000-0000-0000981C0000}"/>
    <cellStyle name="Normal 28 4 24" xfId="7403" xr:uid="{00000000-0005-0000-0000-0000991C0000}"/>
    <cellStyle name="Normal 28 4 25" xfId="7404" xr:uid="{00000000-0005-0000-0000-00009A1C0000}"/>
    <cellStyle name="Normal 28 4 26" xfId="7405" xr:uid="{00000000-0005-0000-0000-00009B1C0000}"/>
    <cellStyle name="Normal 28 4 27" xfId="7406" xr:uid="{00000000-0005-0000-0000-00009C1C0000}"/>
    <cellStyle name="Normal 28 4 28" xfId="7407" xr:uid="{00000000-0005-0000-0000-00009D1C0000}"/>
    <cellStyle name="Normal 28 4 3" xfId="7408" xr:uid="{00000000-0005-0000-0000-00009E1C0000}"/>
    <cellStyle name="Normal 28 4 3 10" xfId="7409" xr:uid="{00000000-0005-0000-0000-00009F1C0000}"/>
    <cellStyle name="Normal 28 4 3 11" xfId="7410" xr:uid="{00000000-0005-0000-0000-0000A01C0000}"/>
    <cellStyle name="Normal 28 4 3 12" xfId="7411" xr:uid="{00000000-0005-0000-0000-0000A11C0000}"/>
    <cellStyle name="Normal 28 4 3 13" xfId="7412" xr:uid="{00000000-0005-0000-0000-0000A21C0000}"/>
    <cellStyle name="Normal 28 4 3 14" xfId="7413" xr:uid="{00000000-0005-0000-0000-0000A31C0000}"/>
    <cellStyle name="Normal 28 4 3 15" xfId="7414" xr:uid="{00000000-0005-0000-0000-0000A41C0000}"/>
    <cellStyle name="Normal 28 4 3 2" xfId="7415" xr:uid="{00000000-0005-0000-0000-0000A51C0000}"/>
    <cellStyle name="Normal 28 4 3 2 10" xfId="7416" xr:uid="{00000000-0005-0000-0000-0000A61C0000}"/>
    <cellStyle name="Normal 28 4 3 2 11" xfId="7417" xr:uid="{00000000-0005-0000-0000-0000A71C0000}"/>
    <cellStyle name="Normal 28 4 3 2 12" xfId="7418" xr:uid="{00000000-0005-0000-0000-0000A81C0000}"/>
    <cellStyle name="Normal 28 4 3 2 13" xfId="7419" xr:uid="{00000000-0005-0000-0000-0000A91C0000}"/>
    <cellStyle name="Normal 28 4 3 2 14" xfId="7420" xr:uid="{00000000-0005-0000-0000-0000AA1C0000}"/>
    <cellStyle name="Normal 28 4 3 2 2" xfId="7421" xr:uid="{00000000-0005-0000-0000-0000AB1C0000}"/>
    <cellStyle name="Normal 28 4 3 2 3" xfId="7422" xr:uid="{00000000-0005-0000-0000-0000AC1C0000}"/>
    <cellStyle name="Normal 28 4 3 2 4" xfId="7423" xr:uid="{00000000-0005-0000-0000-0000AD1C0000}"/>
    <cellStyle name="Normal 28 4 3 2 5" xfId="7424" xr:uid="{00000000-0005-0000-0000-0000AE1C0000}"/>
    <cellStyle name="Normal 28 4 3 2 6" xfId="7425" xr:uid="{00000000-0005-0000-0000-0000AF1C0000}"/>
    <cellStyle name="Normal 28 4 3 2 7" xfId="7426" xr:uid="{00000000-0005-0000-0000-0000B01C0000}"/>
    <cellStyle name="Normal 28 4 3 2 8" xfId="7427" xr:uid="{00000000-0005-0000-0000-0000B11C0000}"/>
    <cellStyle name="Normal 28 4 3 2 9" xfId="7428" xr:uid="{00000000-0005-0000-0000-0000B21C0000}"/>
    <cellStyle name="Normal 28 4 3 3" xfId="7429" xr:uid="{00000000-0005-0000-0000-0000B31C0000}"/>
    <cellStyle name="Normal 28 4 3 4" xfId="7430" xr:uid="{00000000-0005-0000-0000-0000B41C0000}"/>
    <cellStyle name="Normal 28 4 3 5" xfId="7431" xr:uid="{00000000-0005-0000-0000-0000B51C0000}"/>
    <cellStyle name="Normal 28 4 3 6" xfId="7432" xr:uid="{00000000-0005-0000-0000-0000B61C0000}"/>
    <cellStyle name="Normal 28 4 3 7" xfId="7433" xr:uid="{00000000-0005-0000-0000-0000B71C0000}"/>
    <cellStyle name="Normal 28 4 3 8" xfId="7434" xr:uid="{00000000-0005-0000-0000-0000B81C0000}"/>
    <cellStyle name="Normal 28 4 3 9" xfId="7435" xr:uid="{00000000-0005-0000-0000-0000B91C0000}"/>
    <cellStyle name="Normal 28 4 4" xfId="7436" xr:uid="{00000000-0005-0000-0000-0000BA1C0000}"/>
    <cellStyle name="Normal 28 4 4 10" xfId="7437" xr:uid="{00000000-0005-0000-0000-0000BB1C0000}"/>
    <cellStyle name="Normal 28 4 4 11" xfId="7438" xr:uid="{00000000-0005-0000-0000-0000BC1C0000}"/>
    <cellStyle name="Normal 28 4 4 12" xfId="7439" xr:uid="{00000000-0005-0000-0000-0000BD1C0000}"/>
    <cellStyle name="Normal 28 4 4 13" xfId="7440" xr:uid="{00000000-0005-0000-0000-0000BE1C0000}"/>
    <cellStyle name="Normal 28 4 4 14" xfId="7441" xr:uid="{00000000-0005-0000-0000-0000BF1C0000}"/>
    <cellStyle name="Normal 28 4 4 15" xfId="7442" xr:uid="{00000000-0005-0000-0000-0000C01C0000}"/>
    <cellStyle name="Normal 28 4 4 2" xfId="7443" xr:uid="{00000000-0005-0000-0000-0000C11C0000}"/>
    <cellStyle name="Normal 28 4 4 2 10" xfId="7444" xr:uid="{00000000-0005-0000-0000-0000C21C0000}"/>
    <cellStyle name="Normal 28 4 4 2 11" xfId="7445" xr:uid="{00000000-0005-0000-0000-0000C31C0000}"/>
    <cellStyle name="Normal 28 4 4 2 12" xfId="7446" xr:uid="{00000000-0005-0000-0000-0000C41C0000}"/>
    <cellStyle name="Normal 28 4 4 2 13" xfId="7447" xr:uid="{00000000-0005-0000-0000-0000C51C0000}"/>
    <cellStyle name="Normal 28 4 4 2 14" xfId="7448" xr:uid="{00000000-0005-0000-0000-0000C61C0000}"/>
    <cellStyle name="Normal 28 4 4 2 2" xfId="7449" xr:uid="{00000000-0005-0000-0000-0000C71C0000}"/>
    <cellStyle name="Normal 28 4 4 2 3" xfId="7450" xr:uid="{00000000-0005-0000-0000-0000C81C0000}"/>
    <cellStyle name="Normal 28 4 4 2 4" xfId="7451" xr:uid="{00000000-0005-0000-0000-0000C91C0000}"/>
    <cellStyle name="Normal 28 4 4 2 5" xfId="7452" xr:uid="{00000000-0005-0000-0000-0000CA1C0000}"/>
    <cellStyle name="Normal 28 4 4 2 6" xfId="7453" xr:uid="{00000000-0005-0000-0000-0000CB1C0000}"/>
    <cellStyle name="Normal 28 4 4 2 7" xfId="7454" xr:uid="{00000000-0005-0000-0000-0000CC1C0000}"/>
    <cellStyle name="Normal 28 4 4 2 8" xfId="7455" xr:uid="{00000000-0005-0000-0000-0000CD1C0000}"/>
    <cellStyle name="Normal 28 4 4 2 9" xfId="7456" xr:uid="{00000000-0005-0000-0000-0000CE1C0000}"/>
    <cellStyle name="Normal 28 4 4 3" xfId="7457" xr:uid="{00000000-0005-0000-0000-0000CF1C0000}"/>
    <cellStyle name="Normal 28 4 4 4" xfId="7458" xr:uid="{00000000-0005-0000-0000-0000D01C0000}"/>
    <cellStyle name="Normal 28 4 4 5" xfId="7459" xr:uid="{00000000-0005-0000-0000-0000D11C0000}"/>
    <cellStyle name="Normal 28 4 4 6" xfId="7460" xr:uid="{00000000-0005-0000-0000-0000D21C0000}"/>
    <cellStyle name="Normal 28 4 4 7" xfId="7461" xr:uid="{00000000-0005-0000-0000-0000D31C0000}"/>
    <cellStyle name="Normal 28 4 4 8" xfId="7462" xr:uid="{00000000-0005-0000-0000-0000D41C0000}"/>
    <cellStyle name="Normal 28 4 4 9" xfId="7463" xr:uid="{00000000-0005-0000-0000-0000D51C0000}"/>
    <cellStyle name="Normal 28 4 5" xfId="7464" xr:uid="{00000000-0005-0000-0000-0000D61C0000}"/>
    <cellStyle name="Normal 28 4 5 10" xfId="7465" xr:uid="{00000000-0005-0000-0000-0000D71C0000}"/>
    <cellStyle name="Normal 28 4 5 11" xfId="7466" xr:uid="{00000000-0005-0000-0000-0000D81C0000}"/>
    <cellStyle name="Normal 28 4 5 12" xfId="7467" xr:uid="{00000000-0005-0000-0000-0000D91C0000}"/>
    <cellStyle name="Normal 28 4 5 13" xfId="7468" xr:uid="{00000000-0005-0000-0000-0000DA1C0000}"/>
    <cellStyle name="Normal 28 4 5 14" xfId="7469" xr:uid="{00000000-0005-0000-0000-0000DB1C0000}"/>
    <cellStyle name="Normal 28 4 5 2" xfId="7470" xr:uid="{00000000-0005-0000-0000-0000DC1C0000}"/>
    <cellStyle name="Normal 28 4 5 3" xfId="7471" xr:uid="{00000000-0005-0000-0000-0000DD1C0000}"/>
    <cellStyle name="Normal 28 4 5 4" xfId="7472" xr:uid="{00000000-0005-0000-0000-0000DE1C0000}"/>
    <cellStyle name="Normal 28 4 5 5" xfId="7473" xr:uid="{00000000-0005-0000-0000-0000DF1C0000}"/>
    <cellStyle name="Normal 28 4 5 6" xfId="7474" xr:uid="{00000000-0005-0000-0000-0000E01C0000}"/>
    <cellStyle name="Normal 28 4 5 7" xfId="7475" xr:uid="{00000000-0005-0000-0000-0000E11C0000}"/>
    <cellStyle name="Normal 28 4 5 8" xfId="7476" xr:uid="{00000000-0005-0000-0000-0000E21C0000}"/>
    <cellStyle name="Normal 28 4 5 9" xfId="7477" xr:uid="{00000000-0005-0000-0000-0000E31C0000}"/>
    <cellStyle name="Normal 28 4 6" xfId="7478" xr:uid="{00000000-0005-0000-0000-0000E41C0000}"/>
    <cellStyle name="Normal 28 4 6 10" xfId="7479" xr:uid="{00000000-0005-0000-0000-0000E51C0000}"/>
    <cellStyle name="Normal 28 4 6 11" xfId="7480" xr:uid="{00000000-0005-0000-0000-0000E61C0000}"/>
    <cellStyle name="Normal 28 4 6 12" xfId="7481" xr:uid="{00000000-0005-0000-0000-0000E71C0000}"/>
    <cellStyle name="Normal 28 4 6 13" xfId="7482" xr:uid="{00000000-0005-0000-0000-0000E81C0000}"/>
    <cellStyle name="Normal 28 4 6 14" xfId="7483" xr:uid="{00000000-0005-0000-0000-0000E91C0000}"/>
    <cellStyle name="Normal 28 4 6 2" xfId="7484" xr:uid="{00000000-0005-0000-0000-0000EA1C0000}"/>
    <cellStyle name="Normal 28 4 6 3" xfId="7485" xr:uid="{00000000-0005-0000-0000-0000EB1C0000}"/>
    <cellStyle name="Normal 28 4 6 4" xfId="7486" xr:uid="{00000000-0005-0000-0000-0000EC1C0000}"/>
    <cellStyle name="Normal 28 4 6 5" xfId="7487" xr:uid="{00000000-0005-0000-0000-0000ED1C0000}"/>
    <cellStyle name="Normal 28 4 6 6" xfId="7488" xr:uid="{00000000-0005-0000-0000-0000EE1C0000}"/>
    <cellStyle name="Normal 28 4 6 7" xfId="7489" xr:uid="{00000000-0005-0000-0000-0000EF1C0000}"/>
    <cellStyle name="Normal 28 4 6 8" xfId="7490" xr:uid="{00000000-0005-0000-0000-0000F01C0000}"/>
    <cellStyle name="Normal 28 4 6 9" xfId="7491" xr:uid="{00000000-0005-0000-0000-0000F11C0000}"/>
    <cellStyle name="Normal 28 4 7" xfId="7492" xr:uid="{00000000-0005-0000-0000-0000F21C0000}"/>
    <cellStyle name="Normal 28 4 7 10" xfId="7493" xr:uid="{00000000-0005-0000-0000-0000F31C0000}"/>
    <cellStyle name="Normal 28 4 7 11" xfId="7494" xr:uid="{00000000-0005-0000-0000-0000F41C0000}"/>
    <cellStyle name="Normal 28 4 7 12" xfId="7495" xr:uid="{00000000-0005-0000-0000-0000F51C0000}"/>
    <cellStyle name="Normal 28 4 7 13" xfId="7496" xr:uid="{00000000-0005-0000-0000-0000F61C0000}"/>
    <cellStyle name="Normal 28 4 7 14" xfId="7497" xr:uid="{00000000-0005-0000-0000-0000F71C0000}"/>
    <cellStyle name="Normal 28 4 7 2" xfId="7498" xr:uid="{00000000-0005-0000-0000-0000F81C0000}"/>
    <cellStyle name="Normal 28 4 7 3" xfId="7499" xr:uid="{00000000-0005-0000-0000-0000F91C0000}"/>
    <cellStyle name="Normal 28 4 7 4" xfId="7500" xr:uid="{00000000-0005-0000-0000-0000FA1C0000}"/>
    <cellStyle name="Normal 28 4 7 5" xfId="7501" xr:uid="{00000000-0005-0000-0000-0000FB1C0000}"/>
    <cellStyle name="Normal 28 4 7 6" xfId="7502" xr:uid="{00000000-0005-0000-0000-0000FC1C0000}"/>
    <cellStyle name="Normal 28 4 7 7" xfId="7503" xr:uid="{00000000-0005-0000-0000-0000FD1C0000}"/>
    <cellStyle name="Normal 28 4 7 8" xfId="7504" xr:uid="{00000000-0005-0000-0000-0000FE1C0000}"/>
    <cellStyle name="Normal 28 4 7 9" xfId="7505" xr:uid="{00000000-0005-0000-0000-0000FF1C0000}"/>
    <cellStyle name="Normal 28 4 8" xfId="7506" xr:uid="{00000000-0005-0000-0000-0000001D0000}"/>
    <cellStyle name="Normal 28 4 8 10" xfId="7507" xr:uid="{00000000-0005-0000-0000-0000011D0000}"/>
    <cellStyle name="Normal 28 4 8 11" xfId="7508" xr:uid="{00000000-0005-0000-0000-0000021D0000}"/>
    <cellStyle name="Normal 28 4 8 12" xfId="7509" xr:uid="{00000000-0005-0000-0000-0000031D0000}"/>
    <cellStyle name="Normal 28 4 8 13" xfId="7510" xr:uid="{00000000-0005-0000-0000-0000041D0000}"/>
    <cellStyle name="Normal 28 4 8 14" xfId="7511" xr:uid="{00000000-0005-0000-0000-0000051D0000}"/>
    <cellStyle name="Normal 28 4 8 2" xfId="7512" xr:uid="{00000000-0005-0000-0000-0000061D0000}"/>
    <cellStyle name="Normal 28 4 8 3" xfId="7513" xr:uid="{00000000-0005-0000-0000-0000071D0000}"/>
    <cellStyle name="Normal 28 4 8 4" xfId="7514" xr:uid="{00000000-0005-0000-0000-0000081D0000}"/>
    <cellStyle name="Normal 28 4 8 5" xfId="7515" xr:uid="{00000000-0005-0000-0000-0000091D0000}"/>
    <cellStyle name="Normal 28 4 8 6" xfId="7516" xr:uid="{00000000-0005-0000-0000-00000A1D0000}"/>
    <cellStyle name="Normal 28 4 8 7" xfId="7517" xr:uid="{00000000-0005-0000-0000-00000B1D0000}"/>
    <cellStyle name="Normal 28 4 8 8" xfId="7518" xr:uid="{00000000-0005-0000-0000-00000C1D0000}"/>
    <cellStyle name="Normal 28 4 8 9" xfId="7519" xr:uid="{00000000-0005-0000-0000-00000D1D0000}"/>
    <cellStyle name="Normal 28 4 9" xfId="7520" xr:uid="{00000000-0005-0000-0000-00000E1D0000}"/>
    <cellStyle name="Normal 28 4 9 10" xfId="7521" xr:uid="{00000000-0005-0000-0000-00000F1D0000}"/>
    <cellStyle name="Normal 28 4 9 11" xfId="7522" xr:uid="{00000000-0005-0000-0000-0000101D0000}"/>
    <cellStyle name="Normal 28 4 9 12" xfId="7523" xr:uid="{00000000-0005-0000-0000-0000111D0000}"/>
    <cellStyle name="Normal 28 4 9 13" xfId="7524" xr:uid="{00000000-0005-0000-0000-0000121D0000}"/>
    <cellStyle name="Normal 28 4 9 14" xfId="7525" xr:uid="{00000000-0005-0000-0000-0000131D0000}"/>
    <cellStyle name="Normal 28 4 9 2" xfId="7526" xr:uid="{00000000-0005-0000-0000-0000141D0000}"/>
    <cellStyle name="Normal 28 4 9 3" xfId="7527" xr:uid="{00000000-0005-0000-0000-0000151D0000}"/>
    <cellStyle name="Normal 28 4 9 4" xfId="7528" xr:uid="{00000000-0005-0000-0000-0000161D0000}"/>
    <cellStyle name="Normal 28 4 9 5" xfId="7529" xr:uid="{00000000-0005-0000-0000-0000171D0000}"/>
    <cellStyle name="Normal 28 4 9 6" xfId="7530" xr:uid="{00000000-0005-0000-0000-0000181D0000}"/>
    <cellStyle name="Normal 28 4 9 7" xfId="7531" xr:uid="{00000000-0005-0000-0000-0000191D0000}"/>
    <cellStyle name="Normal 28 4 9 8" xfId="7532" xr:uid="{00000000-0005-0000-0000-00001A1D0000}"/>
    <cellStyle name="Normal 28 4 9 9" xfId="7533" xr:uid="{00000000-0005-0000-0000-00001B1D0000}"/>
    <cellStyle name="Normal 28 5" xfId="7534" xr:uid="{00000000-0005-0000-0000-00001C1D0000}"/>
    <cellStyle name="Normal 28 6" xfId="7535" xr:uid="{00000000-0005-0000-0000-00001D1D0000}"/>
    <cellStyle name="Normal 28 7" xfId="7536" xr:uid="{00000000-0005-0000-0000-00001E1D0000}"/>
    <cellStyle name="Normal 29" xfId="7537" xr:uid="{00000000-0005-0000-0000-00001F1D0000}"/>
    <cellStyle name="Normal 29 2" xfId="7538" xr:uid="{00000000-0005-0000-0000-0000201D0000}"/>
    <cellStyle name="Normal 29 3" xfId="7539" xr:uid="{00000000-0005-0000-0000-0000211D0000}"/>
    <cellStyle name="Normal 3" xfId="61" xr:uid="{00000000-0005-0000-0000-0000221D0000}"/>
    <cellStyle name="Normal 3 10" xfId="7540" xr:uid="{00000000-0005-0000-0000-0000231D0000}"/>
    <cellStyle name="Normal 3 10 10" xfId="7541" xr:uid="{00000000-0005-0000-0000-0000241D0000}"/>
    <cellStyle name="Normal 3 10 11" xfId="7542" xr:uid="{00000000-0005-0000-0000-0000251D0000}"/>
    <cellStyle name="Normal 3 10 11 10" xfId="7543" xr:uid="{00000000-0005-0000-0000-0000261D0000}"/>
    <cellStyle name="Normal 3 10 11 11" xfId="7544" xr:uid="{00000000-0005-0000-0000-0000271D0000}"/>
    <cellStyle name="Normal 3 10 11 12" xfId="7545" xr:uid="{00000000-0005-0000-0000-0000281D0000}"/>
    <cellStyle name="Normal 3 10 11 13" xfId="7546" xr:uid="{00000000-0005-0000-0000-0000291D0000}"/>
    <cellStyle name="Normal 3 10 11 14" xfId="7547" xr:uid="{00000000-0005-0000-0000-00002A1D0000}"/>
    <cellStyle name="Normal 3 10 11 15" xfId="7548" xr:uid="{00000000-0005-0000-0000-00002B1D0000}"/>
    <cellStyle name="Normal 3 10 11 16" xfId="7549" xr:uid="{00000000-0005-0000-0000-00002C1D0000}"/>
    <cellStyle name="Normal 3 10 11 17" xfId="7550" xr:uid="{00000000-0005-0000-0000-00002D1D0000}"/>
    <cellStyle name="Normal 3 10 11 2" xfId="7551" xr:uid="{00000000-0005-0000-0000-00002E1D0000}"/>
    <cellStyle name="Normal 3 10 11 3" xfId="7552" xr:uid="{00000000-0005-0000-0000-00002F1D0000}"/>
    <cellStyle name="Normal 3 10 11 4" xfId="7553" xr:uid="{00000000-0005-0000-0000-0000301D0000}"/>
    <cellStyle name="Normal 3 10 11 5" xfId="7554" xr:uid="{00000000-0005-0000-0000-0000311D0000}"/>
    <cellStyle name="Normal 3 10 11 6" xfId="7555" xr:uid="{00000000-0005-0000-0000-0000321D0000}"/>
    <cellStyle name="Normal 3 10 11 7" xfId="7556" xr:uid="{00000000-0005-0000-0000-0000331D0000}"/>
    <cellStyle name="Normal 3 10 11 8" xfId="7557" xr:uid="{00000000-0005-0000-0000-0000341D0000}"/>
    <cellStyle name="Normal 3 10 11 9" xfId="7558" xr:uid="{00000000-0005-0000-0000-0000351D0000}"/>
    <cellStyle name="Normal 3 10 12" xfId="7559" xr:uid="{00000000-0005-0000-0000-0000361D0000}"/>
    <cellStyle name="Normal 3 10 13" xfId="7560" xr:uid="{00000000-0005-0000-0000-0000371D0000}"/>
    <cellStyle name="Normal 3 10 14" xfId="7561" xr:uid="{00000000-0005-0000-0000-0000381D0000}"/>
    <cellStyle name="Normal 3 10 14 10" xfId="7562" xr:uid="{00000000-0005-0000-0000-0000391D0000}"/>
    <cellStyle name="Normal 3 10 14 11" xfId="7563" xr:uid="{00000000-0005-0000-0000-00003A1D0000}"/>
    <cellStyle name="Normal 3 10 14 12" xfId="7564" xr:uid="{00000000-0005-0000-0000-00003B1D0000}"/>
    <cellStyle name="Normal 3 10 14 13" xfId="7565" xr:uid="{00000000-0005-0000-0000-00003C1D0000}"/>
    <cellStyle name="Normal 3 10 14 14" xfId="7566" xr:uid="{00000000-0005-0000-0000-00003D1D0000}"/>
    <cellStyle name="Normal 3 10 14 15" xfId="7567" xr:uid="{00000000-0005-0000-0000-00003E1D0000}"/>
    <cellStyle name="Normal 3 10 14 2" xfId="7568" xr:uid="{00000000-0005-0000-0000-00003F1D0000}"/>
    <cellStyle name="Normal 3 10 14 2 10" xfId="7569" xr:uid="{00000000-0005-0000-0000-0000401D0000}"/>
    <cellStyle name="Normal 3 10 14 2 11" xfId="7570" xr:uid="{00000000-0005-0000-0000-0000411D0000}"/>
    <cellStyle name="Normal 3 10 14 2 12" xfId="7571" xr:uid="{00000000-0005-0000-0000-0000421D0000}"/>
    <cellStyle name="Normal 3 10 14 2 13" xfId="7572" xr:uid="{00000000-0005-0000-0000-0000431D0000}"/>
    <cellStyle name="Normal 3 10 14 2 14" xfId="7573" xr:uid="{00000000-0005-0000-0000-0000441D0000}"/>
    <cellStyle name="Normal 3 10 14 2 2" xfId="7574" xr:uid="{00000000-0005-0000-0000-0000451D0000}"/>
    <cellStyle name="Normal 3 10 14 2 3" xfId="7575" xr:uid="{00000000-0005-0000-0000-0000461D0000}"/>
    <cellStyle name="Normal 3 10 14 2 4" xfId="7576" xr:uid="{00000000-0005-0000-0000-0000471D0000}"/>
    <cellStyle name="Normal 3 10 14 2 5" xfId="7577" xr:uid="{00000000-0005-0000-0000-0000481D0000}"/>
    <cellStyle name="Normal 3 10 14 2 6" xfId="7578" xr:uid="{00000000-0005-0000-0000-0000491D0000}"/>
    <cellStyle name="Normal 3 10 14 2 7" xfId="7579" xr:uid="{00000000-0005-0000-0000-00004A1D0000}"/>
    <cellStyle name="Normal 3 10 14 2 8" xfId="7580" xr:uid="{00000000-0005-0000-0000-00004B1D0000}"/>
    <cellStyle name="Normal 3 10 14 2 9" xfId="7581" xr:uid="{00000000-0005-0000-0000-00004C1D0000}"/>
    <cellStyle name="Normal 3 10 14 3" xfId="7582" xr:uid="{00000000-0005-0000-0000-00004D1D0000}"/>
    <cellStyle name="Normal 3 10 14 4" xfId="7583" xr:uid="{00000000-0005-0000-0000-00004E1D0000}"/>
    <cellStyle name="Normal 3 10 14 5" xfId="7584" xr:uid="{00000000-0005-0000-0000-00004F1D0000}"/>
    <cellStyle name="Normal 3 10 14 6" xfId="7585" xr:uid="{00000000-0005-0000-0000-0000501D0000}"/>
    <cellStyle name="Normal 3 10 14 7" xfId="7586" xr:uid="{00000000-0005-0000-0000-0000511D0000}"/>
    <cellStyle name="Normal 3 10 14 8" xfId="7587" xr:uid="{00000000-0005-0000-0000-0000521D0000}"/>
    <cellStyle name="Normal 3 10 14 9" xfId="7588" xr:uid="{00000000-0005-0000-0000-0000531D0000}"/>
    <cellStyle name="Normal 3 10 15" xfId="7589" xr:uid="{00000000-0005-0000-0000-0000541D0000}"/>
    <cellStyle name="Normal 3 10 15 10" xfId="7590" xr:uid="{00000000-0005-0000-0000-0000551D0000}"/>
    <cellStyle name="Normal 3 10 15 11" xfId="7591" xr:uid="{00000000-0005-0000-0000-0000561D0000}"/>
    <cellStyle name="Normal 3 10 15 12" xfId="7592" xr:uid="{00000000-0005-0000-0000-0000571D0000}"/>
    <cellStyle name="Normal 3 10 15 13" xfId="7593" xr:uid="{00000000-0005-0000-0000-0000581D0000}"/>
    <cellStyle name="Normal 3 10 15 14" xfId="7594" xr:uid="{00000000-0005-0000-0000-0000591D0000}"/>
    <cellStyle name="Normal 3 10 15 15" xfId="7595" xr:uid="{00000000-0005-0000-0000-00005A1D0000}"/>
    <cellStyle name="Normal 3 10 15 2" xfId="7596" xr:uid="{00000000-0005-0000-0000-00005B1D0000}"/>
    <cellStyle name="Normal 3 10 15 2 10" xfId="7597" xr:uid="{00000000-0005-0000-0000-00005C1D0000}"/>
    <cellStyle name="Normal 3 10 15 2 11" xfId="7598" xr:uid="{00000000-0005-0000-0000-00005D1D0000}"/>
    <cellStyle name="Normal 3 10 15 2 12" xfId="7599" xr:uid="{00000000-0005-0000-0000-00005E1D0000}"/>
    <cellStyle name="Normal 3 10 15 2 13" xfId="7600" xr:uid="{00000000-0005-0000-0000-00005F1D0000}"/>
    <cellStyle name="Normal 3 10 15 2 14" xfId="7601" xr:uid="{00000000-0005-0000-0000-0000601D0000}"/>
    <cellStyle name="Normal 3 10 15 2 2" xfId="7602" xr:uid="{00000000-0005-0000-0000-0000611D0000}"/>
    <cellStyle name="Normal 3 10 15 2 3" xfId="7603" xr:uid="{00000000-0005-0000-0000-0000621D0000}"/>
    <cellStyle name="Normal 3 10 15 2 4" xfId="7604" xr:uid="{00000000-0005-0000-0000-0000631D0000}"/>
    <cellStyle name="Normal 3 10 15 2 5" xfId="7605" xr:uid="{00000000-0005-0000-0000-0000641D0000}"/>
    <cellStyle name="Normal 3 10 15 2 6" xfId="7606" xr:uid="{00000000-0005-0000-0000-0000651D0000}"/>
    <cellStyle name="Normal 3 10 15 2 7" xfId="7607" xr:uid="{00000000-0005-0000-0000-0000661D0000}"/>
    <cellStyle name="Normal 3 10 15 2 8" xfId="7608" xr:uid="{00000000-0005-0000-0000-0000671D0000}"/>
    <cellStyle name="Normal 3 10 15 2 9" xfId="7609" xr:uid="{00000000-0005-0000-0000-0000681D0000}"/>
    <cellStyle name="Normal 3 10 15 3" xfId="7610" xr:uid="{00000000-0005-0000-0000-0000691D0000}"/>
    <cellStyle name="Normal 3 10 15 4" xfId="7611" xr:uid="{00000000-0005-0000-0000-00006A1D0000}"/>
    <cellStyle name="Normal 3 10 15 5" xfId="7612" xr:uid="{00000000-0005-0000-0000-00006B1D0000}"/>
    <cellStyle name="Normal 3 10 15 6" xfId="7613" xr:uid="{00000000-0005-0000-0000-00006C1D0000}"/>
    <cellStyle name="Normal 3 10 15 7" xfId="7614" xr:uid="{00000000-0005-0000-0000-00006D1D0000}"/>
    <cellStyle name="Normal 3 10 15 8" xfId="7615" xr:uid="{00000000-0005-0000-0000-00006E1D0000}"/>
    <cellStyle name="Normal 3 10 15 9" xfId="7616" xr:uid="{00000000-0005-0000-0000-00006F1D0000}"/>
    <cellStyle name="Normal 3 10 16" xfId="7617" xr:uid="{00000000-0005-0000-0000-0000701D0000}"/>
    <cellStyle name="Normal 3 10 16 10" xfId="7618" xr:uid="{00000000-0005-0000-0000-0000711D0000}"/>
    <cellStyle name="Normal 3 10 16 11" xfId="7619" xr:uid="{00000000-0005-0000-0000-0000721D0000}"/>
    <cellStyle name="Normal 3 10 16 12" xfId="7620" xr:uid="{00000000-0005-0000-0000-0000731D0000}"/>
    <cellStyle name="Normal 3 10 16 13" xfId="7621" xr:uid="{00000000-0005-0000-0000-0000741D0000}"/>
    <cellStyle name="Normal 3 10 16 14" xfId="7622" xr:uid="{00000000-0005-0000-0000-0000751D0000}"/>
    <cellStyle name="Normal 3 10 16 15" xfId="7623" xr:uid="{00000000-0005-0000-0000-0000761D0000}"/>
    <cellStyle name="Normal 3 10 16 2" xfId="7624" xr:uid="{00000000-0005-0000-0000-0000771D0000}"/>
    <cellStyle name="Normal 3 10 16 2 10" xfId="7625" xr:uid="{00000000-0005-0000-0000-0000781D0000}"/>
    <cellStyle name="Normal 3 10 16 2 11" xfId="7626" xr:uid="{00000000-0005-0000-0000-0000791D0000}"/>
    <cellStyle name="Normal 3 10 16 2 12" xfId="7627" xr:uid="{00000000-0005-0000-0000-00007A1D0000}"/>
    <cellStyle name="Normal 3 10 16 2 13" xfId="7628" xr:uid="{00000000-0005-0000-0000-00007B1D0000}"/>
    <cellStyle name="Normal 3 10 16 2 14" xfId="7629" xr:uid="{00000000-0005-0000-0000-00007C1D0000}"/>
    <cellStyle name="Normal 3 10 16 2 2" xfId="7630" xr:uid="{00000000-0005-0000-0000-00007D1D0000}"/>
    <cellStyle name="Normal 3 10 16 2 3" xfId="7631" xr:uid="{00000000-0005-0000-0000-00007E1D0000}"/>
    <cellStyle name="Normal 3 10 16 2 4" xfId="7632" xr:uid="{00000000-0005-0000-0000-00007F1D0000}"/>
    <cellStyle name="Normal 3 10 16 2 5" xfId="7633" xr:uid="{00000000-0005-0000-0000-0000801D0000}"/>
    <cellStyle name="Normal 3 10 16 2 6" xfId="7634" xr:uid="{00000000-0005-0000-0000-0000811D0000}"/>
    <cellStyle name="Normal 3 10 16 2 7" xfId="7635" xr:uid="{00000000-0005-0000-0000-0000821D0000}"/>
    <cellStyle name="Normal 3 10 16 2 8" xfId="7636" xr:uid="{00000000-0005-0000-0000-0000831D0000}"/>
    <cellStyle name="Normal 3 10 16 2 9" xfId="7637" xr:uid="{00000000-0005-0000-0000-0000841D0000}"/>
    <cellStyle name="Normal 3 10 16 3" xfId="7638" xr:uid="{00000000-0005-0000-0000-0000851D0000}"/>
    <cellStyle name="Normal 3 10 16 4" xfId="7639" xr:uid="{00000000-0005-0000-0000-0000861D0000}"/>
    <cellStyle name="Normal 3 10 16 5" xfId="7640" xr:uid="{00000000-0005-0000-0000-0000871D0000}"/>
    <cellStyle name="Normal 3 10 16 6" xfId="7641" xr:uid="{00000000-0005-0000-0000-0000881D0000}"/>
    <cellStyle name="Normal 3 10 16 7" xfId="7642" xr:uid="{00000000-0005-0000-0000-0000891D0000}"/>
    <cellStyle name="Normal 3 10 16 8" xfId="7643" xr:uid="{00000000-0005-0000-0000-00008A1D0000}"/>
    <cellStyle name="Normal 3 10 16 9" xfId="7644" xr:uid="{00000000-0005-0000-0000-00008B1D0000}"/>
    <cellStyle name="Normal 3 10 17" xfId="7645" xr:uid="{00000000-0005-0000-0000-00008C1D0000}"/>
    <cellStyle name="Normal 3 10 17 10" xfId="7646" xr:uid="{00000000-0005-0000-0000-00008D1D0000}"/>
    <cellStyle name="Normal 3 10 17 11" xfId="7647" xr:uid="{00000000-0005-0000-0000-00008E1D0000}"/>
    <cellStyle name="Normal 3 10 17 12" xfId="7648" xr:uid="{00000000-0005-0000-0000-00008F1D0000}"/>
    <cellStyle name="Normal 3 10 17 13" xfId="7649" xr:uid="{00000000-0005-0000-0000-0000901D0000}"/>
    <cellStyle name="Normal 3 10 17 14" xfId="7650" xr:uid="{00000000-0005-0000-0000-0000911D0000}"/>
    <cellStyle name="Normal 3 10 17 2" xfId="7651" xr:uid="{00000000-0005-0000-0000-0000921D0000}"/>
    <cellStyle name="Normal 3 10 17 3" xfId="7652" xr:uid="{00000000-0005-0000-0000-0000931D0000}"/>
    <cellStyle name="Normal 3 10 17 4" xfId="7653" xr:uid="{00000000-0005-0000-0000-0000941D0000}"/>
    <cellStyle name="Normal 3 10 17 5" xfId="7654" xr:uid="{00000000-0005-0000-0000-0000951D0000}"/>
    <cellStyle name="Normal 3 10 17 6" xfId="7655" xr:uid="{00000000-0005-0000-0000-0000961D0000}"/>
    <cellStyle name="Normal 3 10 17 7" xfId="7656" xr:uid="{00000000-0005-0000-0000-0000971D0000}"/>
    <cellStyle name="Normal 3 10 17 8" xfId="7657" xr:uid="{00000000-0005-0000-0000-0000981D0000}"/>
    <cellStyle name="Normal 3 10 17 9" xfId="7658" xr:uid="{00000000-0005-0000-0000-0000991D0000}"/>
    <cellStyle name="Normal 3 10 18" xfId="7659" xr:uid="{00000000-0005-0000-0000-00009A1D0000}"/>
    <cellStyle name="Normal 3 10 18 10" xfId="7660" xr:uid="{00000000-0005-0000-0000-00009B1D0000}"/>
    <cellStyle name="Normal 3 10 18 11" xfId="7661" xr:uid="{00000000-0005-0000-0000-00009C1D0000}"/>
    <cellStyle name="Normal 3 10 18 12" xfId="7662" xr:uid="{00000000-0005-0000-0000-00009D1D0000}"/>
    <cellStyle name="Normal 3 10 18 13" xfId="7663" xr:uid="{00000000-0005-0000-0000-00009E1D0000}"/>
    <cellStyle name="Normal 3 10 18 14" xfId="7664" xr:uid="{00000000-0005-0000-0000-00009F1D0000}"/>
    <cellStyle name="Normal 3 10 18 2" xfId="7665" xr:uid="{00000000-0005-0000-0000-0000A01D0000}"/>
    <cellStyle name="Normal 3 10 18 3" xfId="7666" xr:uid="{00000000-0005-0000-0000-0000A11D0000}"/>
    <cellStyle name="Normal 3 10 18 4" xfId="7667" xr:uid="{00000000-0005-0000-0000-0000A21D0000}"/>
    <cellStyle name="Normal 3 10 18 5" xfId="7668" xr:uid="{00000000-0005-0000-0000-0000A31D0000}"/>
    <cellStyle name="Normal 3 10 18 6" xfId="7669" xr:uid="{00000000-0005-0000-0000-0000A41D0000}"/>
    <cellStyle name="Normal 3 10 18 7" xfId="7670" xr:uid="{00000000-0005-0000-0000-0000A51D0000}"/>
    <cellStyle name="Normal 3 10 18 8" xfId="7671" xr:uid="{00000000-0005-0000-0000-0000A61D0000}"/>
    <cellStyle name="Normal 3 10 18 9" xfId="7672" xr:uid="{00000000-0005-0000-0000-0000A71D0000}"/>
    <cellStyle name="Normal 3 10 19" xfId="7673" xr:uid="{00000000-0005-0000-0000-0000A81D0000}"/>
    <cellStyle name="Normal 3 10 19 10" xfId="7674" xr:uid="{00000000-0005-0000-0000-0000A91D0000}"/>
    <cellStyle name="Normal 3 10 19 11" xfId="7675" xr:uid="{00000000-0005-0000-0000-0000AA1D0000}"/>
    <cellStyle name="Normal 3 10 19 12" xfId="7676" xr:uid="{00000000-0005-0000-0000-0000AB1D0000}"/>
    <cellStyle name="Normal 3 10 19 13" xfId="7677" xr:uid="{00000000-0005-0000-0000-0000AC1D0000}"/>
    <cellStyle name="Normal 3 10 19 14" xfId="7678" xr:uid="{00000000-0005-0000-0000-0000AD1D0000}"/>
    <cellStyle name="Normal 3 10 19 2" xfId="7679" xr:uid="{00000000-0005-0000-0000-0000AE1D0000}"/>
    <cellStyle name="Normal 3 10 19 3" xfId="7680" xr:uid="{00000000-0005-0000-0000-0000AF1D0000}"/>
    <cellStyle name="Normal 3 10 19 4" xfId="7681" xr:uid="{00000000-0005-0000-0000-0000B01D0000}"/>
    <cellStyle name="Normal 3 10 19 5" xfId="7682" xr:uid="{00000000-0005-0000-0000-0000B11D0000}"/>
    <cellStyle name="Normal 3 10 19 6" xfId="7683" xr:uid="{00000000-0005-0000-0000-0000B21D0000}"/>
    <cellStyle name="Normal 3 10 19 7" xfId="7684" xr:uid="{00000000-0005-0000-0000-0000B31D0000}"/>
    <cellStyle name="Normal 3 10 19 8" xfId="7685" xr:uid="{00000000-0005-0000-0000-0000B41D0000}"/>
    <cellStyle name="Normal 3 10 19 9" xfId="7686" xr:uid="{00000000-0005-0000-0000-0000B51D0000}"/>
    <cellStyle name="Normal 3 10 2" xfId="7687" xr:uid="{00000000-0005-0000-0000-0000B61D0000}"/>
    <cellStyle name="Normal 3 10 20" xfId="7688" xr:uid="{00000000-0005-0000-0000-0000B71D0000}"/>
    <cellStyle name="Normal 3 10 20 10" xfId="7689" xr:uid="{00000000-0005-0000-0000-0000B81D0000}"/>
    <cellStyle name="Normal 3 10 20 11" xfId="7690" xr:uid="{00000000-0005-0000-0000-0000B91D0000}"/>
    <cellStyle name="Normal 3 10 20 12" xfId="7691" xr:uid="{00000000-0005-0000-0000-0000BA1D0000}"/>
    <cellStyle name="Normal 3 10 20 13" xfId="7692" xr:uid="{00000000-0005-0000-0000-0000BB1D0000}"/>
    <cellStyle name="Normal 3 10 20 14" xfId="7693" xr:uid="{00000000-0005-0000-0000-0000BC1D0000}"/>
    <cellStyle name="Normal 3 10 20 2" xfId="7694" xr:uid="{00000000-0005-0000-0000-0000BD1D0000}"/>
    <cellStyle name="Normal 3 10 20 3" xfId="7695" xr:uid="{00000000-0005-0000-0000-0000BE1D0000}"/>
    <cellStyle name="Normal 3 10 20 4" xfId="7696" xr:uid="{00000000-0005-0000-0000-0000BF1D0000}"/>
    <cellStyle name="Normal 3 10 20 5" xfId="7697" xr:uid="{00000000-0005-0000-0000-0000C01D0000}"/>
    <cellStyle name="Normal 3 10 20 6" xfId="7698" xr:uid="{00000000-0005-0000-0000-0000C11D0000}"/>
    <cellStyle name="Normal 3 10 20 7" xfId="7699" xr:uid="{00000000-0005-0000-0000-0000C21D0000}"/>
    <cellStyle name="Normal 3 10 20 8" xfId="7700" xr:uid="{00000000-0005-0000-0000-0000C31D0000}"/>
    <cellStyle name="Normal 3 10 20 9" xfId="7701" xr:uid="{00000000-0005-0000-0000-0000C41D0000}"/>
    <cellStyle name="Normal 3 10 21" xfId="7702" xr:uid="{00000000-0005-0000-0000-0000C51D0000}"/>
    <cellStyle name="Normal 3 10 21 10" xfId="7703" xr:uid="{00000000-0005-0000-0000-0000C61D0000}"/>
    <cellStyle name="Normal 3 10 21 11" xfId="7704" xr:uid="{00000000-0005-0000-0000-0000C71D0000}"/>
    <cellStyle name="Normal 3 10 21 12" xfId="7705" xr:uid="{00000000-0005-0000-0000-0000C81D0000}"/>
    <cellStyle name="Normal 3 10 21 13" xfId="7706" xr:uid="{00000000-0005-0000-0000-0000C91D0000}"/>
    <cellStyle name="Normal 3 10 21 14" xfId="7707" xr:uid="{00000000-0005-0000-0000-0000CA1D0000}"/>
    <cellStyle name="Normal 3 10 21 2" xfId="7708" xr:uid="{00000000-0005-0000-0000-0000CB1D0000}"/>
    <cellStyle name="Normal 3 10 21 3" xfId="7709" xr:uid="{00000000-0005-0000-0000-0000CC1D0000}"/>
    <cellStyle name="Normal 3 10 21 4" xfId="7710" xr:uid="{00000000-0005-0000-0000-0000CD1D0000}"/>
    <cellStyle name="Normal 3 10 21 5" xfId="7711" xr:uid="{00000000-0005-0000-0000-0000CE1D0000}"/>
    <cellStyle name="Normal 3 10 21 6" xfId="7712" xr:uid="{00000000-0005-0000-0000-0000CF1D0000}"/>
    <cellStyle name="Normal 3 10 21 7" xfId="7713" xr:uid="{00000000-0005-0000-0000-0000D01D0000}"/>
    <cellStyle name="Normal 3 10 21 8" xfId="7714" xr:uid="{00000000-0005-0000-0000-0000D11D0000}"/>
    <cellStyle name="Normal 3 10 21 9" xfId="7715" xr:uid="{00000000-0005-0000-0000-0000D21D0000}"/>
    <cellStyle name="Normal 3 10 22" xfId="7716" xr:uid="{00000000-0005-0000-0000-0000D31D0000}"/>
    <cellStyle name="Normal 3 10 22 10" xfId="7717" xr:uid="{00000000-0005-0000-0000-0000D41D0000}"/>
    <cellStyle name="Normal 3 10 22 11" xfId="7718" xr:uid="{00000000-0005-0000-0000-0000D51D0000}"/>
    <cellStyle name="Normal 3 10 22 12" xfId="7719" xr:uid="{00000000-0005-0000-0000-0000D61D0000}"/>
    <cellStyle name="Normal 3 10 22 13" xfId="7720" xr:uid="{00000000-0005-0000-0000-0000D71D0000}"/>
    <cellStyle name="Normal 3 10 22 14" xfId="7721" xr:uid="{00000000-0005-0000-0000-0000D81D0000}"/>
    <cellStyle name="Normal 3 10 22 2" xfId="7722" xr:uid="{00000000-0005-0000-0000-0000D91D0000}"/>
    <cellStyle name="Normal 3 10 22 3" xfId="7723" xr:uid="{00000000-0005-0000-0000-0000DA1D0000}"/>
    <cellStyle name="Normal 3 10 22 4" xfId="7724" xr:uid="{00000000-0005-0000-0000-0000DB1D0000}"/>
    <cellStyle name="Normal 3 10 22 5" xfId="7725" xr:uid="{00000000-0005-0000-0000-0000DC1D0000}"/>
    <cellStyle name="Normal 3 10 22 6" xfId="7726" xr:uid="{00000000-0005-0000-0000-0000DD1D0000}"/>
    <cellStyle name="Normal 3 10 22 7" xfId="7727" xr:uid="{00000000-0005-0000-0000-0000DE1D0000}"/>
    <cellStyle name="Normal 3 10 22 8" xfId="7728" xr:uid="{00000000-0005-0000-0000-0000DF1D0000}"/>
    <cellStyle name="Normal 3 10 22 9" xfId="7729" xr:uid="{00000000-0005-0000-0000-0000E01D0000}"/>
    <cellStyle name="Normal 3 10 23" xfId="7730" xr:uid="{00000000-0005-0000-0000-0000E11D0000}"/>
    <cellStyle name="Normal 3 10 24" xfId="7731" xr:uid="{00000000-0005-0000-0000-0000E21D0000}"/>
    <cellStyle name="Normal 3 10 25" xfId="7732" xr:uid="{00000000-0005-0000-0000-0000E31D0000}"/>
    <cellStyle name="Normal 3 10 25 10" xfId="7733" xr:uid="{00000000-0005-0000-0000-0000E41D0000}"/>
    <cellStyle name="Normal 3 10 25 11" xfId="7734" xr:uid="{00000000-0005-0000-0000-0000E51D0000}"/>
    <cellStyle name="Normal 3 10 25 12" xfId="7735" xr:uid="{00000000-0005-0000-0000-0000E61D0000}"/>
    <cellStyle name="Normal 3 10 25 13" xfId="7736" xr:uid="{00000000-0005-0000-0000-0000E71D0000}"/>
    <cellStyle name="Normal 3 10 25 14" xfId="7737" xr:uid="{00000000-0005-0000-0000-0000E81D0000}"/>
    <cellStyle name="Normal 3 10 25 2" xfId="7738" xr:uid="{00000000-0005-0000-0000-0000E91D0000}"/>
    <cellStyle name="Normal 3 10 25 3" xfId="7739" xr:uid="{00000000-0005-0000-0000-0000EA1D0000}"/>
    <cellStyle name="Normal 3 10 25 4" xfId="7740" xr:uid="{00000000-0005-0000-0000-0000EB1D0000}"/>
    <cellStyle name="Normal 3 10 25 5" xfId="7741" xr:uid="{00000000-0005-0000-0000-0000EC1D0000}"/>
    <cellStyle name="Normal 3 10 25 6" xfId="7742" xr:uid="{00000000-0005-0000-0000-0000ED1D0000}"/>
    <cellStyle name="Normal 3 10 25 7" xfId="7743" xr:uid="{00000000-0005-0000-0000-0000EE1D0000}"/>
    <cellStyle name="Normal 3 10 25 8" xfId="7744" xr:uid="{00000000-0005-0000-0000-0000EF1D0000}"/>
    <cellStyle name="Normal 3 10 25 9" xfId="7745" xr:uid="{00000000-0005-0000-0000-0000F01D0000}"/>
    <cellStyle name="Normal 3 10 26" xfId="7746" xr:uid="{00000000-0005-0000-0000-0000F11D0000}"/>
    <cellStyle name="Normal 3 10 26 10" xfId="7747" xr:uid="{00000000-0005-0000-0000-0000F21D0000}"/>
    <cellStyle name="Normal 3 10 26 11" xfId="7748" xr:uid="{00000000-0005-0000-0000-0000F31D0000}"/>
    <cellStyle name="Normal 3 10 26 12" xfId="7749" xr:uid="{00000000-0005-0000-0000-0000F41D0000}"/>
    <cellStyle name="Normal 3 10 26 13" xfId="7750" xr:uid="{00000000-0005-0000-0000-0000F51D0000}"/>
    <cellStyle name="Normal 3 10 26 14" xfId="7751" xr:uid="{00000000-0005-0000-0000-0000F61D0000}"/>
    <cellStyle name="Normal 3 10 26 2" xfId="7752" xr:uid="{00000000-0005-0000-0000-0000F71D0000}"/>
    <cellStyle name="Normal 3 10 26 3" xfId="7753" xr:uid="{00000000-0005-0000-0000-0000F81D0000}"/>
    <cellStyle name="Normal 3 10 26 4" xfId="7754" xr:uid="{00000000-0005-0000-0000-0000F91D0000}"/>
    <cellStyle name="Normal 3 10 26 5" xfId="7755" xr:uid="{00000000-0005-0000-0000-0000FA1D0000}"/>
    <cellStyle name="Normal 3 10 26 6" xfId="7756" xr:uid="{00000000-0005-0000-0000-0000FB1D0000}"/>
    <cellStyle name="Normal 3 10 26 7" xfId="7757" xr:uid="{00000000-0005-0000-0000-0000FC1D0000}"/>
    <cellStyle name="Normal 3 10 26 8" xfId="7758" xr:uid="{00000000-0005-0000-0000-0000FD1D0000}"/>
    <cellStyle name="Normal 3 10 26 9" xfId="7759" xr:uid="{00000000-0005-0000-0000-0000FE1D0000}"/>
    <cellStyle name="Normal 3 10 3" xfId="7760" xr:uid="{00000000-0005-0000-0000-0000FF1D0000}"/>
    <cellStyle name="Normal 3 10 4" xfId="7761" xr:uid="{00000000-0005-0000-0000-0000001E0000}"/>
    <cellStyle name="Normal 3 10 5" xfId="7762" xr:uid="{00000000-0005-0000-0000-0000011E0000}"/>
    <cellStyle name="Normal 3 10 6" xfId="7763" xr:uid="{00000000-0005-0000-0000-0000021E0000}"/>
    <cellStyle name="Normal 3 10 7" xfId="7764" xr:uid="{00000000-0005-0000-0000-0000031E0000}"/>
    <cellStyle name="Normal 3 10 8" xfId="7765" xr:uid="{00000000-0005-0000-0000-0000041E0000}"/>
    <cellStyle name="Normal 3 10 9" xfId="7766" xr:uid="{00000000-0005-0000-0000-0000051E0000}"/>
    <cellStyle name="Normal 3 11" xfId="7767" xr:uid="{00000000-0005-0000-0000-0000061E0000}"/>
    <cellStyle name="Normal 3 11 10" xfId="7768" xr:uid="{00000000-0005-0000-0000-0000071E0000}"/>
    <cellStyle name="Normal 3 11 11" xfId="7769" xr:uid="{00000000-0005-0000-0000-0000081E0000}"/>
    <cellStyle name="Normal 3 11 11 10" xfId="7770" xr:uid="{00000000-0005-0000-0000-0000091E0000}"/>
    <cellStyle name="Normal 3 11 11 11" xfId="7771" xr:uid="{00000000-0005-0000-0000-00000A1E0000}"/>
    <cellStyle name="Normal 3 11 11 12" xfId="7772" xr:uid="{00000000-0005-0000-0000-00000B1E0000}"/>
    <cellStyle name="Normal 3 11 11 13" xfId="7773" xr:uid="{00000000-0005-0000-0000-00000C1E0000}"/>
    <cellStyle name="Normal 3 11 11 14" xfId="7774" xr:uid="{00000000-0005-0000-0000-00000D1E0000}"/>
    <cellStyle name="Normal 3 11 11 15" xfId="7775" xr:uid="{00000000-0005-0000-0000-00000E1E0000}"/>
    <cellStyle name="Normal 3 11 11 16" xfId="7776" xr:uid="{00000000-0005-0000-0000-00000F1E0000}"/>
    <cellStyle name="Normal 3 11 11 17" xfId="7777" xr:uid="{00000000-0005-0000-0000-0000101E0000}"/>
    <cellStyle name="Normal 3 11 11 2" xfId="7778" xr:uid="{00000000-0005-0000-0000-0000111E0000}"/>
    <cellStyle name="Normal 3 11 11 3" xfId="7779" xr:uid="{00000000-0005-0000-0000-0000121E0000}"/>
    <cellStyle name="Normal 3 11 11 4" xfId="7780" xr:uid="{00000000-0005-0000-0000-0000131E0000}"/>
    <cellStyle name="Normal 3 11 11 5" xfId="7781" xr:uid="{00000000-0005-0000-0000-0000141E0000}"/>
    <cellStyle name="Normal 3 11 11 6" xfId="7782" xr:uid="{00000000-0005-0000-0000-0000151E0000}"/>
    <cellStyle name="Normal 3 11 11 7" xfId="7783" xr:uid="{00000000-0005-0000-0000-0000161E0000}"/>
    <cellStyle name="Normal 3 11 11 8" xfId="7784" xr:uid="{00000000-0005-0000-0000-0000171E0000}"/>
    <cellStyle name="Normal 3 11 11 9" xfId="7785" xr:uid="{00000000-0005-0000-0000-0000181E0000}"/>
    <cellStyle name="Normal 3 11 12" xfId="7786" xr:uid="{00000000-0005-0000-0000-0000191E0000}"/>
    <cellStyle name="Normal 3 11 13" xfId="7787" xr:uid="{00000000-0005-0000-0000-00001A1E0000}"/>
    <cellStyle name="Normal 3 11 14" xfId="7788" xr:uid="{00000000-0005-0000-0000-00001B1E0000}"/>
    <cellStyle name="Normal 3 11 14 10" xfId="7789" xr:uid="{00000000-0005-0000-0000-00001C1E0000}"/>
    <cellStyle name="Normal 3 11 14 11" xfId="7790" xr:uid="{00000000-0005-0000-0000-00001D1E0000}"/>
    <cellStyle name="Normal 3 11 14 12" xfId="7791" xr:uid="{00000000-0005-0000-0000-00001E1E0000}"/>
    <cellStyle name="Normal 3 11 14 13" xfId="7792" xr:uid="{00000000-0005-0000-0000-00001F1E0000}"/>
    <cellStyle name="Normal 3 11 14 14" xfId="7793" xr:uid="{00000000-0005-0000-0000-0000201E0000}"/>
    <cellStyle name="Normal 3 11 14 15" xfId="7794" xr:uid="{00000000-0005-0000-0000-0000211E0000}"/>
    <cellStyle name="Normal 3 11 14 2" xfId="7795" xr:uid="{00000000-0005-0000-0000-0000221E0000}"/>
    <cellStyle name="Normal 3 11 14 2 10" xfId="7796" xr:uid="{00000000-0005-0000-0000-0000231E0000}"/>
    <cellStyle name="Normal 3 11 14 2 11" xfId="7797" xr:uid="{00000000-0005-0000-0000-0000241E0000}"/>
    <cellStyle name="Normal 3 11 14 2 12" xfId="7798" xr:uid="{00000000-0005-0000-0000-0000251E0000}"/>
    <cellStyle name="Normal 3 11 14 2 13" xfId="7799" xr:uid="{00000000-0005-0000-0000-0000261E0000}"/>
    <cellStyle name="Normal 3 11 14 2 14" xfId="7800" xr:uid="{00000000-0005-0000-0000-0000271E0000}"/>
    <cellStyle name="Normal 3 11 14 2 2" xfId="7801" xr:uid="{00000000-0005-0000-0000-0000281E0000}"/>
    <cellStyle name="Normal 3 11 14 2 3" xfId="7802" xr:uid="{00000000-0005-0000-0000-0000291E0000}"/>
    <cellStyle name="Normal 3 11 14 2 4" xfId="7803" xr:uid="{00000000-0005-0000-0000-00002A1E0000}"/>
    <cellStyle name="Normal 3 11 14 2 5" xfId="7804" xr:uid="{00000000-0005-0000-0000-00002B1E0000}"/>
    <cellStyle name="Normal 3 11 14 2 6" xfId="7805" xr:uid="{00000000-0005-0000-0000-00002C1E0000}"/>
    <cellStyle name="Normal 3 11 14 2 7" xfId="7806" xr:uid="{00000000-0005-0000-0000-00002D1E0000}"/>
    <cellStyle name="Normal 3 11 14 2 8" xfId="7807" xr:uid="{00000000-0005-0000-0000-00002E1E0000}"/>
    <cellStyle name="Normal 3 11 14 2 9" xfId="7808" xr:uid="{00000000-0005-0000-0000-00002F1E0000}"/>
    <cellStyle name="Normal 3 11 14 3" xfId="7809" xr:uid="{00000000-0005-0000-0000-0000301E0000}"/>
    <cellStyle name="Normal 3 11 14 4" xfId="7810" xr:uid="{00000000-0005-0000-0000-0000311E0000}"/>
    <cellStyle name="Normal 3 11 14 5" xfId="7811" xr:uid="{00000000-0005-0000-0000-0000321E0000}"/>
    <cellStyle name="Normal 3 11 14 6" xfId="7812" xr:uid="{00000000-0005-0000-0000-0000331E0000}"/>
    <cellStyle name="Normal 3 11 14 7" xfId="7813" xr:uid="{00000000-0005-0000-0000-0000341E0000}"/>
    <cellStyle name="Normal 3 11 14 8" xfId="7814" xr:uid="{00000000-0005-0000-0000-0000351E0000}"/>
    <cellStyle name="Normal 3 11 14 9" xfId="7815" xr:uid="{00000000-0005-0000-0000-0000361E0000}"/>
    <cellStyle name="Normal 3 11 15" xfId="7816" xr:uid="{00000000-0005-0000-0000-0000371E0000}"/>
    <cellStyle name="Normal 3 11 15 10" xfId="7817" xr:uid="{00000000-0005-0000-0000-0000381E0000}"/>
    <cellStyle name="Normal 3 11 15 11" xfId="7818" xr:uid="{00000000-0005-0000-0000-0000391E0000}"/>
    <cellStyle name="Normal 3 11 15 12" xfId="7819" xr:uid="{00000000-0005-0000-0000-00003A1E0000}"/>
    <cellStyle name="Normal 3 11 15 13" xfId="7820" xr:uid="{00000000-0005-0000-0000-00003B1E0000}"/>
    <cellStyle name="Normal 3 11 15 14" xfId="7821" xr:uid="{00000000-0005-0000-0000-00003C1E0000}"/>
    <cellStyle name="Normal 3 11 15 15" xfId="7822" xr:uid="{00000000-0005-0000-0000-00003D1E0000}"/>
    <cellStyle name="Normal 3 11 15 2" xfId="7823" xr:uid="{00000000-0005-0000-0000-00003E1E0000}"/>
    <cellStyle name="Normal 3 11 15 2 10" xfId="7824" xr:uid="{00000000-0005-0000-0000-00003F1E0000}"/>
    <cellStyle name="Normal 3 11 15 2 11" xfId="7825" xr:uid="{00000000-0005-0000-0000-0000401E0000}"/>
    <cellStyle name="Normal 3 11 15 2 12" xfId="7826" xr:uid="{00000000-0005-0000-0000-0000411E0000}"/>
    <cellStyle name="Normal 3 11 15 2 13" xfId="7827" xr:uid="{00000000-0005-0000-0000-0000421E0000}"/>
    <cellStyle name="Normal 3 11 15 2 14" xfId="7828" xr:uid="{00000000-0005-0000-0000-0000431E0000}"/>
    <cellStyle name="Normal 3 11 15 2 2" xfId="7829" xr:uid="{00000000-0005-0000-0000-0000441E0000}"/>
    <cellStyle name="Normal 3 11 15 2 3" xfId="7830" xr:uid="{00000000-0005-0000-0000-0000451E0000}"/>
    <cellStyle name="Normal 3 11 15 2 4" xfId="7831" xr:uid="{00000000-0005-0000-0000-0000461E0000}"/>
    <cellStyle name="Normal 3 11 15 2 5" xfId="7832" xr:uid="{00000000-0005-0000-0000-0000471E0000}"/>
    <cellStyle name="Normal 3 11 15 2 6" xfId="7833" xr:uid="{00000000-0005-0000-0000-0000481E0000}"/>
    <cellStyle name="Normal 3 11 15 2 7" xfId="7834" xr:uid="{00000000-0005-0000-0000-0000491E0000}"/>
    <cellStyle name="Normal 3 11 15 2 8" xfId="7835" xr:uid="{00000000-0005-0000-0000-00004A1E0000}"/>
    <cellStyle name="Normal 3 11 15 2 9" xfId="7836" xr:uid="{00000000-0005-0000-0000-00004B1E0000}"/>
    <cellStyle name="Normal 3 11 15 3" xfId="7837" xr:uid="{00000000-0005-0000-0000-00004C1E0000}"/>
    <cellStyle name="Normal 3 11 15 4" xfId="7838" xr:uid="{00000000-0005-0000-0000-00004D1E0000}"/>
    <cellStyle name="Normal 3 11 15 5" xfId="7839" xr:uid="{00000000-0005-0000-0000-00004E1E0000}"/>
    <cellStyle name="Normal 3 11 15 6" xfId="7840" xr:uid="{00000000-0005-0000-0000-00004F1E0000}"/>
    <cellStyle name="Normal 3 11 15 7" xfId="7841" xr:uid="{00000000-0005-0000-0000-0000501E0000}"/>
    <cellStyle name="Normal 3 11 15 8" xfId="7842" xr:uid="{00000000-0005-0000-0000-0000511E0000}"/>
    <cellStyle name="Normal 3 11 15 9" xfId="7843" xr:uid="{00000000-0005-0000-0000-0000521E0000}"/>
    <cellStyle name="Normal 3 11 16" xfId="7844" xr:uid="{00000000-0005-0000-0000-0000531E0000}"/>
    <cellStyle name="Normal 3 11 16 10" xfId="7845" xr:uid="{00000000-0005-0000-0000-0000541E0000}"/>
    <cellStyle name="Normal 3 11 16 11" xfId="7846" xr:uid="{00000000-0005-0000-0000-0000551E0000}"/>
    <cellStyle name="Normal 3 11 16 12" xfId="7847" xr:uid="{00000000-0005-0000-0000-0000561E0000}"/>
    <cellStyle name="Normal 3 11 16 13" xfId="7848" xr:uid="{00000000-0005-0000-0000-0000571E0000}"/>
    <cellStyle name="Normal 3 11 16 14" xfId="7849" xr:uid="{00000000-0005-0000-0000-0000581E0000}"/>
    <cellStyle name="Normal 3 11 16 15" xfId="7850" xr:uid="{00000000-0005-0000-0000-0000591E0000}"/>
    <cellStyle name="Normal 3 11 16 2" xfId="7851" xr:uid="{00000000-0005-0000-0000-00005A1E0000}"/>
    <cellStyle name="Normal 3 11 16 2 10" xfId="7852" xr:uid="{00000000-0005-0000-0000-00005B1E0000}"/>
    <cellStyle name="Normal 3 11 16 2 11" xfId="7853" xr:uid="{00000000-0005-0000-0000-00005C1E0000}"/>
    <cellStyle name="Normal 3 11 16 2 12" xfId="7854" xr:uid="{00000000-0005-0000-0000-00005D1E0000}"/>
    <cellStyle name="Normal 3 11 16 2 13" xfId="7855" xr:uid="{00000000-0005-0000-0000-00005E1E0000}"/>
    <cellStyle name="Normal 3 11 16 2 14" xfId="7856" xr:uid="{00000000-0005-0000-0000-00005F1E0000}"/>
    <cellStyle name="Normal 3 11 16 2 2" xfId="7857" xr:uid="{00000000-0005-0000-0000-0000601E0000}"/>
    <cellStyle name="Normal 3 11 16 2 3" xfId="7858" xr:uid="{00000000-0005-0000-0000-0000611E0000}"/>
    <cellStyle name="Normal 3 11 16 2 4" xfId="7859" xr:uid="{00000000-0005-0000-0000-0000621E0000}"/>
    <cellStyle name="Normal 3 11 16 2 5" xfId="7860" xr:uid="{00000000-0005-0000-0000-0000631E0000}"/>
    <cellStyle name="Normal 3 11 16 2 6" xfId="7861" xr:uid="{00000000-0005-0000-0000-0000641E0000}"/>
    <cellStyle name="Normal 3 11 16 2 7" xfId="7862" xr:uid="{00000000-0005-0000-0000-0000651E0000}"/>
    <cellStyle name="Normal 3 11 16 2 8" xfId="7863" xr:uid="{00000000-0005-0000-0000-0000661E0000}"/>
    <cellStyle name="Normal 3 11 16 2 9" xfId="7864" xr:uid="{00000000-0005-0000-0000-0000671E0000}"/>
    <cellStyle name="Normal 3 11 16 3" xfId="7865" xr:uid="{00000000-0005-0000-0000-0000681E0000}"/>
    <cellStyle name="Normal 3 11 16 4" xfId="7866" xr:uid="{00000000-0005-0000-0000-0000691E0000}"/>
    <cellStyle name="Normal 3 11 16 5" xfId="7867" xr:uid="{00000000-0005-0000-0000-00006A1E0000}"/>
    <cellStyle name="Normal 3 11 16 6" xfId="7868" xr:uid="{00000000-0005-0000-0000-00006B1E0000}"/>
    <cellStyle name="Normal 3 11 16 7" xfId="7869" xr:uid="{00000000-0005-0000-0000-00006C1E0000}"/>
    <cellStyle name="Normal 3 11 16 8" xfId="7870" xr:uid="{00000000-0005-0000-0000-00006D1E0000}"/>
    <cellStyle name="Normal 3 11 16 9" xfId="7871" xr:uid="{00000000-0005-0000-0000-00006E1E0000}"/>
    <cellStyle name="Normal 3 11 17" xfId="7872" xr:uid="{00000000-0005-0000-0000-00006F1E0000}"/>
    <cellStyle name="Normal 3 11 17 10" xfId="7873" xr:uid="{00000000-0005-0000-0000-0000701E0000}"/>
    <cellStyle name="Normal 3 11 17 11" xfId="7874" xr:uid="{00000000-0005-0000-0000-0000711E0000}"/>
    <cellStyle name="Normal 3 11 17 12" xfId="7875" xr:uid="{00000000-0005-0000-0000-0000721E0000}"/>
    <cellStyle name="Normal 3 11 17 13" xfId="7876" xr:uid="{00000000-0005-0000-0000-0000731E0000}"/>
    <cellStyle name="Normal 3 11 17 14" xfId="7877" xr:uid="{00000000-0005-0000-0000-0000741E0000}"/>
    <cellStyle name="Normal 3 11 17 2" xfId="7878" xr:uid="{00000000-0005-0000-0000-0000751E0000}"/>
    <cellStyle name="Normal 3 11 17 3" xfId="7879" xr:uid="{00000000-0005-0000-0000-0000761E0000}"/>
    <cellStyle name="Normal 3 11 17 4" xfId="7880" xr:uid="{00000000-0005-0000-0000-0000771E0000}"/>
    <cellStyle name="Normal 3 11 17 5" xfId="7881" xr:uid="{00000000-0005-0000-0000-0000781E0000}"/>
    <cellStyle name="Normal 3 11 17 6" xfId="7882" xr:uid="{00000000-0005-0000-0000-0000791E0000}"/>
    <cellStyle name="Normal 3 11 17 7" xfId="7883" xr:uid="{00000000-0005-0000-0000-00007A1E0000}"/>
    <cellStyle name="Normal 3 11 17 8" xfId="7884" xr:uid="{00000000-0005-0000-0000-00007B1E0000}"/>
    <cellStyle name="Normal 3 11 17 9" xfId="7885" xr:uid="{00000000-0005-0000-0000-00007C1E0000}"/>
    <cellStyle name="Normal 3 11 18" xfId="7886" xr:uid="{00000000-0005-0000-0000-00007D1E0000}"/>
    <cellStyle name="Normal 3 11 18 10" xfId="7887" xr:uid="{00000000-0005-0000-0000-00007E1E0000}"/>
    <cellStyle name="Normal 3 11 18 11" xfId="7888" xr:uid="{00000000-0005-0000-0000-00007F1E0000}"/>
    <cellStyle name="Normal 3 11 18 12" xfId="7889" xr:uid="{00000000-0005-0000-0000-0000801E0000}"/>
    <cellStyle name="Normal 3 11 18 13" xfId="7890" xr:uid="{00000000-0005-0000-0000-0000811E0000}"/>
    <cellStyle name="Normal 3 11 18 14" xfId="7891" xr:uid="{00000000-0005-0000-0000-0000821E0000}"/>
    <cellStyle name="Normal 3 11 18 2" xfId="7892" xr:uid="{00000000-0005-0000-0000-0000831E0000}"/>
    <cellStyle name="Normal 3 11 18 3" xfId="7893" xr:uid="{00000000-0005-0000-0000-0000841E0000}"/>
    <cellStyle name="Normal 3 11 18 4" xfId="7894" xr:uid="{00000000-0005-0000-0000-0000851E0000}"/>
    <cellStyle name="Normal 3 11 18 5" xfId="7895" xr:uid="{00000000-0005-0000-0000-0000861E0000}"/>
    <cellStyle name="Normal 3 11 18 6" xfId="7896" xr:uid="{00000000-0005-0000-0000-0000871E0000}"/>
    <cellStyle name="Normal 3 11 18 7" xfId="7897" xr:uid="{00000000-0005-0000-0000-0000881E0000}"/>
    <cellStyle name="Normal 3 11 18 8" xfId="7898" xr:uid="{00000000-0005-0000-0000-0000891E0000}"/>
    <cellStyle name="Normal 3 11 18 9" xfId="7899" xr:uid="{00000000-0005-0000-0000-00008A1E0000}"/>
    <cellStyle name="Normal 3 11 19" xfId="7900" xr:uid="{00000000-0005-0000-0000-00008B1E0000}"/>
    <cellStyle name="Normal 3 11 19 10" xfId="7901" xr:uid="{00000000-0005-0000-0000-00008C1E0000}"/>
    <cellStyle name="Normal 3 11 19 11" xfId="7902" xr:uid="{00000000-0005-0000-0000-00008D1E0000}"/>
    <cellStyle name="Normal 3 11 19 12" xfId="7903" xr:uid="{00000000-0005-0000-0000-00008E1E0000}"/>
    <cellStyle name="Normal 3 11 19 13" xfId="7904" xr:uid="{00000000-0005-0000-0000-00008F1E0000}"/>
    <cellStyle name="Normal 3 11 19 14" xfId="7905" xr:uid="{00000000-0005-0000-0000-0000901E0000}"/>
    <cellStyle name="Normal 3 11 19 2" xfId="7906" xr:uid="{00000000-0005-0000-0000-0000911E0000}"/>
    <cellStyle name="Normal 3 11 19 3" xfId="7907" xr:uid="{00000000-0005-0000-0000-0000921E0000}"/>
    <cellStyle name="Normal 3 11 19 4" xfId="7908" xr:uid="{00000000-0005-0000-0000-0000931E0000}"/>
    <cellStyle name="Normal 3 11 19 5" xfId="7909" xr:uid="{00000000-0005-0000-0000-0000941E0000}"/>
    <cellStyle name="Normal 3 11 19 6" xfId="7910" xr:uid="{00000000-0005-0000-0000-0000951E0000}"/>
    <cellStyle name="Normal 3 11 19 7" xfId="7911" xr:uid="{00000000-0005-0000-0000-0000961E0000}"/>
    <cellStyle name="Normal 3 11 19 8" xfId="7912" xr:uid="{00000000-0005-0000-0000-0000971E0000}"/>
    <cellStyle name="Normal 3 11 19 9" xfId="7913" xr:uid="{00000000-0005-0000-0000-0000981E0000}"/>
    <cellStyle name="Normal 3 11 2" xfId="7914" xr:uid="{00000000-0005-0000-0000-0000991E0000}"/>
    <cellStyle name="Normal 3 11 20" xfId="7915" xr:uid="{00000000-0005-0000-0000-00009A1E0000}"/>
    <cellStyle name="Normal 3 11 20 10" xfId="7916" xr:uid="{00000000-0005-0000-0000-00009B1E0000}"/>
    <cellStyle name="Normal 3 11 20 11" xfId="7917" xr:uid="{00000000-0005-0000-0000-00009C1E0000}"/>
    <cellStyle name="Normal 3 11 20 12" xfId="7918" xr:uid="{00000000-0005-0000-0000-00009D1E0000}"/>
    <cellStyle name="Normal 3 11 20 13" xfId="7919" xr:uid="{00000000-0005-0000-0000-00009E1E0000}"/>
    <cellStyle name="Normal 3 11 20 14" xfId="7920" xr:uid="{00000000-0005-0000-0000-00009F1E0000}"/>
    <cellStyle name="Normal 3 11 20 2" xfId="7921" xr:uid="{00000000-0005-0000-0000-0000A01E0000}"/>
    <cellStyle name="Normal 3 11 20 3" xfId="7922" xr:uid="{00000000-0005-0000-0000-0000A11E0000}"/>
    <cellStyle name="Normal 3 11 20 4" xfId="7923" xr:uid="{00000000-0005-0000-0000-0000A21E0000}"/>
    <cellStyle name="Normal 3 11 20 5" xfId="7924" xr:uid="{00000000-0005-0000-0000-0000A31E0000}"/>
    <cellStyle name="Normal 3 11 20 6" xfId="7925" xr:uid="{00000000-0005-0000-0000-0000A41E0000}"/>
    <cellStyle name="Normal 3 11 20 7" xfId="7926" xr:uid="{00000000-0005-0000-0000-0000A51E0000}"/>
    <cellStyle name="Normal 3 11 20 8" xfId="7927" xr:uid="{00000000-0005-0000-0000-0000A61E0000}"/>
    <cellStyle name="Normal 3 11 20 9" xfId="7928" xr:uid="{00000000-0005-0000-0000-0000A71E0000}"/>
    <cellStyle name="Normal 3 11 21" xfId="7929" xr:uid="{00000000-0005-0000-0000-0000A81E0000}"/>
    <cellStyle name="Normal 3 11 21 10" xfId="7930" xr:uid="{00000000-0005-0000-0000-0000A91E0000}"/>
    <cellStyle name="Normal 3 11 21 11" xfId="7931" xr:uid="{00000000-0005-0000-0000-0000AA1E0000}"/>
    <cellStyle name="Normal 3 11 21 12" xfId="7932" xr:uid="{00000000-0005-0000-0000-0000AB1E0000}"/>
    <cellStyle name="Normal 3 11 21 13" xfId="7933" xr:uid="{00000000-0005-0000-0000-0000AC1E0000}"/>
    <cellStyle name="Normal 3 11 21 14" xfId="7934" xr:uid="{00000000-0005-0000-0000-0000AD1E0000}"/>
    <cellStyle name="Normal 3 11 21 2" xfId="7935" xr:uid="{00000000-0005-0000-0000-0000AE1E0000}"/>
    <cellStyle name="Normal 3 11 21 3" xfId="7936" xr:uid="{00000000-0005-0000-0000-0000AF1E0000}"/>
    <cellStyle name="Normal 3 11 21 4" xfId="7937" xr:uid="{00000000-0005-0000-0000-0000B01E0000}"/>
    <cellStyle name="Normal 3 11 21 5" xfId="7938" xr:uid="{00000000-0005-0000-0000-0000B11E0000}"/>
    <cellStyle name="Normal 3 11 21 6" xfId="7939" xr:uid="{00000000-0005-0000-0000-0000B21E0000}"/>
    <cellStyle name="Normal 3 11 21 7" xfId="7940" xr:uid="{00000000-0005-0000-0000-0000B31E0000}"/>
    <cellStyle name="Normal 3 11 21 8" xfId="7941" xr:uid="{00000000-0005-0000-0000-0000B41E0000}"/>
    <cellStyle name="Normal 3 11 21 9" xfId="7942" xr:uid="{00000000-0005-0000-0000-0000B51E0000}"/>
    <cellStyle name="Normal 3 11 22" xfId="7943" xr:uid="{00000000-0005-0000-0000-0000B61E0000}"/>
    <cellStyle name="Normal 3 11 22 10" xfId="7944" xr:uid="{00000000-0005-0000-0000-0000B71E0000}"/>
    <cellStyle name="Normal 3 11 22 11" xfId="7945" xr:uid="{00000000-0005-0000-0000-0000B81E0000}"/>
    <cellStyle name="Normal 3 11 22 12" xfId="7946" xr:uid="{00000000-0005-0000-0000-0000B91E0000}"/>
    <cellStyle name="Normal 3 11 22 13" xfId="7947" xr:uid="{00000000-0005-0000-0000-0000BA1E0000}"/>
    <cellStyle name="Normal 3 11 22 14" xfId="7948" xr:uid="{00000000-0005-0000-0000-0000BB1E0000}"/>
    <cellStyle name="Normal 3 11 22 2" xfId="7949" xr:uid="{00000000-0005-0000-0000-0000BC1E0000}"/>
    <cellStyle name="Normal 3 11 22 3" xfId="7950" xr:uid="{00000000-0005-0000-0000-0000BD1E0000}"/>
    <cellStyle name="Normal 3 11 22 4" xfId="7951" xr:uid="{00000000-0005-0000-0000-0000BE1E0000}"/>
    <cellStyle name="Normal 3 11 22 5" xfId="7952" xr:uid="{00000000-0005-0000-0000-0000BF1E0000}"/>
    <cellStyle name="Normal 3 11 22 6" xfId="7953" xr:uid="{00000000-0005-0000-0000-0000C01E0000}"/>
    <cellStyle name="Normal 3 11 22 7" xfId="7954" xr:uid="{00000000-0005-0000-0000-0000C11E0000}"/>
    <cellStyle name="Normal 3 11 22 8" xfId="7955" xr:uid="{00000000-0005-0000-0000-0000C21E0000}"/>
    <cellStyle name="Normal 3 11 22 9" xfId="7956" xr:uid="{00000000-0005-0000-0000-0000C31E0000}"/>
    <cellStyle name="Normal 3 11 23" xfId="7957" xr:uid="{00000000-0005-0000-0000-0000C41E0000}"/>
    <cellStyle name="Normal 3 11 24" xfId="7958" xr:uid="{00000000-0005-0000-0000-0000C51E0000}"/>
    <cellStyle name="Normal 3 11 25" xfId="7959" xr:uid="{00000000-0005-0000-0000-0000C61E0000}"/>
    <cellStyle name="Normal 3 11 25 10" xfId="7960" xr:uid="{00000000-0005-0000-0000-0000C71E0000}"/>
    <cellStyle name="Normal 3 11 25 11" xfId="7961" xr:uid="{00000000-0005-0000-0000-0000C81E0000}"/>
    <cellStyle name="Normal 3 11 25 12" xfId="7962" xr:uid="{00000000-0005-0000-0000-0000C91E0000}"/>
    <cellStyle name="Normal 3 11 25 13" xfId="7963" xr:uid="{00000000-0005-0000-0000-0000CA1E0000}"/>
    <cellStyle name="Normal 3 11 25 14" xfId="7964" xr:uid="{00000000-0005-0000-0000-0000CB1E0000}"/>
    <cellStyle name="Normal 3 11 25 2" xfId="7965" xr:uid="{00000000-0005-0000-0000-0000CC1E0000}"/>
    <cellStyle name="Normal 3 11 25 3" xfId="7966" xr:uid="{00000000-0005-0000-0000-0000CD1E0000}"/>
    <cellStyle name="Normal 3 11 25 4" xfId="7967" xr:uid="{00000000-0005-0000-0000-0000CE1E0000}"/>
    <cellStyle name="Normal 3 11 25 5" xfId="7968" xr:uid="{00000000-0005-0000-0000-0000CF1E0000}"/>
    <cellStyle name="Normal 3 11 25 6" xfId="7969" xr:uid="{00000000-0005-0000-0000-0000D01E0000}"/>
    <cellStyle name="Normal 3 11 25 7" xfId="7970" xr:uid="{00000000-0005-0000-0000-0000D11E0000}"/>
    <cellStyle name="Normal 3 11 25 8" xfId="7971" xr:uid="{00000000-0005-0000-0000-0000D21E0000}"/>
    <cellStyle name="Normal 3 11 25 9" xfId="7972" xr:uid="{00000000-0005-0000-0000-0000D31E0000}"/>
    <cellStyle name="Normal 3 11 26" xfId="7973" xr:uid="{00000000-0005-0000-0000-0000D41E0000}"/>
    <cellStyle name="Normal 3 11 26 10" xfId="7974" xr:uid="{00000000-0005-0000-0000-0000D51E0000}"/>
    <cellStyle name="Normal 3 11 26 11" xfId="7975" xr:uid="{00000000-0005-0000-0000-0000D61E0000}"/>
    <cellStyle name="Normal 3 11 26 12" xfId="7976" xr:uid="{00000000-0005-0000-0000-0000D71E0000}"/>
    <cellStyle name="Normal 3 11 26 13" xfId="7977" xr:uid="{00000000-0005-0000-0000-0000D81E0000}"/>
    <cellStyle name="Normal 3 11 26 14" xfId="7978" xr:uid="{00000000-0005-0000-0000-0000D91E0000}"/>
    <cellStyle name="Normal 3 11 26 2" xfId="7979" xr:uid="{00000000-0005-0000-0000-0000DA1E0000}"/>
    <cellStyle name="Normal 3 11 26 3" xfId="7980" xr:uid="{00000000-0005-0000-0000-0000DB1E0000}"/>
    <cellStyle name="Normal 3 11 26 4" xfId="7981" xr:uid="{00000000-0005-0000-0000-0000DC1E0000}"/>
    <cellStyle name="Normal 3 11 26 5" xfId="7982" xr:uid="{00000000-0005-0000-0000-0000DD1E0000}"/>
    <cellStyle name="Normal 3 11 26 6" xfId="7983" xr:uid="{00000000-0005-0000-0000-0000DE1E0000}"/>
    <cellStyle name="Normal 3 11 26 7" xfId="7984" xr:uid="{00000000-0005-0000-0000-0000DF1E0000}"/>
    <cellStyle name="Normal 3 11 26 8" xfId="7985" xr:uid="{00000000-0005-0000-0000-0000E01E0000}"/>
    <cellStyle name="Normal 3 11 26 9" xfId="7986" xr:uid="{00000000-0005-0000-0000-0000E11E0000}"/>
    <cellStyle name="Normal 3 11 3" xfId="7987" xr:uid="{00000000-0005-0000-0000-0000E21E0000}"/>
    <cellStyle name="Normal 3 11 4" xfId="7988" xr:uid="{00000000-0005-0000-0000-0000E31E0000}"/>
    <cellStyle name="Normal 3 11 5" xfId="7989" xr:uid="{00000000-0005-0000-0000-0000E41E0000}"/>
    <cellStyle name="Normal 3 11 6" xfId="7990" xr:uid="{00000000-0005-0000-0000-0000E51E0000}"/>
    <cellStyle name="Normal 3 11 7" xfId="7991" xr:uid="{00000000-0005-0000-0000-0000E61E0000}"/>
    <cellStyle name="Normal 3 11 8" xfId="7992" xr:uid="{00000000-0005-0000-0000-0000E71E0000}"/>
    <cellStyle name="Normal 3 11 9" xfId="7993" xr:uid="{00000000-0005-0000-0000-0000E81E0000}"/>
    <cellStyle name="Normal 3 12" xfId="7994" xr:uid="{00000000-0005-0000-0000-0000E91E0000}"/>
    <cellStyle name="Normal 3 12 10" xfId="7995" xr:uid="{00000000-0005-0000-0000-0000EA1E0000}"/>
    <cellStyle name="Normal 3 12 10 10" xfId="7996" xr:uid="{00000000-0005-0000-0000-0000EB1E0000}"/>
    <cellStyle name="Normal 3 12 10 11" xfId="7997" xr:uid="{00000000-0005-0000-0000-0000EC1E0000}"/>
    <cellStyle name="Normal 3 12 10 12" xfId="7998" xr:uid="{00000000-0005-0000-0000-0000ED1E0000}"/>
    <cellStyle name="Normal 3 12 10 13" xfId="7999" xr:uid="{00000000-0005-0000-0000-0000EE1E0000}"/>
    <cellStyle name="Normal 3 12 10 14" xfId="8000" xr:uid="{00000000-0005-0000-0000-0000EF1E0000}"/>
    <cellStyle name="Normal 3 12 10 2" xfId="8001" xr:uid="{00000000-0005-0000-0000-0000F01E0000}"/>
    <cellStyle name="Normal 3 12 10 3" xfId="8002" xr:uid="{00000000-0005-0000-0000-0000F11E0000}"/>
    <cellStyle name="Normal 3 12 10 4" xfId="8003" xr:uid="{00000000-0005-0000-0000-0000F21E0000}"/>
    <cellStyle name="Normal 3 12 10 5" xfId="8004" xr:uid="{00000000-0005-0000-0000-0000F31E0000}"/>
    <cellStyle name="Normal 3 12 10 6" xfId="8005" xr:uid="{00000000-0005-0000-0000-0000F41E0000}"/>
    <cellStyle name="Normal 3 12 10 7" xfId="8006" xr:uid="{00000000-0005-0000-0000-0000F51E0000}"/>
    <cellStyle name="Normal 3 12 10 8" xfId="8007" xr:uid="{00000000-0005-0000-0000-0000F61E0000}"/>
    <cellStyle name="Normal 3 12 10 9" xfId="8008" xr:uid="{00000000-0005-0000-0000-0000F71E0000}"/>
    <cellStyle name="Normal 3 12 11" xfId="8009" xr:uid="{00000000-0005-0000-0000-0000F81E0000}"/>
    <cellStyle name="Normal 3 12 11 10" xfId="8010" xr:uid="{00000000-0005-0000-0000-0000F91E0000}"/>
    <cellStyle name="Normal 3 12 11 11" xfId="8011" xr:uid="{00000000-0005-0000-0000-0000FA1E0000}"/>
    <cellStyle name="Normal 3 12 11 12" xfId="8012" xr:uid="{00000000-0005-0000-0000-0000FB1E0000}"/>
    <cellStyle name="Normal 3 12 11 13" xfId="8013" xr:uid="{00000000-0005-0000-0000-0000FC1E0000}"/>
    <cellStyle name="Normal 3 12 11 14" xfId="8014" xr:uid="{00000000-0005-0000-0000-0000FD1E0000}"/>
    <cellStyle name="Normal 3 12 11 2" xfId="8015" xr:uid="{00000000-0005-0000-0000-0000FE1E0000}"/>
    <cellStyle name="Normal 3 12 11 3" xfId="8016" xr:uid="{00000000-0005-0000-0000-0000FF1E0000}"/>
    <cellStyle name="Normal 3 12 11 4" xfId="8017" xr:uid="{00000000-0005-0000-0000-0000001F0000}"/>
    <cellStyle name="Normal 3 12 11 5" xfId="8018" xr:uid="{00000000-0005-0000-0000-0000011F0000}"/>
    <cellStyle name="Normal 3 12 11 6" xfId="8019" xr:uid="{00000000-0005-0000-0000-0000021F0000}"/>
    <cellStyle name="Normal 3 12 11 7" xfId="8020" xr:uid="{00000000-0005-0000-0000-0000031F0000}"/>
    <cellStyle name="Normal 3 12 11 8" xfId="8021" xr:uid="{00000000-0005-0000-0000-0000041F0000}"/>
    <cellStyle name="Normal 3 12 11 9" xfId="8022" xr:uid="{00000000-0005-0000-0000-0000051F0000}"/>
    <cellStyle name="Normal 3 12 12" xfId="8023" xr:uid="{00000000-0005-0000-0000-0000061F0000}"/>
    <cellStyle name="Normal 3 12 12 10" xfId="8024" xr:uid="{00000000-0005-0000-0000-0000071F0000}"/>
    <cellStyle name="Normal 3 12 12 11" xfId="8025" xr:uid="{00000000-0005-0000-0000-0000081F0000}"/>
    <cellStyle name="Normal 3 12 12 12" xfId="8026" xr:uid="{00000000-0005-0000-0000-0000091F0000}"/>
    <cellStyle name="Normal 3 12 12 13" xfId="8027" xr:uid="{00000000-0005-0000-0000-00000A1F0000}"/>
    <cellStyle name="Normal 3 12 12 14" xfId="8028" xr:uid="{00000000-0005-0000-0000-00000B1F0000}"/>
    <cellStyle name="Normal 3 12 12 2" xfId="8029" xr:uid="{00000000-0005-0000-0000-00000C1F0000}"/>
    <cellStyle name="Normal 3 12 12 3" xfId="8030" xr:uid="{00000000-0005-0000-0000-00000D1F0000}"/>
    <cellStyle name="Normal 3 12 12 4" xfId="8031" xr:uid="{00000000-0005-0000-0000-00000E1F0000}"/>
    <cellStyle name="Normal 3 12 12 5" xfId="8032" xr:uid="{00000000-0005-0000-0000-00000F1F0000}"/>
    <cellStyle name="Normal 3 12 12 6" xfId="8033" xr:uid="{00000000-0005-0000-0000-0000101F0000}"/>
    <cellStyle name="Normal 3 12 12 7" xfId="8034" xr:uid="{00000000-0005-0000-0000-0000111F0000}"/>
    <cellStyle name="Normal 3 12 12 8" xfId="8035" xr:uid="{00000000-0005-0000-0000-0000121F0000}"/>
    <cellStyle name="Normal 3 12 12 9" xfId="8036" xr:uid="{00000000-0005-0000-0000-0000131F0000}"/>
    <cellStyle name="Normal 3 12 13" xfId="8037" xr:uid="{00000000-0005-0000-0000-0000141F0000}"/>
    <cellStyle name="Normal 3 12 13 10" xfId="8038" xr:uid="{00000000-0005-0000-0000-0000151F0000}"/>
    <cellStyle name="Normal 3 12 13 11" xfId="8039" xr:uid="{00000000-0005-0000-0000-0000161F0000}"/>
    <cellStyle name="Normal 3 12 13 12" xfId="8040" xr:uid="{00000000-0005-0000-0000-0000171F0000}"/>
    <cellStyle name="Normal 3 12 13 13" xfId="8041" xr:uid="{00000000-0005-0000-0000-0000181F0000}"/>
    <cellStyle name="Normal 3 12 13 14" xfId="8042" xr:uid="{00000000-0005-0000-0000-0000191F0000}"/>
    <cellStyle name="Normal 3 12 13 2" xfId="8043" xr:uid="{00000000-0005-0000-0000-00001A1F0000}"/>
    <cellStyle name="Normal 3 12 13 3" xfId="8044" xr:uid="{00000000-0005-0000-0000-00001B1F0000}"/>
    <cellStyle name="Normal 3 12 13 4" xfId="8045" xr:uid="{00000000-0005-0000-0000-00001C1F0000}"/>
    <cellStyle name="Normal 3 12 13 5" xfId="8046" xr:uid="{00000000-0005-0000-0000-00001D1F0000}"/>
    <cellStyle name="Normal 3 12 13 6" xfId="8047" xr:uid="{00000000-0005-0000-0000-00001E1F0000}"/>
    <cellStyle name="Normal 3 12 13 7" xfId="8048" xr:uid="{00000000-0005-0000-0000-00001F1F0000}"/>
    <cellStyle name="Normal 3 12 13 8" xfId="8049" xr:uid="{00000000-0005-0000-0000-0000201F0000}"/>
    <cellStyle name="Normal 3 12 13 9" xfId="8050" xr:uid="{00000000-0005-0000-0000-0000211F0000}"/>
    <cellStyle name="Normal 3 12 14" xfId="8051" xr:uid="{00000000-0005-0000-0000-0000221F0000}"/>
    <cellStyle name="Normal 3 12 14 10" xfId="8052" xr:uid="{00000000-0005-0000-0000-0000231F0000}"/>
    <cellStyle name="Normal 3 12 14 11" xfId="8053" xr:uid="{00000000-0005-0000-0000-0000241F0000}"/>
    <cellStyle name="Normal 3 12 14 12" xfId="8054" xr:uid="{00000000-0005-0000-0000-0000251F0000}"/>
    <cellStyle name="Normal 3 12 14 13" xfId="8055" xr:uid="{00000000-0005-0000-0000-0000261F0000}"/>
    <cellStyle name="Normal 3 12 14 14" xfId="8056" xr:uid="{00000000-0005-0000-0000-0000271F0000}"/>
    <cellStyle name="Normal 3 12 14 2" xfId="8057" xr:uid="{00000000-0005-0000-0000-0000281F0000}"/>
    <cellStyle name="Normal 3 12 14 3" xfId="8058" xr:uid="{00000000-0005-0000-0000-0000291F0000}"/>
    <cellStyle name="Normal 3 12 14 4" xfId="8059" xr:uid="{00000000-0005-0000-0000-00002A1F0000}"/>
    <cellStyle name="Normal 3 12 14 5" xfId="8060" xr:uid="{00000000-0005-0000-0000-00002B1F0000}"/>
    <cellStyle name="Normal 3 12 14 6" xfId="8061" xr:uid="{00000000-0005-0000-0000-00002C1F0000}"/>
    <cellStyle name="Normal 3 12 14 7" xfId="8062" xr:uid="{00000000-0005-0000-0000-00002D1F0000}"/>
    <cellStyle name="Normal 3 12 14 8" xfId="8063" xr:uid="{00000000-0005-0000-0000-00002E1F0000}"/>
    <cellStyle name="Normal 3 12 14 9" xfId="8064" xr:uid="{00000000-0005-0000-0000-00002F1F0000}"/>
    <cellStyle name="Normal 3 12 15" xfId="8065" xr:uid="{00000000-0005-0000-0000-0000301F0000}"/>
    <cellStyle name="Normal 3 12 16" xfId="8066" xr:uid="{00000000-0005-0000-0000-0000311F0000}"/>
    <cellStyle name="Normal 3 12 17" xfId="8067" xr:uid="{00000000-0005-0000-0000-0000321F0000}"/>
    <cellStyle name="Normal 3 12 17 10" xfId="8068" xr:uid="{00000000-0005-0000-0000-0000331F0000}"/>
    <cellStyle name="Normal 3 12 17 11" xfId="8069" xr:uid="{00000000-0005-0000-0000-0000341F0000}"/>
    <cellStyle name="Normal 3 12 17 12" xfId="8070" xr:uid="{00000000-0005-0000-0000-0000351F0000}"/>
    <cellStyle name="Normal 3 12 17 13" xfId="8071" xr:uid="{00000000-0005-0000-0000-0000361F0000}"/>
    <cellStyle name="Normal 3 12 17 14" xfId="8072" xr:uid="{00000000-0005-0000-0000-0000371F0000}"/>
    <cellStyle name="Normal 3 12 17 2" xfId="8073" xr:uid="{00000000-0005-0000-0000-0000381F0000}"/>
    <cellStyle name="Normal 3 12 17 3" xfId="8074" xr:uid="{00000000-0005-0000-0000-0000391F0000}"/>
    <cellStyle name="Normal 3 12 17 4" xfId="8075" xr:uid="{00000000-0005-0000-0000-00003A1F0000}"/>
    <cellStyle name="Normal 3 12 17 5" xfId="8076" xr:uid="{00000000-0005-0000-0000-00003B1F0000}"/>
    <cellStyle name="Normal 3 12 17 6" xfId="8077" xr:uid="{00000000-0005-0000-0000-00003C1F0000}"/>
    <cellStyle name="Normal 3 12 17 7" xfId="8078" xr:uid="{00000000-0005-0000-0000-00003D1F0000}"/>
    <cellStyle name="Normal 3 12 17 8" xfId="8079" xr:uid="{00000000-0005-0000-0000-00003E1F0000}"/>
    <cellStyle name="Normal 3 12 17 9" xfId="8080" xr:uid="{00000000-0005-0000-0000-00003F1F0000}"/>
    <cellStyle name="Normal 3 12 18" xfId="8081" xr:uid="{00000000-0005-0000-0000-0000401F0000}"/>
    <cellStyle name="Normal 3 12 18 10" xfId="8082" xr:uid="{00000000-0005-0000-0000-0000411F0000}"/>
    <cellStyle name="Normal 3 12 18 11" xfId="8083" xr:uid="{00000000-0005-0000-0000-0000421F0000}"/>
    <cellStyle name="Normal 3 12 18 12" xfId="8084" xr:uid="{00000000-0005-0000-0000-0000431F0000}"/>
    <cellStyle name="Normal 3 12 18 13" xfId="8085" xr:uid="{00000000-0005-0000-0000-0000441F0000}"/>
    <cellStyle name="Normal 3 12 18 14" xfId="8086" xr:uid="{00000000-0005-0000-0000-0000451F0000}"/>
    <cellStyle name="Normal 3 12 18 2" xfId="8087" xr:uid="{00000000-0005-0000-0000-0000461F0000}"/>
    <cellStyle name="Normal 3 12 18 3" xfId="8088" xr:uid="{00000000-0005-0000-0000-0000471F0000}"/>
    <cellStyle name="Normal 3 12 18 4" xfId="8089" xr:uid="{00000000-0005-0000-0000-0000481F0000}"/>
    <cellStyle name="Normal 3 12 18 5" xfId="8090" xr:uid="{00000000-0005-0000-0000-0000491F0000}"/>
    <cellStyle name="Normal 3 12 18 6" xfId="8091" xr:uid="{00000000-0005-0000-0000-00004A1F0000}"/>
    <cellStyle name="Normal 3 12 18 7" xfId="8092" xr:uid="{00000000-0005-0000-0000-00004B1F0000}"/>
    <cellStyle name="Normal 3 12 18 8" xfId="8093" xr:uid="{00000000-0005-0000-0000-00004C1F0000}"/>
    <cellStyle name="Normal 3 12 18 9" xfId="8094" xr:uid="{00000000-0005-0000-0000-00004D1F0000}"/>
    <cellStyle name="Normal 3 12 2" xfId="8095" xr:uid="{00000000-0005-0000-0000-00004E1F0000}"/>
    <cellStyle name="Normal 3 12 2 10" xfId="8096" xr:uid="{00000000-0005-0000-0000-00004F1F0000}"/>
    <cellStyle name="Normal 3 12 2 11" xfId="8097" xr:uid="{00000000-0005-0000-0000-0000501F0000}"/>
    <cellStyle name="Normal 3 12 2 12" xfId="8098" xr:uid="{00000000-0005-0000-0000-0000511F0000}"/>
    <cellStyle name="Normal 3 12 2 13" xfId="8099" xr:uid="{00000000-0005-0000-0000-0000521F0000}"/>
    <cellStyle name="Normal 3 12 2 14" xfId="8100" xr:uid="{00000000-0005-0000-0000-0000531F0000}"/>
    <cellStyle name="Normal 3 12 2 15" xfId="8101" xr:uid="{00000000-0005-0000-0000-0000541F0000}"/>
    <cellStyle name="Normal 3 12 2 16" xfId="8102" xr:uid="{00000000-0005-0000-0000-0000551F0000}"/>
    <cellStyle name="Normal 3 12 2 17" xfId="8103" xr:uid="{00000000-0005-0000-0000-0000561F0000}"/>
    <cellStyle name="Normal 3 12 2 2" xfId="8104" xr:uid="{00000000-0005-0000-0000-0000571F0000}"/>
    <cellStyle name="Normal 3 12 2 3" xfId="8105" xr:uid="{00000000-0005-0000-0000-0000581F0000}"/>
    <cellStyle name="Normal 3 12 2 4" xfId="8106" xr:uid="{00000000-0005-0000-0000-0000591F0000}"/>
    <cellStyle name="Normal 3 12 2 5" xfId="8107" xr:uid="{00000000-0005-0000-0000-00005A1F0000}"/>
    <cellStyle name="Normal 3 12 2 6" xfId="8108" xr:uid="{00000000-0005-0000-0000-00005B1F0000}"/>
    <cellStyle name="Normal 3 12 2 7" xfId="8109" xr:uid="{00000000-0005-0000-0000-00005C1F0000}"/>
    <cellStyle name="Normal 3 12 2 8" xfId="8110" xr:uid="{00000000-0005-0000-0000-00005D1F0000}"/>
    <cellStyle name="Normal 3 12 2 9" xfId="8111" xr:uid="{00000000-0005-0000-0000-00005E1F0000}"/>
    <cellStyle name="Normal 3 12 3" xfId="8112" xr:uid="{00000000-0005-0000-0000-00005F1F0000}"/>
    <cellStyle name="Normal 3 12 4" xfId="8113" xr:uid="{00000000-0005-0000-0000-0000601F0000}"/>
    <cellStyle name="Normal 3 12 5" xfId="8114" xr:uid="{00000000-0005-0000-0000-0000611F0000}"/>
    <cellStyle name="Normal 3 12 6" xfId="8115" xr:uid="{00000000-0005-0000-0000-0000621F0000}"/>
    <cellStyle name="Normal 3 12 6 10" xfId="8116" xr:uid="{00000000-0005-0000-0000-0000631F0000}"/>
    <cellStyle name="Normal 3 12 6 11" xfId="8117" xr:uid="{00000000-0005-0000-0000-0000641F0000}"/>
    <cellStyle name="Normal 3 12 6 12" xfId="8118" xr:uid="{00000000-0005-0000-0000-0000651F0000}"/>
    <cellStyle name="Normal 3 12 6 13" xfId="8119" xr:uid="{00000000-0005-0000-0000-0000661F0000}"/>
    <cellStyle name="Normal 3 12 6 14" xfId="8120" xr:uid="{00000000-0005-0000-0000-0000671F0000}"/>
    <cellStyle name="Normal 3 12 6 15" xfId="8121" xr:uid="{00000000-0005-0000-0000-0000681F0000}"/>
    <cellStyle name="Normal 3 12 6 2" xfId="8122" xr:uid="{00000000-0005-0000-0000-0000691F0000}"/>
    <cellStyle name="Normal 3 12 6 2 10" xfId="8123" xr:uid="{00000000-0005-0000-0000-00006A1F0000}"/>
    <cellStyle name="Normal 3 12 6 2 11" xfId="8124" xr:uid="{00000000-0005-0000-0000-00006B1F0000}"/>
    <cellStyle name="Normal 3 12 6 2 12" xfId="8125" xr:uid="{00000000-0005-0000-0000-00006C1F0000}"/>
    <cellStyle name="Normal 3 12 6 2 13" xfId="8126" xr:uid="{00000000-0005-0000-0000-00006D1F0000}"/>
    <cellStyle name="Normal 3 12 6 2 14" xfId="8127" xr:uid="{00000000-0005-0000-0000-00006E1F0000}"/>
    <cellStyle name="Normal 3 12 6 2 2" xfId="8128" xr:uid="{00000000-0005-0000-0000-00006F1F0000}"/>
    <cellStyle name="Normal 3 12 6 2 3" xfId="8129" xr:uid="{00000000-0005-0000-0000-0000701F0000}"/>
    <cellStyle name="Normal 3 12 6 2 4" xfId="8130" xr:uid="{00000000-0005-0000-0000-0000711F0000}"/>
    <cellStyle name="Normal 3 12 6 2 5" xfId="8131" xr:uid="{00000000-0005-0000-0000-0000721F0000}"/>
    <cellStyle name="Normal 3 12 6 2 6" xfId="8132" xr:uid="{00000000-0005-0000-0000-0000731F0000}"/>
    <cellStyle name="Normal 3 12 6 2 7" xfId="8133" xr:uid="{00000000-0005-0000-0000-0000741F0000}"/>
    <cellStyle name="Normal 3 12 6 2 8" xfId="8134" xr:uid="{00000000-0005-0000-0000-0000751F0000}"/>
    <cellStyle name="Normal 3 12 6 2 9" xfId="8135" xr:uid="{00000000-0005-0000-0000-0000761F0000}"/>
    <cellStyle name="Normal 3 12 6 3" xfId="8136" xr:uid="{00000000-0005-0000-0000-0000771F0000}"/>
    <cellStyle name="Normal 3 12 6 4" xfId="8137" xr:uid="{00000000-0005-0000-0000-0000781F0000}"/>
    <cellStyle name="Normal 3 12 6 5" xfId="8138" xr:uid="{00000000-0005-0000-0000-0000791F0000}"/>
    <cellStyle name="Normal 3 12 6 6" xfId="8139" xr:uid="{00000000-0005-0000-0000-00007A1F0000}"/>
    <cellStyle name="Normal 3 12 6 7" xfId="8140" xr:uid="{00000000-0005-0000-0000-00007B1F0000}"/>
    <cellStyle name="Normal 3 12 6 8" xfId="8141" xr:uid="{00000000-0005-0000-0000-00007C1F0000}"/>
    <cellStyle name="Normal 3 12 6 9" xfId="8142" xr:uid="{00000000-0005-0000-0000-00007D1F0000}"/>
    <cellStyle name="Normal 3 12 7" xfId="8143" xr:uid="{00000000-0005-0000-0000-00007E1F0000}"/>
    <cellStyle name="Normal 3 12 7 10" xfId="8144" xr:uid="{00000000-0005-0000-0000-00007F1F0000}"/>
    <cellStyle name="Normal 3 12 7 11" xfId="8145" xr:uid="{00000000-0005-0000-0000-0000801F0000}"/>
    <cellStyle name="Normal 3 12 7 12" xfId="8146" xr:uid="{00000000-0005-0000-0000-0000811F0000}"/>
    <cellStyle name="Normal 3 12 7 13" xfId="8147" xr:uid="{00000000-0005-0000-0000-0000821F0000}"/>
    <cellStyle name="Normal 3 12 7 14" xfId="8148" xr:uid="{00000000-0005-0000-0000-0000831F0000}"/>
    <cellStyle name="Normal 3 12 7 15" xfId="8149" xr:uid="{00000000-0005-0000-0000-0000841F0000}"/>
    <cellStyle name="Normal 3 12 7 2" xfId="8150" xr:uid="{00000000-0005-0000-0000-0000851F0000}"/>
    <cellStyle name="Normal 3 12 7 2 10" xfId="8151" xr:uid="{00000000-0005-0000-0000-0000861F0000}"/>
    <cellStyle name="Normal 3 12 7 2 11" xfId="8152" xr:uid="{00000000-0005-0000-0000-0000871F0000}"/>
    <cellStyle name="Normal 3 12 7 2 12" xfId="8153" xr:uid="{00000000-0005-0000-0000-0000881F0000}"/>
    <cellStyle name="Normal 3 12 7 2 13" xfId="8154" xr:uid="{00000000-0005-0000-0000-0000891F0000}"/>
    <cellStyle name="Normal 3 12 7 2 14" xfId="8155" xr:uid="{00000000-0005-0000-0000-00008A1F0000}"/>
    <cellStyle name="Normal 3 12 7 2 2" xfId="8156" xr:uid="{00000000-0005-0000-0000-00008B1F0000}"/>
    <cellStyle name="Normal 3 12 7 2 3" xfId="8157" xr:uid="{00000000-0005-0000-0000-00008C1F0000}"/>
    <cellStyle name="Normal 3 12 7 2 4" xfId="8158" xr:uid="{00000000-0005-0000-0000-00008D1F0000}"/>
    <cellStyle name="Normal 3 12 7 2 5" xfId="8159" xr:uid="{00000000-0005-0000-0000-00008E1F0000}"/>
    <cellStyle name="Normal 3 12 7 2 6" xfId="8160" xr:uid="{00000000-0005-0000-0000-00008F1F0000}"/>
    <cellStyle name="Normal 3 12 7 2 7" xfId="8161" xr:uid="{00000000-0005-0000-0000-0000901F0000}"/>
    <cellStyle name="Normal 3 12 7 2 8" xfId="8162" xr:uid="{00000000-0005-0000-0000-0000911F0000}"/>
    <cellStyle name="Normal 3 12 7 2 9" xfId="8163" xr:uid="{00000000-0005-0000-0000-0000921F0000}"/>
    <cellStyle name="Normal 3 12 7 3" xfId="8164" xr:uid="{00000000-0005-0000-0000-0000931F0000}"/>
    <cellStyle name="Normal 3 12 7 4" xfId="8165" xr:uid="{00000000-0005-0000-0000-0000941F0000}"/>
    <cellStyle name="Normal 3 12 7 5" xfId="8166" xr:uid="{00000000-0005-0000-0000-0000951F0000}"/>
    <cellStyle name="Normal 3 12 7 6" xfId="8167" xr:uid="{00000000-0005-0000-0000-0000961F0000}"/>
    <cellStyle name="Normal 3 12 7 7" xfId="8168" xr:uid="{00000000-0005-0000-0000-0000971F0000}"/>
    <cellStyle name="Normal 3 12 7 8" xfId="8169" xr:uid="{00000000-0005-0000-0000-0000981F0000}"/>
    <cellStyle name="Normal 3 12 7 9" xfId="8170" xr:uid="{00000000-0005-0000-0000-0000991F0000}"/>
    <cellStyle name="Normal 3 12 8" xfId="8171" xr:uid="{00000000-0005-0000-0000-00009A1F0000}"/>
    <cellStyle name="Normal 3 12 8 10" xfId="8172" xr:uid="{00000000-0005-0000-0000-00009B1F0000}"/>
    <cellStyle name="Normal 3 12 8 11" xfId="8173" xr:uid="{00000000-0005-0000-0000-00009C1F0000}"/>
    <cellStyle name="Normal 3 12 8 12" xfId="8174" xr:uid="{00000000-0005-0000-0000-00009D1F0000}"/>
    <cellStyle name="Normal 3 12 8 13" xfId="8175" xr:uid="{00000000-0005-0000-0000-00009E1F0000}"/>
    <cellStyle name="Normal 3 12 8 14" xfId="8176" xr:uid="{00000000-0005-0000-0000-00009F1F0000}"/>
    <cellStyle name="Normal 3 12 8 15" xfId="8177" xr:uid="{00000000-0005-0000-0000-0000A01F0000}"/>
    <cellStyle name="Normal 3 12 8 2" xfId="8178" xr:uid="{00000000-0005-0000-0000-0000A11F0000}"/>
    <cellStyle name="Normal 3 12 8 2 10" xfId="8179" xr:uid="{00000000-0005-0000-0000-0000A21F0000}"/>
    <cellStyle name="Normal 3 12 8 2 11" xfId="8180" xr:uid="{00000000-0005-0000-0000-0000A31F0000}"/>
    <cellStyle name="Normal 3 12 8 2 12" xfId="8181" xr:uid="{00000000-0005-0000-0000-0000A41F0000}"/>
    <cellStyle name="Normal 3 12 8 2 13" xfId="8182" xr:uid="{00000000-0005-0000-0000-0000A51F0000}"/>
    <cellStyle name="Normal 3 12 8 2 14" xfId="8183" xr:uid="{00000000-0005-0000-0000-0000A61F0000}"/>
    <cellStyle name="Normal 3 12 8 2 2" xfId="8184" xr:uid="{00000000-0005-0000-0000-0000A71F0000}"/>
    <cellStyle name="Normal 3 12 8 2 3" xfId="8185" xr:uid="{00000000-0005-0000-0000-0000A81F0000}"/>
    <cellStyle name="Normal 3 12 8 2 4" xfId="8186" xr:uid="{00000000-0005-0000-0000-0000A91F0000}"/>
    <cellStyle name="Normal 3 12 8 2 5" xfId="8187" xr:uid="{00000000-0005-0000-0000-0000AA1F0000}"/>
    <cellStyle name="Normal 3 12 8 2 6" xfId="8188" xr:uid="{00000000-0005-0000-0000-0000AB1F0000}"/>
    <cellStyle name="Normal 3 12 8 2 7" xfId="8189" xr:uid="{00000000-0005-0000-0000-0000AC1F0000}"/>
    <cellStyle name="Normal 3 12 8 2 8" xfId="8190" xr:uid="{00000000-0005-0000-0000-0000AD1F0000}"/>
    <cellStyle name="Normal 3 12 8 2 9" xfId="8191" xr:uid="{00000000-0005-0000-0000-0000AE1F0000}"/>
    <cellStyle name="Normal 3 12 8 3" xfId="8192" xr:uid="{00000000-0005-0000-0000-0000AF1F0000}"/>
    <cellStyle name="Normal 3 12 8 4" xfId="8193" xr:uid="{00000000-0005-0000-0000-0000B01F0000}"/>
    <cellStyle name="Normal 3 12 8 5" xfId="8194" xr:uid="{00000000-0005-0000-0000-0000B11F0000}"/>
    <cellStyle name="Normal 3 12 8 6" xfId="8195" xr:uid="{00000000-0005-0000-0000-0000B21F0000}"/>
    <cellStyle name="Normal 3 12 8 7" xfId="8196" xr:uid="{00000000-0005-0000-0000-0000B31F0000}"/>
    <cellStyle name="Normal 3 12 8 8" xfId="8197" xr:uid="{00000000-0005-0000-0000-0000B41F0000}"/>
    <cellStyle name="Normal 3 12 8 9" xfId="8198" xr:uid="{00000000-0005-0000-0000-0000B51F0000}"/>
    <cellStyle name="Normal 3 12 9" xfId="8199" xr:uid="{00000000-0005-0000-0000-0000B61F0000}"/>
    <cellStyle name="Normal 3 12 9 10" xfId="8200" xr:uid="{00000000-0005-0000-0000-0000B71F0000}"/>
    <cellStyle name="Normal 3 12 9 11" xfId="8201" xr:uid="{00000000-0005-0000-0000-0000B81F0000}"/>
    <cellStyle name="Normal 3 12 9 12" xfId="8202" xr:uid="{00000000-0005-0000-0000-0000B91F0000}"/>
    <cellStyle name="Normal 3 12 9 13" xfId="8203" xr:uid="{00000000-0005-0000-0000-0000BA1F0000}"/>
    <cellStyle name="Normal 3 12 9 14" xfId="8204" xr:uid="{00000000-0005-0000-0000-0000BB1F0000}"/>
    <cellStyle name="Normal 3 12 9 2" xfId="8205" xr:uid="{00000000-0005-0000-0000-0000BC1F0000}"/>
    <cellStyle name="Normal 3 12 9 3" xfId="8206" xr:uid="{00000000-0005-0000-0000-0000BD1F0000}"/>
    <cellStyle name="Normal 3 12 9 4" xfId="8207" xr:uid="{00000000-0005-0000-0000-0000BE1F0000}"/>
    <cellStyle name="Normal 3 12 9 5" xfId="8208" xr:uid="{00000000-0005-0000-0000-0000BF1F0000}"/>
    <cellStyle name="Normal 3 12 9 6" xfId="8209" xr:uid="{00000000-0005-0000-0000-0000C01F0000}"/>
    <cellStyle name="Normal 3 12 9 7" xfId="8210" xr:uid="{00000000-0005-0000-0000-0000C11F0000}"/>
    <cellStyle name="Normal 3 12 9 8" xfId="8211" xr:uid="{00000000-0005-0000-0000-0000C21F0000}"/>
    <cellStyle name="Normal 3 12 9 9" xfId="8212" xr:uid="{00000000-0005-0000-0000-0000C31F0000}"/>
    <cellStyle name="Normal 3 13" xfId="8213" xr:uid="{00000000-0005-0000-0000-0000C41F0000}"/>
    <cellStyle name="Normal 3 13 10" xfId="8214" xr:uid="{00000000-0005-0000-0000-0000C51F0000}"/>
    <cellStyle name="Normal 3 13 10 10" xfId="8215" xr:uid="{00000000-0005-0000-0000-0000C61F0000}"/>
    <cellStyle name="Normal 3 13 10 11" xfId="8216" xr:uid="{00000000-0005-0000-0000-0000C71F0000}"/>
    <cellStyle name="Normal 3 13 10 12" xfId="8217" xr:uid="{00000000-0005-0000-0000-0000C81F0000}"/>
    <cellStyle name="Normal 3 13 10 13" xfId="8218" xr:uid="{00000000-0005-0000-0000-0000C91F0000}"/>
    <cellStyle name="Normal 3 13 10 14" xfId="8219" xr:uid="{00000000-0005-0000-0000-0000CA1F0000}"/>
    <cellStyle name="Normal 3 13 10 2" xfId="8220" xr:uid="{00000000-0005-0000-0000-0000CB1F0000}"/>
    <cellStyle name="Normal 3 13 10 3" xfId="8221" xr:uid="{00000000-0005-0000-0000-0000CC1F0000}"/>
    <cellStyle name="Normal 3 13 10 4" xfId="8222" xr:uid="{00000000-0005-0000-0000-0000CD1F0000}"/>
    <cellStyle name="Normal 3 13 10 5" xfId="8223" xr:uid="{00000000-0005-0000-0000-0000CE1F0000}"/>
    <cellStyle name="Normal 3 13 10 6" xfId="8224" xr:uid="{00000000-0005-0000-0000-0000CF1F0000}"/>
    <cellStyle name="Normal 3 13 10 7" xfId="8225" xr:uid="{00000000-0005-0000-0000-0000D01F0000}"/>
    <cellStyle name="Normal 3 13 10 8" xfId="8226" xr:uid="{00000000-0005-0000-0000-0000D11F0000}"/>
    <cellStyle name="Normal 3 13 10 9" xfId="8227" xr:uid="{00000000-0005-0000-0000-0000D21F0000}"/>
    <cellStyle name="Normal 3 13 11" xfId="8228" xr:uid="{00000000-0005-0000-0000-0000D31F0000}"/>
    <cellStyle name="Normal 3 13 11 10" xfId="8229" xr:uid="{00000000-0005-0000-0000-0000D41F0000}"/>
    <cellStyle name="Normal 3 13 11 11" xfId="8230" xr:uid="{00000000-0005-0000-0000-0000D51F0000}"/>
    <cellStyle name="Normal 3 13 11 12" xfId="8231" xr:uid="{00000000-0005-0000-0000-0000D61F0000}"/>
    <cellStyle name="Normal 3 13 11 13" xfId="8232" xr:uid="{00000000-0005-0000-0000-0000D71F0000}"/>
    <cellStyle name="Normal 3 13 11 14" xfId="8233" xr:uid="{00000000-0005-0000-0000-0000D81F0000}"/>
    <cellStyle name="Normal 3 13 11 2" xfId="8234" xr:uid="{00000000-0005-0000-0000-0000D91F0000}"/>
    <cellStyle name="Normal 3 13 11 3" xfId="8235" xr:uid="{00000000-0005-0000-0000-0000DA1F0000}"/>
    <cellStyle name="Normal 3 13 11 4" xfId="8236" xr:uid="{00000000-0005-0000-0000-0000DB1F0000}"/>
    <cellStyle name="Normal 3 13 11 5" xfId="8237" xr:uid="{00000000-0005-0000-0000-0000DC1F0000}"/>
    <cellStyle name="Normal 3 13 11 6" xfId="8238" xr:uid="{00000000-0005-0000-0000-0000DD1F0000}"/>
    <cellStyle name="Normal 3 13 11 7" xfId="8239" xr:uid="{00000000-0005-0000-0000-0000DE1F0000}"/>
    <cellStyle name="Normal 3 13 11 8" xfId="8240" xr:uid="{00000000-0005-0000-0000-0000DF1F0000}"/>
    <cellStyle name="Normal 3 13 11 9" xfId="8241" xr:uid="{00000000-0005-0000-0000-0000E01F0000}"/>
    <cellStyle name="Normal 3 13 12" xfId="8242" xr:uid="{00000000-0005-0000-0000-0000E11F0000}"/>
    <cellStyle name="Normal 3 13 12 10" xfId="8243" xr:uid="{00000000-0005-0000-0000-0000E21F0000}"/>
    <cellStyle name="Normal 3 13 12 11" xfId="8244" xr:uid="{00000000-0005-0000-0000-0000E31F0000}"/>
    <cellStyle name="Normal 3 13 12 12" xfId="8245" xr:uid="{00000000-0005-0000-0000-0000E41F0000}"/>
    <cellStyle name="Normal 3 13 12 13" xfId="8246" xr:uid="{00000000-0005-0000-0000-0000E51F0000}"/>
    <cellStyle name="Normal 3 13 12 14" xfId="8247" xr:uid="{00000000-0005-0000-0000-0000E61F0000}"/>
    <cellStyle name="Normal 3 13 12 2" xfId="8248" xr:uid="{00000000-0005-0000-0000-0000E71F0000}"/>
    <cellStyle name="Normal 3 13 12 3" xfId="8249" xr:uid="{00000000-0005-0000-0000-0000E81F0000}"/>
    <cellStyle name="Normal 3 13 12 4" xfId="8250" xr:uid="{00000000-0005-0000-0000-0000E91F0000}"/>
    <cellStyle name="Normal 3 13 12 5" xfId="8251" xr:uid="{00000000-0005-0000-0000-0000EA1F0000}"/>
    <cellStyle name="Normal 3 13 12 6" xfId="8252" xr:uid="{00000000-0005-0000-0000-0000EB1F0000}"/>
    <cellStyle name="Normal 3 13 12 7" xfId="8253" xr:uid="{00000000-0005-0000-0000-0000EC1F0000}"/>
    <cellStyle name="Normal 3 13 12 8" xfId="8254" xr:uid="{00000000-0005-0000-0000-0000ED1F0000}"/>
    <cellStyle name="Normal 3 13 12 9" xfId="8255" xr:uid="{00000000-0005-0000-0000-0000EE1F0000}"/>
    <cellStyle name="Normal 3 13 13" xfId="8256" xr:uid="{00000000-0005-0000-0000-0000EF1F0000}"/>
    <cellStyle name="Normal 3 13 13 10" xfId="8257" xr:uid="{00000000-0005-0000-0000-0000F01F0000}"/>
    <cellStyle name="Normal 3 13 13 11" xfId="8258" xr:uid="{00000000-0005-0000-0000-0000F11F0000}"/>
    <cellStyle name="Normal 3 13 13 12" xfId="8259" xr:uid="{00000000-0005-0000-0000-0000F21F0000}"/>
    <cellStyle name="Normal 3 13 13 13" xfId="8260" xr:uid="{00000000-0005-0000-0000-0000F31F0000}"/>
    <cellStyle name="Normal 3 13 13 14" xfId="8261" xr:uid="{00000000-0005-0000-0000-0000F41F0000}"/>
    <cellStyle name="Normal 3 13 13 2" xfId="8262" xr:uid="{00000000-0005-0000-0000-0000F51F0000}"/>
    <cellStyle name="Normal 3 13 13 3" xfId="8263" xr:uid="{00000000-0005-0000-0000-0000F61F0000}"/>
    <cellStyle name="Normal 3 13 13 4" xfId="8264" xr:uid="{00000000-0005-0000-0000-0000F71F0000}"/>
    <cellStyle name="Normal 3 13 13 5" xfId="8265" xr:uid="{00000000-0005-0000-0000-0000F81F0000}"/>
    <cellStyle name="Normal 3 13 13 6" xfId="8266" xr:uid="{00000000-0005-0000-0000-0000F91F0000}"/>
    <cellStyle name="Normal 3 13 13 7" xfId="8267" xr:uid="{00000000-0005-0000-0000-0000FA1F0000}"/>
    <cellStyle name="Normal 3 13 13 8" xfId="8268" xr:uid="{00000000-0005-0000-0000-0000FB1F0000}"/>
    <cellStyle name="Normal 3 13 13 9" xfId="8269" xr:uid="{00000000-0005-0000-0000-0000FC1F0000}"/>
    <cellStyle name="Normal 3 13 14" xfId="8270" xr:uid="{00000000-0005-0000-0000-0000FD1F0000}"/>
    <cellStyle name="Normal 3 13 14 10" xfId="8271" xr:uid="{00000000-0005-0000-0000-0000FE1F0000}"/>
    <cellStyle name="Normal 3 13 14 11" xfId="8272" xr:uid="{00000000-0005-0000-0000-0000FF1F0000}"/>
    <cellStyle name="Normal 3 13 14 12" xfId="8273" xr:uid="{00000000-0005-0000-0000-000000200000}"/>
    <cellStyle name="Normal 3 13 14 13" xfId="8274" xr:uid="{00000000-0005-0000-0000-000001200000}"/>
    <cellStyle name="Normal 3 13 14 14" xfId="8275" xr:uid="{00000000-0005-0000-0000-000002200000}"/>
    <cellStyle name="Normal 3 13 14 2" xfId="8276" xr:uid="{00000000-0005-0000-0000-000003200000}"/>
    <cellStyle name="Normal 3 13 14 3" xfId="8277" xr:uid="{00000000-0005-0000-0000-000004200000}"/>
    <cellStyle name="Normal 3 13 14 4" xfId="8278" xr:uid="{00000000-0005-0000-0000-000005200000}"/>
    <cellStyle name="Normal 3 13 14 5" xfId="8279" xr:uid="{00000000-0005-0000-0000-000006200000}"/>
    <cellStyle name="Normal 3 13 14 6" xfId="8280" xr:uid="{00000000-0005-0000-0000-000007200000}"/>
    <cellStyle name="Normal 3 13 14 7" xfId="8281" xr:uid="{00000000-0005-0000-0000-000008200000}"/>
    <cellStyle name="Normal 3 13 14 8" xfId="8282" xr:uid="{00000000-0005-0000-0000-000009200000}"/>
    <cellStyle name="Normal 3 13 14 9" xfId="8283" xr:uid="{00000000-0005-0000-0000-00000A200000}"/>
    <cellStyle name="Normal 3 13 15" xfId="8284" xr:uid="{00000000-0005-0000-0000-00000B200000}"/>
    <cellStyle name="Normal 3 13 16" xfId="8285" xr:uid="{00000000-0005-0000-0000-00000C200000}"/>
    <cellStyle name="Normal 3 13 17" xfId="8286" xr:uid="{00000000-0005-0000-0000-00000D200000}"/>
    <cellStyle name="Normal 3 13 17 10" xfId="8287" xr:uid="{00000000-0005-0000-0000-00000E200000}"/>
    <cellStyle name="Normal 3 13 17 11" xfId="8288" xr:uid="{00000000-0005-0000-0000-00000F200000}"/>
    <cellStyle name="Normal 3 13 17 12" xfId="8289" xr:uid="{00000000-0005-0000-0000-000010200000}"/>
    <cellStyle name="Normal 3 13 17 13" xfId="8290" xr:uid="{00000000-0005-0000-0000-000011200000}"/>
    <cellStyle name="Normal 3 13 17 14" xfId="8291" xr:uid="{00000000-0005-0000-0000-000012200000}"/>
    <cellStyle name="Normal 3 13 17 2" xfId="8292" xr:uid="{00000000-0005-0000-0000-000013200000}"/>
    <cellStyle name="Normal 3 13 17 3" xfId="8293" xr:uid="{00000000-0005-0000-0000-000014200000}"/>
    <cellStyle name="Normal 3 13 17 4" xfId="8294" xr:uid="{00000000-0005-0000-0000-000015200000}"/>
    <cellStyle name="Normal 3 13 17 5" xfId="8295" xr:uid="{00000000-0005-0000-0000-000016200000}"/>
    <cellStyle name="Normal 3 13 17 6" xfId="8296" xr:uid="{00000000-0005-0000-0000-000017200000}"/>
    <cellStyle name="Normal 3 13 17 7" xfId="8297" xr:uid="{00000000-0005-0000-0000-000018200000}"/>
    <cellStyle name="Normal 3 13 17 8" xfId="8298" xr:uid="{00000000-0005-0000-0000-000019200000}"/>
    <cellStyle name="Normal 3 13 17 9" xfId="8299" xr:uid="{00000000-0005-0000-0000-00001A200000}"/>
    <cellStyle name="Normal 3 13 18" xfId="8300" xr:uid="{00000000-0005-0000-0000-00001B200000}"/>
    <cellStyle name="Normal 3 13 18 10" xfId="8301" xr:uid="{00000000-0005-0000-0000-00001C200000}"/>
    <cellStyle name="Normal 3 13 18 11" xfId="8302" xr:uid="{00000000-0005-0000-0000-00001D200000}"/>
    <cellStyle name="Normal 3 13 18 12" xfId="8303" xr:uid="{00000000-0005-0000-0000-00001E200000}"/>
    <cellStyle name="Normal 3 13 18 13" xfId="8304" xr:uid="{00000000-0005-0000-0000-00001F200000}"/>
    <cellStyle name="Normal 3 13 18 14" xfId="8305" xr:uid="{00000000-0005-0000-0000-000020200000}"/>
    <cellStyle name="Normal 3 13 18 2" xfId="8306" xr:uid="{00000000-0005-0000-0000-000021200000}"/>
    <cellStyle name="Normal 3 13 18 3" xfId="8307" xr:uid="{00000000-0005-0000-0000-000022200000}"/>
    <cellStyle name="Normal 3 13 18 4" xfId="8308" xr:uid="{00000000-0005-0000-0000-000023200000}"/>
    <cellStyle name="Normal 3 13 18 5" xfId="8309" xr:uid="{00000000-0005-0000-0000-000024200000}"/>
    <cellStyle name="Normal 3 13 18 6" xfId="8310" xr:uid="{00000000-0005-0000-0000-000025200000}"/>
    <cellStyle name="Normal 3 13 18 7" xfId="8311" xr:uid="{00000000-0005-0000-0000-000026200000}"/>
    <cellStyle name="Normal 3 13 18 8" xfId="8312" xr:uid="{00000000-0005-0000-0000-000027200000}"/>
    <cellStyle name="Normal 3 13 18 9" xfId="8313" xr:uid="{00000000-0005-0000-0000-000028200000}"/>
    <cellStyle name="Normal 3 13 2" xfId="8314" xr:uid="{00000000-0005-0000-0000-000029200000}"/>
    <cellStyle name="Normal 3 13 2 10" xfId="8315" xr:uid="{00000000-0005-0000-0000-00002A200000}"/>
    <cellStyle name="Normal 3 13 2 11" xfId="8316" xr:uid="{00000000-0005-0000-0000-00002B200000}"/>
    <cellStyle name="Normal 3 13 2 12" xfId="8317" xr:uid="{00000000-0005-0000-0000-00002C200000}"/>
    <cellStyle name="Normal 3 13 2 13" xfId="8318" xr:uid="{00000000-0005-0000-0000-00002D200000}"/>
    <cellStyle name="Normal 3 13 2 14" xfId="8319" xr:uid="{00000000-0005-0000-0000-00002E200000}"/>
    <cellStyle name="Normal 3 13 2 15" xfId="8320" xr:uid="{00000000-0005-0000-0000-00002F200000}"/>
    <cellStyle name="Normal 3 13 2 16" xfId="8321" xr:uid="{00000000-0005-0000-0000-000030200000}"/>
    <cellStyle name="Normal 3 13 2 17" xfId="8322" xr:uid="{00000000-0005-0000-0000-000031200000}"/>
    <cellStyle name="Normal 3 13 2 2" xfId="8323" xr:uid="{00000000-0005-0000-0000-000032200000}"/>
    <cellStyle name="Normal 3 13 2 3" xfId="8324" xr:uid="{00000000-0005-0000-0000-000033200000}"/>
    <cellStyle name="Normal 3 13 2 4" xfId="8325" xr:uid="{00000000-0005-0000-0000-000034200000}"/>
    <cellStyle name="Normal 3 13 2 5" xfId="8326" xr:uid="{00000000-0005-0000-0000-000035200000}"/>
    <cellStyle name="Normal 3 13 2 6" xfId="8327" xr:uid="{00000000-0005-0000-0000-000036200000}"/>
    <cellStyle name="Normal 3 13 2 7" xfId="8328" xr:uid="{00000000-0005-0000-0000-000037200000}"/>
    <cellStyle name="Normal 3 13 2 8" xfId="8329" xr:uid="{00000000-0005-0000-0000-000038200000}"/>
    <cellStyle name="Normal 3 13 2 9" xfId="8330" xr:uid="{00000000-0005-0000-0000-000039200000}"/>
    <cellStyle name="Normal 3 13 3" xfId="8331" xr:uid="{00000000-0005-0000-0000-00003A200000}"/>
    <cellStyle name="Normal 3 13 4" xfId="8332" xr:uid="{00000000-0005-0000-0000-00003B200000}"/>
    <cellStyle name="Normal 3 13 5" xfId="8333" xr:uid="{00000000-0005-0000-0000-00003C200000}"/>
    <cellStyle name="Normal 3 13 6" xfId="8334" xr:uid="{00000000-0005-0000-0000-00003D200000}"/>
    <cellStyle name="Normal 3 13 6 10" xfId="8335" xr:uid="{00000000-0005-0000-0000-00003E200000}"/>
    <cellStyle name="Normal 3 13 6 11" xfId="8336" xr:uid="{00000000-0005-0000-0000-00003F200000}"/>
    <cellStyle name="Normal 3 13 6 12" xfId="8337" xr:uid="{00000000-0005-0000-0000-000040200000}"/>
    <cellStyle name="Normal 3 13 6 13" xfId="8338" xr:uid="{00000000-0005-0000-0000-000041200000}"/>
    <cellStyle name="Normal 3 13 6 14" xfId="8339" xr:uid="{00000000-0005-0000-0000-000042200000}"/>
    <cellStyle name="Normal 3 13 6 15" xfId="8340" xr:uid="{00000000-0005-0000-0000-000043200000}"/>
    <cellStyle name="Normal 3 13 6 2" xfId="8341" xr:uid="{00000000-0005-0000-0000-000044200000}"/>
    <cellStyle name="Normal 3 13 6 2 10" xfId="8342" xr:uid="{00000000-0005-0000-0000-000045200000}"/>
    <cellStyle name="Normal 3 13 6 2 11" xfId="8343" xr:uid="{00000000-0005-0000-0000-000046200000}"/>
    <cellStyle name="Normal 3 13 6 2 12" xfId="8344" xr:uid="{00000000-0005-0000-0000-000047200000}"/>
    <cellStyle name="Normal 3 13 6 2 13" xfId="8345" xr:uid="{00000000-0005-0000-0000-000048200000}"/>
    <cellStyle name="Normal 3 13 6 2 14" xfId="8346" xr:uid="{00000000-0005-0000-0000-000049200000}"/>
    <cellStyle name="Normal 3 13 6 2 2" xfId="8347" xr:uid="{00000000-0005-0000-0000-00004A200000}"/>
    <cellStyle name="Normal 3 13 6 2 3" xfId="8348" xr:uid="{00000000-0005-0000-0000-00004B200000}"/>
    <cellStyle name="Normal 3 13 6 2 4" xfId="8349" xr:uid="{00000000-0005-0000-0000-00004C200000}"/>
    <cellStyle name="Normal 3 13 6 2 5" xfId="8350" xr:uid="{00000000-0005-0000-0000-00004D200000}"/>
    <cellStyle name="Normal 3 13 6 2 6" xfId="8351" xr:uid="{00000000-0005-0000-0000-00004E200000}"/>
    <cellStyle name="Normal 3 13 6 2 7" xfId="8352" xr:uid="{00000000-0005-0000-0000-00004F200000}"/>
    <cellStyle name="Normal 3 13 6 2 8" xfId="8353" xr:uid="{00000000-0005-0000-0000-000050200000}"/>
    <cellStyle name="Normal 3 13 6 2 9" xfId="8354" xr:uid="{00000000-0005-0000-0000-000051200000}"/>
    <cellStyle name="Normal 3 13 6 3" xfId="8355" xr:uid="{00000000-0005-0000-0000-000052200000}"/>
    <cellStyle name="Normal 3 13 6 4" xfId="8356" xr:uid="{00000000-0005-0000-0000-000053200000}"/>
    <cellStyle name="Normal 3 13 6 5" xfId="8357" xr:uid="{00000000-0005-0000-0000-000054200000}"/>
    <cellStyle name="Normal 3 13 6 6" xfId="8358" xr:uid="{00000000-0005-0000-0000-000055200000}"/>
    <cellStyle name="Normal 3 13 6 7" xfId="8359" xr:uid="{00000000-0005-0000-0000-000056200000}"/>
    <cellStyle name="Normal 3 13 6 8" xfId="8360" xr:uid="{00000000-0005-0000-0000-000057200000}"/>
    <cellStyle name="Normal 3 13 6 9" xfId="8361" xr:uid="{00000000-0005-0000-0000-000058200000}"/>
    <cellStyle name="Normal 3 13 7" xfId="8362" xr:uid="{00000000-0005-0000-0000-000059200000}"/>
    <cellStyle name="Normal 3 13 7 10" xfId="8363" xr:uid="{00000000-0005-0000-0000-00005A200000}"/>
    <cellStyle name="Normal 3 13 7 11" xfId="8364" xr:uid="{00000000-0005-0000-0000-00005B200000}"/>
    <cellStyle name="Normal 3 13 7 12" xfId="8365" xr:uid="{00000000-0005-0000-0000-00005C200000}"/>
    <cellStyle name="Normal 3 13 7 13" xfId="8366" xr:uid="{00000000-0005-0000-0000-00005D200000}"/>
    <cellStyle name="Normal 3 13 7 14" xfId="8367" xr:uid="{00000000-0005-0000-0000-00005E200000}"/>
    <cellStyle name="Normal 3 13 7 15" xfId="8368" xr:uid="{00000000-0005-0000-0000-00005F200000}"/>
    <cellStyle name="Normal 3 13 7 2" xfId="8369" xr:uid="{00000000-0005-0000-0000-000060200000}"/>
    <cellStyle name="Normal 3 13 7 2 10" xfId="8370" xr:uid="{00000000-0005-0000-0000-000061200000}"/>
    <cellStyle name="Normal 3 13 7 2 11" xfId="8371" xr:uid="{00000000-0005-0000-0000-000062200000}"/>
    <cellStyle name="Normal 3 13 7 2 12" xfId="8372" xr:uid="{00000000-0005-0000-0000-000063200000}"/>
    <cellStyle name="Normal 3 13 7 2 13" xfId="8373" xr:uid="{00000000-0005-0000-0000-000064200000}"/>
    <cellStyle name="Normal 3 13 7 2 14" xfId="8374" xr:uid="{00000000-0005-0000-0000-000065200000}"/>
    <cellStyle name="Normal 3 13 7 2 2" xfId="8375" xr:uid="{00000000-0005-0000-0000-000066200000}"/>
    <cellStyle name="Normal 3 13 7 2 3" xfId="8376" xr:uid="{00000000-0005-0000-0000-000067200000}"/>
    <cellStyle name="Normal 3 13 7 2 4" xfId="8377" xr:uid="{00000000-0005-0000-0000-000068200000}"/>
    <cellStyle name="Normal 3 13 7 2 5" xfId="8378" xr:uid="{00000000-0005-0000-0000-000069200000}"/>
    <cellStyle name="Normal 3 13 7 2 6" xfId="8379" xr:uid="{00000000-0005-0000-0000-00006A200000}"/>
    <cellStyle name="Normal 3 13 7 2 7" xfId="8380" xr:uid="{00000000-0005-0000-0000-00006B200000}"/>
    <cellStyle name="Normal 3 13 7 2 8" xfId="8381" xr:uid="{00000000-0005-0000-0000-00006C200000}"/>
    <cellStyle name="Normal 3 13 7 2 9" xfId="8382" xr:uid="{00000000-0005-0000-0000-00006D200000}"/>
    <cellStyle name="Normal 3 13 7 3" xfId="8383" xr:uid="{00000000-0005-0000-0000-00006E200000}"/>
    <cellStyle name="Normal 3 13 7 4" xfId="8384" xr:uid="{00000000-0005-0000-0000-00006F200000}"/>
    <cellStyle name="Normal 3 13 7 5" xfId="8385" xr:uid="{00000000-0005-0000-0000-000070200000}"/>
    <cellStyle name="Normal 3 13 7 6" xfId="8386" xr:uid="{00000000-0005-0000-0000-000071200000}"/>
    <cellStyle name="Normal 3 13 7 7" xfId="8387" xr:uid="{00000000-0005-0000-0000-000072200000}"/>
    <cellStyle name="Normal 3 13 7 8" xfId="8388" xr:uid="{00000000-0005-0000-0000-000073200000}"/>
    <cellStyle name="Normal 3 13 7 9" xfId="8389" xr:uid="{00000000-0005-0000-0000-000074200000}"/>
    <cellStyle name="Normal 3 13 8" xfId="8390" xr:uid="{00000000-0005-0000-0000-000075200000}"/>
    <cellStyle name="Normal 3 13 8 10" xfId="8391" xr:uid="{00000000-0005-0000-0000-000076200000}"/>
    <cellStyle name="Normal 3 13 8 11" xfId="8392" xr:uid="{00000000-0005-0000-0000-000077200000}"/>
    <cellStyle name="Normal 3 13 8 12" xfId="8393" xr:uid="{00000000-0005-0000-0000-000078200000}"/>
    <cellStyle name="Normal 3 13 8 13" xfId="8394" xr:uid="{00000000-0005-0000-0000-000079200000}"/>
    <cellStyle name="Normal 3 13 8 14" xfId="8395" xr:uid="{00000000-0005-0000-0000-00007A200000}"/>
    <cellStyle name="Normal 3 13 8 15" xfId="8396" xr:uid="{00000000-0005-0000-0000-00007B200000}"/>
    <cellStyle name="Normal 3 13 8 2" xfId="8397" xr:uid="{00000000-0005-0000-0000-00007C200000}"/>
    <cellStyle name="Normal 3 13 8 2 10" xfId="8398" xr:uid="{00000000-0005-0000-0000-00007D200000}"/>
    <cellStyle name="Normal 3 13 8 2 11" xfId="8399" xr:uid="{00000000-0005-0000-0000-00007E200000}"/>
    <cellStyle name="Normal 3 13 8 2 12" xfId="8400" xr:uid="{00000000-0005-0000-0000-00007F200000}"/>
    <cellStyle name="Normal 3 13 8 2 13" xfId="8401" xr:uid="{00000000-0005-0000-0000-000080200000}"/>
    <cellStyle name="Normal 3 13 8 2 14" xfId="8402" xr:uid="{00000000-0005-0000-0000-000081200000}"/>
    <cellStyle name="Normal 3 13 8 2 2" xfId="8403" xr:uid="{00000000-0005-0000-0000-000082200000}"/>
    <cellStyle name="Normal 3 13 8 2 3" xfId="8404" xr:uid="{00000000-0005-0000-0000-000083200000}"/>
    <cellStyle name="Normal 3 13 8 2 4" xfId="8405" xr:uid="{00000000-0005-0000-0000-000084200000}"/>
    <cellStyle name="Normal 3 13 8 2 5" xfId="8406" xr:uid="{00000000-0005-0000-0000-000085200000}"/>
    <cellStyle name="Normal 3 13 8 2 6" xfId="8407" xr:uid="{00000000-0005-0000-0000-000086200000}"/>
    <cellStyle name="Normal 3 13 8 2 7" xfId="8408" xr:uid="{00000000-0005-0000-0000-000087200000}"/>
    <cellStyle name="Normal 3 13 8 2 8" xfId="8409" xr:uid="{00000000-0005-0000-0000-000088200000}"/>
    <cellStyle name="Normal 3 13 8 2 9" xfId="8410" xr:uid="{00000000-0005-0000-0000-000089200000}"/>
    <cellStyle name="Normal 3 13 8 3" xfId="8411" xr:uid="{00000000-0005-0000-0000-00008A200000}"/>
    <cellStyle name="Normal 3 13 8 4" xfId="8412" xr:uid="{00000000-0005-0000-0000-00008B200000}"/>
    <cellStyle name="Normal 3 13 8 5" xfId="8413" xr:uid="{00000000-0005-0000-0000-00008C200000}"/>
    <cellStyle name="Normal 3 13 8 6" xfId="8414" xr:uid="{00000000-0005-0000-0000-00008D200000}"/>
    <cellStyle name="Normal 3 13 8 7" xfId="8415" xr:uid="{00000000-0005-0000-0000-00008E200000}"/>
    <cellStyle name="Normal 3 13 8 8" xfId="8416" xr:uid="{00000000-0005-0000-0000-00008F200000}"/>
    <cellStyle name="Normal 3 13 8 9" xfId="8417" xr:uid="{00000000-0005-0000-0000-000090200000}"/>
    <cellStyle name="Normal 3 13 9" xfId="8418" xr:uid="{00000000-0005-0000-0000-000091200000}"/>
    <cellStyle name="Normal 3 13 9 10" xfId="8419" xr:uid="{00000000-0005-0000-0000-000092200000}"/>
    <cellStyle name="Normal 3 13 9 11" xfId="8420" xr:uid="{00000000-0005-0000-0000-000093200000}"/>
    <cellStyle name="Normal 3 13 9 12" xfId="8421" xr:uid="{00000000-0005-0000-0000-000094200000}"/>
    <cellStyle name="Normal 3 13 9 13" xfId="8422" xr:uid="{00000000-0005-0000-0000-000095200000}"/>
    <cellStyle name="Normal 3 13 9 14" xfId="8423" xr:uid="{00000000-0005-0000-0000-000096200000}"/>
    <cellStyle name="Normal 3 13 9 2" xfId="8424" xr:uid="{00000000-0005-0000-0000-000097200000}"/>
    <cellStyle name="Normal 3 13 9 3" xfId="8425" xr:uid="{00000000-0005-0000-0000-000098200000}"/>
    <cellStyle name="Normal 3 13 9 4" xfId="8426" xr:uid="{00000000-0005-0000-0000-000099200000}"/>
    <cellStyle name="Normal 3 13 9 5" xfId="8427" xr:uid="{00000000-0005-0000-0000-00009A200000}"/>
    <cellStyle name="Normal 3 13 9 6" xfId="8428" xr:uid="{00000000-0005-0000-0000-00009B200000}"/>
    <cellStyle name="Normal 3 13 9 7" xfId="8429" xr:uid="{00000000-0005-0000-0000-00009C200000}"/>
    <cellStyle name="Normal 3 13 9 8" xfId="8430" xr:uid="{00000000-0005-0000-0000-00009D200000}"/>
    <cellStyle name="Normal 3 13 9 9" xfId="8431" xr:uid="{00000000-0005-0000-0000-00009E200000}"/>
    <cellStyle name="Normal 3 14" xfId="8432" xr:uid="{00000000-0005-0000-0000-00009F200000}"/>
    <cellStyle name="Normal 3 14 10" xfId="8433" xr:uid="{00000000-0005-0000-0000-0000A0200000}"/>
    <cellStyle name="Normal 3 14 10 10" xfId="8434" xr:uid="{00000000-0005-0000-0000-0000A1200000}"/>
    <cellStyle name="Normal 3 14 10 11" xfId="8435" xr:uid="{00000000-0005-0000-0000-0000A2200000}"/>
    <cellStyle name="Normal 3 14 10 12" xfId="8436" xr:uid="{00000000-0005-0000-0000-0000A3200000}"/>
    <cellStyle name="Normal 3 14 10 13" xfId="8437" xr:uid="{00000000-0005-0000-0000-0000A4200000}"/>
    <cellStyle name="Normal 3 14 10 14" xfId="8438" xr:uid="{00000000-0005-0000-0000-0000A5200000}"/>
    <cellStyle name="Normal 3 14 10 2" xfId="8439" xr:uid="{00000000-0005-0000-0000-0000A6200000}"/>
    <cellStyle name="Normal 3 14 10 3" xfId="8440" xr:uid="{00000000-0005-0000-0000-0000A7200000}"/>
    <cellStyle name="Normal 3 14 10 4" xfId="8441" xr:uid="{00000000-0005-0000-0000-0000A8200000}"/>
    <cellStyle name="Normal 3 14 10 5" xfId="8442" xr:uid="{00000000-0005-0000-0000-0000A9200000}"/>
    <cellStyle name="Normal 3 14 10 6" xfId="8443" xr:uid="{00000000-0005-0000-0000-0000AA200000}"/>
    <cellStyle name="Normal 3 14 10 7" xfId="8444" xr:uid="{00000000-0005-0000-0000-0000AB200000}"/>
    <cellStyle name="Normal 3 14 10 8" xfId="8445" xr:uid="{00000000-0005-0000-0000-0000AC200000}"/>
    <cellStyle name="Normal 3 14 10 9" xfId="8446" xr:uid="{00000000-0005-0000-0000-0000AD200000}"/>
    <cellStyle name="Normal 3 14 11" xfId="8447" xr:uid="{00000000-0005-0000-0000-0000AE200000}"/>
    <cellStyle name="Normal 3 14 11 10" xfId="8448" xr:uid="{00000000-0005-0000-0000-0000AF200000}"/>
    <cellStyle name="Normal 3 14 11 11" xfId="8449" xr:uid="{00000000-0005-0000-0000-0000B0200000}"/>
    <cellStyle name="Normal 3 14 11 12" xfId="8450" xr:uid="{00000000-0005-0000-0000-0000B1200000}"/>
    <cellStyle name="Normal 3 14 11 13" xfId="8451" xr:uid="{00000000-0005-0000-0000-0000B2200000}"/>
    <cellStyle name="Normal 3 14 11 14" xfId="8452" xr:uid="{00000000-0005-0000-0000-0000B3200000}"/>
    <cellStyle name="Normal 3 14 11 2" xfId="8453" xr:uid="{00000000-0005-0000-0000-0000B4200000}"/>
    <cellStyle name="Normal 3 14 11 3" xfId="8454" xr:uid="{00000000-0005-0000-0000-0000B5200000}"/>
    <cellStyle name="Normal 3 14 11 4" xfId="8455" xr:uid="{00000000-0005-0000-0000-0000B6200000}"/>
    <cellStyle name="Normal 3 14 11 5" xfId="8456" xr:uid="{00000000-0005-0000-0000-0000B7200000}"/>
    <cellStyle name="Normal 3 14 11 6" xfId="8457" xr:uid="{00000000-0005-0000-0000-0000B8200000}"/>
    <cellStyle name="Normal 3 14 11 7" xfId="8458" xr:uid="{00000000-0005-0000-0000-0000B9200000}"/>
    <cellStyle name="Normal 3 14 11 8" xfId="8459" xr:uid="{00000000-0005-0000-0000-0000BA200000}"/>
    <cellStyle name="Normal 3 14 11 9" xfId="8460" xr:uid="{00000000-0005-0000-0000-0000BB200000}"/>
    <cellStyle name="Normal 3 14 12" xfId="8461" xr:uid="{00000000-0005-0000-0000-0000BC200000}"/>
    <cellStyle name="Normal 3 14 12 10" xfId="8462" xr:uid="{00000000-0005-0000-0000-0000BD200000}"/>
    <cellStyle name="Normal 3 14 12 11" xfId="8463" xr:uid="{00000000-0005-0000-0000-0000BE200000}"/>
    <cellStyle name="Normal 3 14 12 12" xfId="8464" xr:uid="{00000000-0005-0000-0000-0000BF200000}"/>
    <cellStyle name="Normal 3 14 12 13" xfId="8465" xr:uid="{00000000-0005-0000-0000-0000C0200000}"/>
    <cellStyle name="Normal 3 14 12 14" xfId="8466" xr:uid="{00000000-0005-0000-0000-0000C1200000}"/>
    <cellStyle name="Normal 3 14 12 2" xfId="8467" xr:uid="{00000000-0005-0000-0000-0000C2200000}"/>
    <cellStyle name="Normal 3 14 12 3" xfId="8468" xr:uid="{00000000-0005-0000-0000-0000C3200000}"/>
    <cellStyle name="Normal 3 14 12 4" xfId="8469" xr:uid="{00000000-0005-0000-0000-0000C4200000}"/>
    <cellStyle name="Normal 3 14 12 5" xfId="8470" xr:uid="{00000000-0005-0000-0000-0000C5200000}"/>
    <cellStyle name="Normal 3 14 12 6" xfId="8471" xr:uid="{00000000-0005-0000-0000-0000C6200000}"/>
    <cellStyle name="Normal 3 14 12 7" xfId="8472" xr:uid="{00000000-0005-0000-0000-0000C7200000}"/>
    <cellStyle name="Normal 3 14 12 8" xfId="8473" xr:uid="{00000000-0005-0000-0000-0000C8200000}"/>
    <cellStyle name="Normal 3 14 12 9" xfId="8474" xr:uid="{00000000-0005-0000-0000-0000C9200000}"/>
    <cellStyle name="Normal 3 14 13" xfId="8475" xr:uid="{00000000-0005-0000-0000-0000CA200000}"/>
    <cellStyle name="Normal 3 14 13 10" xfId="8476" xr:uid="{00000000-0005-0000-0000-0000CB200000}"/>
    <cellStyle name="Normal 3 14 13 11" xfId="8477" xr:uid="{00000000-0005-0000-0000-0000CC200000}"/>
    <cellStyle name="Normal 3 14 13 12" xfId="8478" xr:uid="{00000000-0005-0000-0000-0000CD200000}"/>
    <cellStyle name="Normal 3 14 13 13" xfId="8479" xr:uid="{00000000-0005-0000-0000-0000CE200000}"/>
    <cellStyle name="Normal 3 14 13 14" xfId="8480" xr:uid="{00000000-0005-0000-0000-0000CF200000}"/>
    <cellStyle name="Normal 3 14 13 2" xfId="8481" xr:uid="{00000000-0005-0000-0000-0000D0200000}"/>
    <cellStyle name="Normal 3 14 13 3" xfId="8482" xr:uid="{00000000-0005-0000-0000-0000D1200000}"/>
    <cellStyle name="Normal 3 14 13 4" xfId="8483" xr:uid="{00000000-0005-0000-0000-0000D2200000}"/>
    <cellStyle name="Normal 3 14 13 5" xfId="8484" xr:uid="{00000000-0005-0000-0000-0000D3200000}"/>
    <cellStyle name="Normal 3 14 13 6" xfId="8485" xr:uid="{00000000-0005-0000-0000-0000D4200000}"/>
    <cellStyle name="Normal 3 14 13 7" xfId="8486" xr:uid="{00000000-0005-0000-0000-0000D5200000}"/>
    <cellStyle name="Normal 3 14 13 8" xfId="8487" xr:uid="{00000000-0005-0000-0000-0000D6200000}"/>
    <cellStyle name="Normal 3 14 13 9" xfId="8488" xr:uid="{00000000-0005-0000-0000-0000D7200000}"/>
    <cellStyle name="Normal 3 14 14" xfId="8489" xr:uid="{00000000-0005-0000-0000-0000D8200000}"/>
    <cellStyle name="Normal 3 14 14 10" xfId="8490" xr:uid="{00000000-0005-0000-0000-0000D9200000}"/>
    <cellStyle name="Normal 3 14 14 11" xfId="8491" xr:uid="{00000000-0005-0000-0000-0000DA200000}"/>
    <cellStyle name="Normal 3 14 14 12" xfId="8492" xr:uid="{00000000-0005-0000-0000-0000DB200000}"/>
    <cellStyle name="Normal 3 14 14 13" xfId="8493" xr:uid="{00000000-0005-0000-0000-0000DC200000}"/>
    <cellStyle name="Normal 3 14 14 14" xfId="8494" xr:uid="{00000000-0005-0000-0000-0000DD200000}"/>
    <cellStyle name="Normal 3 14 14 2" xfId="8495" xr:uid="{00000000-0005-0000-0000-0000DE200000}"/>
    <cellStyle name="Normal 3 14 14 3" xfId="8496" xr:uid="{00000000-0005-0000-0000-0000DF200000}"/>
    <cellStyle name="Normal 3 14 14 4" xfId="8497" xr:uid="{00000000-0005-0000-0000-0000E0200000}"/>
    <cellStyle name="Normal 3 14 14 5" xfId="8498" xr:uid="{00000000-0005-0000-0000-0000E1200000}"/>
    <cellStyle name="Normal 3 14 14 6" xfId="8499" xr:uid="{00000000-0005-0000-0000-0000E2200000}"/>
    <cellStyle name="Normal 3 14 14 7" xfId="8500" xr:uid="{00000000-0005-0000-0000-0000E3200000}"/>
    <cellStyle name="Normal 3 14 14 8" xfId="8501" xr:uid="{00000000-0005-0000-0000-0000E4200000}"/>
    <cellStyle name="Normal 3 14 14 9" xfId="8502" xr:uid="{00000000-0005-0000-0000-0000E5200000}"/>
    <cellStyle name="Normal 3 14 15" xfId="8503" xr:uid="{00000000-0005-0000-0000-0000E6200000}"/>
    <cellStyle name="Normal 3 14 16" xfId="8504" xr:uid="{00000000-0005-0000-0000-0000E7200000}"/>
    <cellStyle name="Normal 3 14 17" xfId="8505" xr:uid="{00000000-0005-0000-0000-0000E8200000}"/>
    <cellStyle name="Normal 3 14 17 10" xfId="8506" xr:uid="{00000000-0005-0000-0000-0000E9200000}"/>
    <cellStyle name="Normal 3 14 17 11" xfId="8507" xr:uid="{00000000-0005-0000-0000-0000EA200000}"/>
    <cellStyle name="Normal 3 14 17 12" xfId="8508" xr:uid="{00000000-0005-0000-0000-0000EB200000}"/>
    <cellStyle name="Normal 3 14 17 13" xfId="8509" xr:uid="{00000000-0005-0000-0000-0000EC200000}"/>
    <cellStyle name="Normal 3 14 17 14" xfId="8510" xr:uid="{00000000-0005-0000-0000-0000ED200000}"/>
    <cellStyle name="Normal 3 14 17 2" xfId="8511" xr:uid="{00000000-0005-0000-0000-0000EE200000}"/>
    <cellStyle name="Normal 3 14 17 3" xfId="8512" xr:uid="{00000000-0005-0000-0000-0000EF200000}"/>
    <cellStyle name="Normal 3 14 17 4" xfId="8513" xr:uid="{00000000-0005-0000-0000-0000F0200000}"/>
    <cellStyle name="Normal 3 14 17 5" xfId="8514" xr:uid="{00000000-0005-0000-0000-0000F1200000}"/>
    <cellStyle name="Normal 3 14 17 6" xfId="8515" xr:uid="{00000000-0005-0000-0000-0000F2200000}"/>
    <cellStyle name="Normal 3 14 17 7" xfId="8516" xr:uid="{00000000-0005-0000-0000-0000F3200000}"/>
    <cellStyle name="Normal 3 14 17 8" xfId="8517" xr:uid="{00000000-0005-0000-0000-0000F4200000}"/>
    <cellStyle name="Normal 3 14 17 9" xfId="8518" xr:uid="{00000000-0005-0000-0000-0000F5200000}"/>
    <cellStyle name="Normal 3 14 18" xfId="8519" xr:uid="{00000000-0005-0000-0000-0000F6200000}"/>
    <cellStyle name="Normal 3 14 18 10" xfId="8520" xr:uid="{00000000-0005-0000-0000-0000F7200000}"/>
    <cellStyle name="Normal 3 14 18 11" xfId="8521" xr:uid="{00000000-0005-0000-0000-0000F8200000}"/>
    <cellStyle name="Normal 3 14 18 12" xfId="8522" xr:uid="{00000000-0005-0000-0000-0000F9200000}"/>
    <cellStyle name="Normal 3 14 18 13" xfId="8523" xr:uid="{00000000-0005-0000-0000-0000FA200000}"/>
    <cellStyle name="Normal 3 14 18 14" xfId="8524" xr:uid="{00000000-0005-0000-0000-0000FB200000}"/>
    <cellStyle name="Normal 3 14 18 2" xfId="8525" xr:uid="{00000000-0005-0000-0000-0000FC200000}"/>
    <cellStyle name="Normal 3 14 18 3" xfId="8526" xr:uid="{00000000-0005-0000-0000-0000FD200000}"/>
    <cellStyle name="Normal 3 14 18 4" xfId="8527" xr:uid="{00000000-0005-0000-0000-0000FE200000}"/>
    <cellStyle name="Normal 3 14 18 5" xfId="8528" xr:uid="{00000000-0005-0000-0000-0000FF200000}"/>
    <cellStyle name="Normal 3 14 18 6" xfId="8529" xr:uid="{00000000-0005-0000-0000-000000210000}"/>
    <cellStyle name="Normal 3 14 18 7" xfId="8530" xr:uid="{00000000-0005-0000-0000-000001210000}"/>
    <cellStyle name="Normal 3 14 18 8" xfId="8531" xr:uid="{00000000-0005-0000-0000-000002210000}"/>
    <cellStyle name="Normal 3 14 18 9" xfId="8532" xr:uid="{00000000-0005-0000-0000-000003210000}"/>
    <cellStyle name="Normal 3 14 2" xfId="8533" xr:uid="{00000000-0005-0000-0000-000004210000}"/>
    <cellStyle name="Normal 3 14 2 10" xfId="8534" xr:uid="{00000000-0005-0000-0000-000005210000}"/>
    <cellStyle name="Normal 3 14 2 11" xfId="8535" xr:uid="{00000000-0005-0000-0000-000006210000}"/>
    <cellStyle name="Normal 3 14 2 12" xfId="8536" xr:uid="{00000000-0005-0000-0000-000007210000}"/>
    <cellStyle name="Normal 3 14 2 13" xfId="8537" xr:uid="{00000000-0005-0000-0000-000008210000}"/>
    <cellStyle name="Normal 3 14 2 14" xfId="8538" xr:uid="{00000000-0005-0000-0000-000009210000}"/>
    <cellStyle name="Normal 3 14 2 15" xfId="8539" xr:uid="{00000000-0005-0000-0000-00000A210000}"/>
    <cellStyle name="Normal 3 14 2 16" xfId="8540" xr:uid="{00000000-0005-0000-0000-00000B210000}"/>
    <cellStyle name="Normal 3 14 2 17" xfId="8541" xr:uid="{00000000-0005-0000-0000-00000C210000}"/>
    <cellStyle name="Normal 3 14 2 2" xfId="8542" xr:uid="{00000000-0005-0000-0000-00000D210000}"/>
    <cellStyle name="Normal 3 14 2 3" xfId="8543" xr:uid="{00000000-0005-0000-0000-00000E210000}"/>
    <cellStyle name="Normal 3 14 2 4" xfId="8544" xr:uid="{00000000-0005-0000-0000-00000F210000}"/>
    <cellStyle name="Normal 3 14 2 5" xfId="8545" xr:uid="{00000000-0005-0000-0000-000010210000}"/>
    <cellStyle name="Normal 3 14 2 6" xfId="8546" xr:uid="{00000000-0005-0000-0000-000011210000}"/>
    <cellStyle name="Normal 3 14 2 7" xfId="8547" xr:uid="{00000000-0005-0000-0000-000012210000}"/>
    <cellStyle name="Normal 3 14 2 8" xfId="8548" xr:uid="{00000000-0005-0000-0000-000013210000}"/>
    <cellStyle name="Normal 3 14 2 9" xfId="8549" xr:uid="{00000000-0005-0000-0000-000014210000}"/>
    <cellStyle name="Normal 3 14 3" xfId="8550" xr:uid="{00000000-0005-0000-0000-000015210000}"/>
    <cellStyle name="Normal 3 14 4" xfId="8551" xr:uid="{00000000-0005-0000-0000-000016210000}"/>
    <cellStyle name="Normal 3 14 5" xfId="8552" xr:uid="{00000000-0005-0000-0000-000017210000}"/>
    <cellStyle name="Normal 3 14 6" xfId="8553" xr:uid="{00000000-0005-0000-0000-000018210000}"/>
    <cellStyle name="Normal 3 14 6 10" xfId="8554" xr:uid="{00000000-0005-0000-0000-000019210000}"/>
    <cellStyle name="Normal 3 14 6 11" xfId="8555" xr:uid="{00000000-0005-0000-0000-00001A210000}"/>
    <cellStyle name="Normal 3 14 6 12" xfId="8556" xr:uid="{00000000-0005-0000-0000-00001B210000}"/>
    <cellStyle name="Normal 3 14 6 13" xfId="8557" xr:uid="{00000000-0005-0000-0000-00001C210000}"/>
    <cellStyle name="Normal 3 14 6 14" xfId="8558" xr:uid="{00000000-0005-0000-0000-00001D210000}"/>
    <cellStyle name="Normal 3 14 6 15" xfId="8559" xr:uid="{00000000-0005-0000-0000-00001E210000}"/>
    <cellStyle name="Normal 3 14 6 2" xfId="8560" xr:uid="{00000000-0005-0000-0000-00001F210000}"/>
    <cellStyle name="Normal 3 14 6 2 10" xfId="8561" xr:uid="{00000000-0005-0000-0000-000020210000}"/>
    <cellStyle name="Normal 3 14 6 2 11" xfId="8562" xr:uid="{00000000-0005-0000-0000-000021210000}"/>
    <cellStyle name="Normal 3 14 6 2 12" xfId="8563" xr:uid="{00000000-0005-0000-0000-000022210000}"/>
    <cellStyle name="Normal 3 14 6 2 13" xfId="8564" xr:uid="{00000000-0005-0000-0000-000023210000}"/>
    <cellStyle name="Normal 3 14 6 2 14" xfId="8565" xr:uid="{00000000-0005-0000-0000-000024210000}"/>
    <cellStyle name="Normal 3 14 6 2 2" xfId="8566" xr:uid="{00000000-0005-0000-0000-000025210000}"/>
    <cellStyle name="Normal 3 14 6 2 3" xfId="8567" xr:uid="{00000000-0005-0000-0000-000026210000}"/>
    <cellStyle name="Normal 3 14 6 2 4" xfId="8568" xr:uid="{00000000-0005-0000-0000-000027210000}"/>
    <cellStyle name="Normal 3 14 6 2 5" xfId="8569" xr:uid="{00000000-0005-0000-0000-000028210000}"/>
    <cellStyle name="Normal 3 14 6 2 6" xfId="8570" xr:uid="{00000000-0005-0000-0000-000029210000}"/>
    <cellStyle name="Normal 3 14 6 2 7" xfId="8571" xr:uid="{00000000-0005-0000-0000-00002A210000}"/>
    <cellStyle name="Normal 3 14 6 2 8" xfId="8572" xr:uid="{00000000-0005-0000-0000-00002B210000}"/>
    <cellStyle name="Normal 3 14 6 2 9" xfId="8573" xr:uid="{00000000-0005-0000-0000-00002C210000}"/>
    <cellStyle name="Normal 3 14 6 3" xfId="8574" xr:uid="{00000000-0005-0000-0000-00002D210000}"/>
    <cellStyle name="Normal 3 14 6 4" xfId="8575" xr:uid="{00000000-0005-0000-0000-00002E210000}"/>
    <cellStyle name="Normal 3 14 6 5" xfId="8576" xr:uid="{00000000-0005-0000-0000-00002F210000}"/>
    <cellStyle name="Normal 3 14 6 6" xfId="8577" xr:uid="{00000000-0005-0000-0000-000030210000}"/>
    <cellStyle name="Normal 3 14 6 7" xfId="8578" xr:uid="{00000000-0005-0000-0000-000031210000}"/>
    <cellStyle name="Normal 3 14 6 8" xfId="8579" xr:uid="{00000000-0005-0000-0000-000032210000}"/>
    <cellStyle name="Normal 3 14 6 9" xfId="8580" xr:uid="{00000000-0005-0000-0000-000033210000}"/>
    <cellStyle name="Normal 3 14 7" xfId="8581" xr:uid="{00000000-0005-0000-0000-000034210000}"/>
    <cellStyle name="Normal 3 14 7 10" xfId="8582" xr:uid="{00000000-0005-0000-0000-000035210000}"/>
    <cellStyle name="Normal 3 14 7 11" xfId="8583" xr:uid="{00000000-0005-0000-0000-000036210000}"/>
    <cellStyle name="Normal 3 14 7 12" xfId="8584" xr:uid="{00000000-0005-0000-0000-000037210000}"/>
    <cellStyle name="Normal 3 14 7 13" xfId="8585" xr:uid="{00000000-0005-0000-0000-000038210000}"/>
    <cellStyle name="Normal 3 14 7 14" xfId="8586" xr:uid="{00000000-0005-0000-0000-000039210000}"/>
    <cellStyle name="Normal 3 14 7 15" xfId="8587" xr:uid="{00000000-0005-0000-0000-00003A210000}"/>
    <cellStyle name="Normal 3 14 7 2" xfId="8588" xr:uid="{00000000-0005-0000-0000-00003B210000}"/>
    <cellStyle name="Normal 3 14 7 2 10" xfId="8589" xr:uid="{00000000-0005-0000-0000-00003C210000}"/>
    <cellStyle name="Normal 3 14 7 2 11" xfId="8590" xr:uid="{00000000-0005-0000-0000-00003D210000}"/>
    <cellStyle name="Normal 3 14 7 2 12" xfId="8591" xr:uid="{00000000-0005-0000-0000-00003E210000}"/>
    <cellStyle name="Normal 3 14 7 2 13" xfId="8592" xr:uid="{00000000-0005-0000-0000-00003F210000}"/>
    <cellStyle name="Normal 3 14 7 2 14" xfId="8593" xr:uid="{00000000-0005-0000-0000-000040210000}"/>
    <cellStyle name="Normal 3 14 7 2 2" xfId="8594" xr:uid="{00000000-0005-0000-0000-000041210000}"/>
    <cellStyle name="Normal 3 14 7 2 3" xfId="8595" xr:uid="{00000000-0005-0000-0000-000042210000}"/>
    <cellStyle name="Normal 3 14 7 2 4" xfId="8596" xr:uid="{00000000-0005-0000-0000-000043210000}"/>
    <cellStyle name="Normal 3 14 7 2 5" xfId="8597" xr:uid="{00000000-0005-0000-0000-000044210000}"/>
    <cellStyle name="Normal 3 14 7 2 6" xfId="8598" xr:uid="{00000000-0005-0000-0000-000045210000}"/>
    <cellStyle name="Normal 3 14 7 2 7" xfId="8599" xr:uid="{00000000-0005-0000-0000-000046210000}"/>
    <cellStyle name="Normal 3 14 7 2 8" xfId="8600" xr:uid="{00000000-0005-0000-0000-000047210000}"/>
    <cellStyle name="Normal 3 14 7 2 9" xfId="8601" xr:uid="{00000000-0005-0000-0000-000048210000}"/>
    <cellStyle name="Normal 3 14 7 3" xfId="8602" xr:uid="{00000000-0005-0000-0000-000049210000}"/>
    <cellStyle name="Normal 3 14 7 4" xfId="8603" xr:uid="{00000000-0005-0000-0000-00004A210000}"/>
    <cellStyle name="Normal 3 14 7 5" xfId="8604" xr:uid="{00000000-0005-0000-0000-00004B210000}"/>
    <cellStyle name="Normal 3 14 7 6" xfId="8605" xr:uid="{00000000-0005-0000-0000-00004C210000}"/>
    <cellStyle name="Normal 3 14 7 7" xfId="8606" xr:uid="{00000000-0005-0000-0000-00004D210000}"/>
    <cellStyle name="Normal 3 14 7 8" xfId="8607" xr:uid="{00000000-0005-0000-0000-00004E210000}"/>
    <cellStyle name="Normal 3 14 7 9" xfId="8608" xr:uid="{00000000-0005-0000-0000-00004F210000}"/>
    <cellStyle name="Normal 3 14 8" xfId="8609" xr:uid="{00000000-0005-0000-0000-000050210000}"/>
    <cellStyle name="Normal 3 14 8 10" xfId="8610" xr:uid="{00000000-0005-0000-0000-000051210000}"/>
    <cellStyle name="Normal 3 14 8 11" xfId="8611" xr:uid="{00000000-0005-0000-0000-000052210000}"/>
    <cellStyle name="Normal 3 14 8 12" xfId="8612" xr:uid="{00000000-0005-0000-0000-000053210000}"/>
    <cellStyle name="Normal 3 14 8 13" xfId="8613" xr:uid="{00000000-0005-0000-0000-000054210000}"/>
    <cellStyle name="Normal 3 14 8 14" xfId="8614" xr:uid="{00000000-0005-0000-0000-000055210000}"/>
    <cellStyle name="Normal 3 14 8 15" xfId="8615" xr:uid="{00000000-0005-0000-0000-000056210000}"/>
    <cellStyle name="Normal 3 14 8 2" xfId="8616" xr:uid="{00000000-0005-0000-0000-000057210000}"/>
    <cellStyle name="Normal 3 14 8 2 10" xfId="8617" xr:uid="{00000000-0005-0000-0000-000058210000}"/>
    <cellStyle name="Normal 3 14 8 2 11" xfId="8618" xr:uid="{00000000-0005-0000-0000-000059210000}"/>
    <cellStyle name="Normal 3 14 8 2 12" xfId="8619" xr:uid="{00000000-0005-0000-0000-00005A210000}"/>
    <cellStyle name="Normal 3 14 8 2 13" xfId="8620" xr:uid="{00000000-0005-0000-0000-00005B210000}"/>
    <cellStyle name="Normal 3 14 8 2 14" xfId="8621" xr:uid="{00000000-0005-0000-0000-00005C210000}"/>
    <cellStyle name="Normal 3 14 8 2 2" xfId="8622" xr:uid="{00000000-0005-0000-0000-00005D210000}"/>
    <cellStyle name="Normal 3 14 8 2 3" xfId="8623" xr:uid="{00000000-0005-0000-0000-00005E210000}"/>
    <cellStyle name="Normal 3 14 8 2 4" xfId="8624" xr:uid="{00000000-0005-0000-0000-00005F210000}"/>
    <cellStyle name="Normal 3 14 8 2 5" xfId="8625" xr:uid="{00000000-0005-0000-0000-000060210000}"/>
    <cellStyle name="Normal 3 14 8 2 6" xfId="8626" xr:uid="{00000000-0005-0000-0000-000061210000}"/>
    <cellStyle name="Normal 3 14 8 2 7" xfId="8627" xr:uid="{00000000-0005-0000-0000-000062210000}"/>
    <cellStyle name="Normal 3 14 8 2 8" xfId="8628" xr:uid="{00000000-0005-0000-0000-000063210000}"/>
    <cellStyle name="Normal 3 14 8 2 9" xfId="8629" xr:uid="{00000000-0005-0000-0000-000064210000}"/>
    <cellStyle name="Normal 3 14 8 3" xfId="8630" xr:uid="{00000000-0005-0000-0000-000065210000}"/>
    <cellStyle name="Normal 3 14 8 4" xfId="8631" xr:uid="{00000000-0005-0000-0000-000066210000}"/>
    <cellStyle name="Normal 3 14 8 5" xfId="8632" xr:uid="{00000000-0005-0000-0000-000067210000}"/>
    <cellStyle name="Normal 3 14 8 6" xfId="8633" xr:uid="{00000000-0005-0000-0000-000068210000}"/>
    <cellStyle name="Normal 3 14 8 7" xfId="8634" xr:uid="{00000000-0005-0000-0000-000069210000}"/>
    <cellStyle name="Normal 3 14 8 8" xfId="8635" xr:uid="{00000000-0005-0000-0000-00006A210000}"/>
    <cellStyle name="Normal 3 14 8 9" xfId="8636" xr:uid="{00000000-0005-0000-0000-00006B210000}"/>
    <cellStyle name="Normal 3 14 9" xfId="8637" xr:uid="{00000000-0005-0000-0000-00006C210000}"/>
    <cellStyle name="Normal 3 14 9 10" xfId="8638" xr:uid="{00000000-0005-0000-0000-00006D210000}"/>
    <cellStyle name="Normal 3 14 9 11" xfId="8639" xr:uid="{00000000-0005-0000-0000-00006E210000}"/>
    <cellStyle name="Normal 3 14 9 12" xfId="8640" xr:uid="{00000000-0005-0000-0000-00006F210000}"/>
    <cellStyle name="Normal 3 14 9 13" xfId="8641" xr:uid="{00000000-0005-0000-0000-000070210000}"/>
    <cellStyle name="Normal 3 14 9 14" xfId="8642" xr:uid="{00000000-0005-0000-0000-000071210000}"/>
    <cellStyle name="Normal 3 14 9 2" xfId="8643" xr:uid="{00000000-0005-0000-0000-000072210000}"/>
    <cellStyle name="Normal 3 14 9 3" xfId="8644" xr:uid="{00000000-0005-0000-0000-000073210000}"/>
    <cellStyle name="Normal 3 14 9 4" xfId="8645" xr:uid="{00000000-0005-0000-0000-000074210000}"/>
    <cellStyle name="Normal 3 14 9 5" xfId="8646" xr:uid="{00000000-0005-0000-0000-000075210000}"/>
    <cellStyle name="Normal 3 14 9 6" xfId="8647" xr:uid="{00000000-0005-0000-0000-000076210000}"/>
    <cellStyle name="Normal 3 14 9 7" xfId="8648" xr:uid="{00000000-0005-0000-0000-000077210000}"/>
    <cellStyle name="Normal 3 14 9 8" xfId="8649" xr:uid="{00000000-0005-0000-0000-000078210000}"/>
    <cellStyle name="Normal 3 14 9 9" xfId="8650" xr:uid="{00000000-0005-0000-0000-000079210000}"/>
    <cellStyle name="Normal 3 15" xfId="8651" xr:uid="{00000000-0005-0000-0000-00007A210000}"/>
    <cellStyle name="Normal 3 15 10" xfId="8652" xr:uid="{00000000-0005-0000-0000-00007B210000}"/>
    <cellStyle name="Normal 3 15 10 10" xfId="8653" xr:uid="{00000000-0005-0000-0000-00007C210000}"/>
    <cellStyle name="Normal 3 15 10 11" xfId="8654" xr:uid="{00000000-0005-0000-0000-00007D210000}"/>
    <cellStyle name="Normal 3 15 10 12" xfId="8655" xr:uid="{00000000-0005-0000-0000-00007E210000}"/>
    <cellStyle name="Normal 3 15 10 13" xfId="8656" xr:uid="{00000000-0005-0000-0000-00007F210000}"/>
    <cellStyle name="Normal 3 15 10 14" xfId="8657" xr:uid="{00000000-0005-0000-0000-000080210000}"/>
    <cellStyle name="Normal 3 15 10 2" xfId="8658" xr:uid="{00000000-0005-0000-0000-000081210000}"/>
    <cellStyle name="Normal 3 15 10 3" xfId="8659" xr:uid="{00000000-0005-0000-0000-000082210000}"/>
    <cellStyle name="Normal 3 15 10 4" xfId="8660" xr:uid="{00000000-0005-0000-0000-000083210000}"/>
    <cellStyle name="Normal 3 15 10 5" xfId="8661" xr:uid="{00000000-0005-0000-0000-000084210000}"/>
    <cellStyle name="Normal 3 15 10 6" xfId="8662" xr:uid="{00000000-0005-0000-0000-000085210000}"/>
    <cellStyle name="Normal 3 15 10 7" xfId="8663" xr:uid="{00000000-0005-0000-0000-000086210000}"/>
    <cellStyle name="Normal 3 15 10 8" xfId="8664" xr:uid="{00000000-0005-0000-0000-000087210000}"/>
    <cellStyle name="Normal 3 15 10 9" xfId="8665" xr:uid="{00000000-0005-0000-0000-000088210000}"/>
    <cellStyle name="Normal 3 15 11" xfId="8666" xr:uid="{00000000-0005-0000-0000-000089210000}"/>
    <cellStyle name="Normal 3 15 11 10" xfId="8667" xr:uid="{00000000-0005-0000-0000-00008A210000}"/>
    <cellStyle name="Normal 3 15 11 11" xfId="8668" xr:uid="{00000000-0005-0000-0000-00008B210000}"/>
    <cellStyle name="Normal 3 15 11 12" xfId="8669" xr:uid="{00000000-0005-0000-0000-00008C210000}"/>
    <cellStyle name="Normal 3 15 11 13" xfId="8670" xr:uid="{00000000-0005-0000-0000-00008D210000}"/>
    <cellStyle name="Normal 3 15 11 14" xfId="8671" xr:uid="{00000000-0005-0000-0000-00008E210000}"/>
    <cellStyle name="Normal 3 15 11 2" xfId="8672" xr:uid="{00000000-0005-0000-0000-00008F210000}"/>
    <cellStyle name="Normal 3 15 11 3" xfId="8673" xr:uid="{00000000-0005-0000-0000-000090210000}"/>
    <cellStyle name="Normal 3 15 11 4" xfId="8674" xr:uid="{00000000-0005-0000-0000-000091210000}"/>
    <cellStyle name="Normal 3 15 11 5" xfId="8675" xr:uid="{00000000-0005-0000-0000-000092210000}"/>
    <cellStyle name="Normal 3 15 11 6" xfId="8676" xr:uid="{00000000-0005-0000-0000-000093210000}"/>
    <cellStyle name="Normal 3 15 11 7" xfId="8677" xr:uid="{00000000-0005-0000-0000-000094210000}"/>
    <cellStyle name="Normal 3 15 11 8" xfId="8678" xr:uid="{00000000-0005-0000-0000-000095210000}"/>
    <cellStyle name="Normal 3 15 11 9" xfId="8679" xr:uid="{00000000-0005-0000-0000-000096210000}"/>
    <cellStyle name="Normal 3 15 12" xfId="8680" xr:uid="{00000000-0005-0000-0000-000097210000}"/>
    <cellStyle name="Normal 3 15 12 10" xfId="8681" xr:uid="{00000000-0005-0000-0000-000098210000}"/>
    <cellStyle name="Normal 3 15 12 11" xfId="8682" xr:uid="{00000000-0005-0000-0000-000099210000}"/>
    <cellStyle name="Normal 3 15 12 12" xfId="8683" xr:uid="{00000000-0005-0000-0000-00009A210000}"/>
    <cellStyle name="Normal 3 15 12 13" xfId="8684" xr:uid="{00000000-0005-0000-0000-00009B210000}"/>
    <cellStyle name="Normal 3 15 12 14" xfId="8685" xr:uid="{00000000-0005-0000-0000-00009C210000}"/>
    <cellStyle name="Normal 3 15 12 2" xfId="8686" xr:uid="{00000000-0005-0000-0000-00009D210000}"/>
    <cellStyle name="Normal 3 15 12 3" xfId="8687" xr:uid="{00000000-0005-0000-0000-00009E210000}"/>
    <cellStyle name="Normal 3 15 12 4" xfId="8688" xr:uid="{00000000-0005-0000-0000-00009F210000}"/>
    <cellStyle name="Normal 3 15 12 5" xfId="8689" xr:uid="{00000000-0005-0000-0000-0000A0210000}"/>
    <cellStyle name="Normal 3 15 12 6" xfId="8690" xr:uid="{00000000-0005-0000-0000-0000A1210000}"/>
    <cellStyle name="Normal 3 15 12 7" xfId="8691" xr:uid="{00000000-0005-0000-0000-0000A2210000}"/>
    <cellStyle name="Normal 3 15 12 8" xfId="8692" xr:uid="{00000000-0005-0000-0000-0000A3210000}"/>
    <cellStyle name="Normal 3 15 12 9" xfId="8693" xr:uid="{00000000-0005-0000-0000-0000A4210000}"/>
    <cellStyle name="Normal 3 15 13" xfId="8694" xr:uid="{00000000-0005-0000-0000-0000A5210000}"/>
    <cellStyle name="Normal 3 15 13 10" xfId="8695" xr:uid="{00000000-0005-0000-0000-0000A6210000}"/>
    <cellStyle name="Normal 3 15 13 11" xfId="8696" xr:uid="{00000000-0005-0000-0000-0000A7210000}"/>
    <cellStyle name="Normal 3 15 13 12" xfId="8697" xr:uid="{00000000-0005-0000-0000-0000A8210000}"/>
    <cellStyle name="Normal 3 15 13 13" xfId="8698" xr:uid="{00000000-0005-0000-0000-0000A9210000}"/>
    <cellStyle name="Normal 3 15 13 14" xfId="8699" xr:uid="{00000000-0005-0000-0000-0000AA210000}"/>
    <cellStyle name="Normal 3 15 13 2" xfId="8700" xr:uid="{00000000-0005-0000-0000-0000AB210000}"/>
    <cellStyle name="Normal 3 15 13 3" xfId="8701" xr:uid="{00000000-0005-0000-0000-0000AC210000}"/>
    <cellStyle name="Normal 3 15 13 4" xfId="8702" xr:uid="{00000000-0005-0000-0000-0000AD210000}"/>
    <cellStyle name="Normal 3 15 13 5" xfId="8703" xr:uid="{00000000-0005-0000-0000-0000AE210000}"/>
    <cellStyle name="Normal 3 15 13 6" xfId="8704" xr:uid="{00000000-0005-0000-0000-0000AF210000}"/>
    <cellStyle name="Normal 3 15 13 7" xfId="8705" xr:uid="{00000000-0005-0000-0000-0000B0210000}"/>
    <cellStyle name="Normal 3 15 13 8" xfId="8706" xr:uid="{00000000-0005-0000-0000-0000B1210000}"/>
    <cellStyle name="Normal 3 15 13 9" xfId="8707" xr:uid="{00000000-0005-0000-0000-0000B2210000}"/>
    <cellStyle name="Normal 3 15 14" xfId="8708" xr:uid="{00000000-0005-0000-0000-0000B3210000}"/>
    <cellStyle name="Normal 3 15 14 10" xfId="8709" xr:uid="{00000000-0005-0000-0000-0000B4210000}"/>
    <cellStyle name="Normal 3 15 14 11" xfId="8710" xr:uid="{00000000-0005-0000-0000-0000B5210000}"/>
    <cellStyle name="Normal 3 15 14 12" xfId="8711" xr:uid="{00000000-0005-0000-0000-0000B6210000}"/>
    <cellStyle name="Normal 3 15 14 13" xfId="8712" xr:uid="{00000000-0005-0000-0000-0000B7210000}"/>
    <cellStyle name="Normal 3 15 14 14" xfId="8713" xr:uid="{00000000-0005-0000-0000-0000B8210000}"/>
    <cellStyle name="Normal 3 15 14 2" xfId="8714" xr:uid="{00000000-0005-0000-0000-0000B9210000}"/>
    <cellStyle name="Normal 3 15 14 3" xfId="8715" xr:uid="{00000000-0005-0000-0000-0000BA210000}"/>
    <cellStyle name="Normal 3 15 14 4" xfId="8716" xr:uid="{00000000-0005-0000-0000-0000BB210000}"/>
    <cellStyle name="Normal 3 15 14 5" xfId="8717" xr:uid="{00000000-0005-0000-0000-0000BC210000}"/>
    <cellStyle name="Normal 3 15 14 6" xfId="8718" xr:uid="{00000000-0005-0000-0000-0000BD210000}"/>
    <cellStyle name="Normal 3 15 14 7" xfId="8719" xr:uid="{00000000-0005-0000-0000-0000BE210000}"/>
    <cellStyle name="Normal 3 15 14 8" xfId="8720" xr:uid="{00000000-0005-0000-0000-0000BF210000}"/>
    <cellStyle name="Normal 3 15 14 9" xfId="8721" xr:uid="{00000000-0005-0000-0000-0000C0210000}"/>
    <cellStyle name="Normal 3 15 15" xfId="8722" xr:uid="{00000000-0005-0000-0000-0000C1210000}"/>
    <cellStyle name="Normal 3 15 16" xfId="8723" xr:uid="{00000000-0005-0000-0000-0000C2210000}"/>
    <cellStyle name="Normal 3 15 17" xfId="8724" xr:uid="{00000000-0005-0000-0000-0000C3210000}"/>
    <cellStyle name="Normal 3 15 17 10" xfId="8725" xr:uid="{00000000-0005-0000-0000-0000C4210000}"/>
    <cellStyle name="Normal 3 15 17 11" xfId="8726" xr:uid="{00000000-0005-0000-0000-0000C5210000}"/>
    <cellStyle name="Normal 3 15 17 12" xfId="8727" xr:uid="{00000000-0005-0000-0000-0000C6210000}"/>
    <cellStyle name="Normal 3 15 17 13" xfId="8728" xr:uid="{00000000-0005-0000-0000-0000C7210000}"/>
    <cellStyle name="Normal 3 15 17 14" xfId="8729" xr:uid="{00000000-0005-0000-0000-0000C8210000}"/>
    <cellStyle name="Normal 3 15 17 2" xfId="8730" xr:uid="{00000000-0005-0000-0000-0000C9210000}"/>
    <cellStyle name="Normal 3 15 17 3" xfId="8731" xr:uid="{00000000-0005-0000-0000-0000CA210000}"/>
    <cellStyle name="Normal 3 15 17 4" xfId="8732" xr:uid="{00000000-0005-0000-0000-0000CB210000}"/>
    <cellStyle name="Normal 3 15 17 5" xfId="8733" xr:uid="{00000000-0005-0000-0000-0000CC210000}"/>
    <cellStyle name="Normal 3 15 17 6" xfId="8734" xr:uid="{00000000-0005-0000-0000-0000CD210000}"/>
    <cellStyle name="Normal 3 15 17 7" xfId="8735" xr:uid="{00000000-0005-0000-0000-0000CE210000}"/>
    <cellStyle name="Normal 3 15 17 8" xfId="8736" xr:uid="{00000000-0005-0000-0000-0000CF210000}"/>
    <cellStyle name="Normal 3 15 17 9" xfId="8737" xr:uid="{00000000-0005-0000-0000-0000D0210000}"/>
    <cellStyle name="Normal 3 15 18" xfId="8738" xr:uid="{00000000-0005-0000-0000-0000D1210000}"/>
    <cellStyle name="Normal 3 15 18 10" xfId="8739" xr:uid="{00000000-0005-0000-0000-0000D2210000}"/>
    <cellStyle name="Normal 3 15 18 11" xfId="8740" xr:uid="{00000000-0005-0000-0000-0000D3210000}"/>
    <cellStyle name="Normal 3 15 18 12" xfId="8741" xr:uid="{00000000-0005-0000-0000-0000D4210000}"/>
    <cellStyle name="Normal 3 15 18 13" xfId="8742" xr:uid="{00000000-0005-0000-0000-0000D5210000}"/>
    <cellStyle name="Normal 3 15 18 14" xfId="8743" xr:uid="{00000000-0005-0000-0000-0000D6210000}"/>
    <cellStyle name="Normal 3 15 18 2" xfId="8744" xr:uid="{00000000-0005-0000-0000-0000D7210000}"/>
    <cellStyle name="Normal 3 15 18 3" xfId="8745" xr:uid="{00000000-0005-0000-0000-0000D8210000}"/>
    <cellStyle name="Normal 3 15 18 4" xfId="8746" xr:uid="{00000000-0005-0000-0000-0000D9210000}"/>
    <cellStyle name="Normal 3 15 18 5" xfId="8747" xr:uid="{00000000-0005-0000-0000-0000DA210000}"/>
    <cellStyle name="Normal 3 15 18 6" xfId="8748" xr:uid="{00000000-0005-0000-0000-0000DB210000}"/>
    <cellStyle name="Normal 3 15 18 7" xfId="8749" xr:uid="{00000000-0005-0000-0000-0000DC210000}"/>
    <cellStyle name="Normal 3 15 18 8" xfId="8750" xr:uid="{00000000-0005-0000-0000-0000DD210000}"/>
    <cellStyle name="Normal 3 15 18 9" xfId="8751" xr:uid="{00000000-0005-0000-0000-0000DE210000}"/>
    <cellStyle name="Normal 3 15 2" xfId="8752" xr:uid="{00000000-0005-0000-0000-0000DF210000}"/>
    <cellStyle name="Normal 3 15 2 10" xfId="8753" xr:uid="{00000000-0005-0000-0000-0000E0210000}"/>
    <cellStyle name="Normal 3 15 2 11" xfId="8754" xr:uid="{00000000-0005-0000-0000-0000E1210000}"/>
    <cellStyle name="Normal 3 15 2 12" xfId="8755" xr:uid="{00000000-0005-0000-0000-0000E2210000}"/>
    <cellStyle name="Normal 3 15 2 13" xfId="8756" xr:uid="{00000000-0005-0000-0000-0000E3210000}"/>
    <cellStyle name="Normal 3 15 2 14" xfId="8757" xr:uid="{00000000-0005-0000-0000-0000E4210000}"/>
    <cellStyle name="Normal 3 15 2 15" xfId="8758" xr:uid="{00000000-0005-0000-0000-0000E5210000}"/>
    <cellStyle name="Normal 3 15 2 16" xfId="8759" xr:uid="{00000000-0005-0000-0000-0000E6210000}"/>
    <cellStyle name="Normal 3 15 2 17" xfId="8760" xr:uid="{00000000-0005-0000-0000-0000E7210000}"/>
    <cellStyle name="Normal 3 15 2 2" xfId="8761" xr:uid="{00000000-0005-0000-0000-0000E8210000}"/>
    <cellStyle name="Normal 3 15 2 3" xfId="8762" xr:uid="{00000000-0005-0000-0000-0000E9210000}"/>
    <cellStyle name="Normal 3 15 2 4" xfId="8763" xr:uid="{00000000-0005-0000-0000-0000EA210000}"/>
    <cellStyle name="Normal 3 15 2 5" xfId="8764" xr:uid="{00000000-0005-0000-0000-0000EB210000}"/>
    <cellStyle name="Normal 3 15 2 6" xfId="8765" xr:uid="{00000000-0005-0000-0000-0000EC210000}"/>
    <cellStyle name="Normal 3 15 2 7" xfId="8766" xr:uid="{00000000-0005-0000-0000-0000ED210000}"/>
    <cellStyle name="Normal 3 15 2 8" xfId="8767" xr:uid="{00000000-0005-0000-0000-0000EE210000}"/>
    <cellStyle name="Normal 3 15 2 9" xfId="8768" xr:uid="{00000000-0005-0000-0000-0000EF210000}"/>
    <cellStyle name="Normal 3 15 3" xfId="8769" xr:uid="{00000000-0005-0000-0000-0000F0210000}"/>
    <cellStyle name="Normal 3 15 4" xfId="8770" xr:uid="{00000000-0005-0000-0000-0000F1210000}"/>
    <cellStyle name="Normal 3 15 5" xfId="8771" xr:uid="{00000000-0005-0000-0000-0000F2210000}"/>
    <cellStyle name="Normal 3 15 6" xfId="8772" xr:uid="{00000000-0005-0000-0000-0000F3210000}"/>
    <cellStyle name="Normal 3 15 6 10" xfId="8773" xr:uid="{00000000-0005-0000-0000-0000F4210000}"/>
    <cellStyle name="Normal 3 15 6 11" xfId="8774" xr:uid="{00000000-0005-0000-0000-0000F5210000}"/>
    <cellStyle name="Normal 3 15 6 12" xfId="8775" xr:uid="{00000000-0005-0000-0000-0000F6210000}"/>
    <cellStyle name="Normal 3 15 6 13" xfId="8776" xr:uid="{00000000-0005-0000-0000-0000F7210000}"/>
    <cellStyle name="Normal 3 15 6 14" xfId="8777" xr:uid="{00000000-0005-0000-0000-0000F8210000}"/>
    <cellStyle name="Normal 3 15 6 15" xfId="8778" xr:uid="{00000000-0005-0000-0000-0000F9210000}"/>
    <cellStyle name="Normal 3 15 6 2" xfId="8779" xr:uid="{00000000-0005-0000-0000-0000FA210000}"/>
    <cellStyle name="Normal 3 15 6 2 10" xfId="8780" xr:uid="{00000000-0005-0000-0000-0000FB210000}"/>
    <cellStyle name="Normal 3 15 6 2 11" xfId="8781" xr:uid="{00000000-0005-0000-0000-0000FC210000}"/>
    <cellStyle name="Normal 3 15 6 2 12" xfId="8782" xr:uid="{00000000-0005-0000-0000-0000FD210000}"/>
    <cellStyle name="Normal 3 15 6 2 13" xfId="8783" xr:uid="{00000000-0005-0000-0000-0000FE210000}"/>
    <cellStyle name="Normal 3 15 6 2 14" xfId="8784" xr:uid="{00000000-0005-0000-0000-0000FF210000}"/>
    <cellStyle name="Normal 3 15 6 2 2" xfId="8785" xr:uid="{00000000-0005-0000-0000-000000220000}"/>
    <cellStyle name="Normal 3 15 6 2 3" xfId="8786" xr:uid="{00000000-0005-0000-0000-000001220000}"/>
    <cellStyle name="Normal 3 15 6 2 4" xfId="8787" xr:uid="{00000000-0005-0000-0000-000002220000}"/>
    <cellStyle name="Normal 3 15 6 2 5" xfId="8788" xr:uid="{00000000-0005-0000-0000-000003220000}"/>
    <cellStyle name="Normal 3 15 6 2 6" xfId="8789" xr:uid="{00000000-0005-0000-0000-000004220000}"/>
    <cellStyle name="Normal 3 15 6 2 7" xfId="8790" xr:uid="{00000000-0005-0000-0000-000005220000}"/>
    <cellStyle name="Normal 3 15 6 2 8" xfId="8791" xr:uid="{00000000-0005-0000-0000-000006220000}"/>
    <cellStyle name="Normal 3 15 6 2 9" xfId="8792" xr:uid="{00000000-0005-0000-0000-000007220000}"/>
    <cellStyle name="Normal 3 15 6 3" xfId="8793" xr:uid="{00000000-0005-0000-0000-000008220000}"/>
    <cellStyle name="Normal 3 15 6 4" xfId="8794" xr:uid="{00000000-0005-0000-0000-000009220000}"/>
    <cellStyle name="Normal 3 15 6 5" xfId="8795" xr:uid="{00000000-0005-0000-0000-00000A220000}"/>
    <cellStyle name="Normal 3 15 6 6" xfId="8796" xr:uid="{00000000-0005-0000-0000-00000B220000}"/>
    <cellStyle name="Normal 3 15 6 7" xfId="8797" xr:uid="{00000000-0005-0000-0000-00000C220000}"/>
    <cellStyle name="Normal 3 15 6 8" xfId="8798" xr:uid="{00000000-0005-0000-0000-00000D220000}"/>
    <cellStyle name="Normal 3 15 6 9" xfId="8799" xr:uid="{00000000-0005-0000-0000-00000E220000}"/>
    <cellStyle name="Normal 3 15 7" xfId="8800" xr:uid="{00000000-0005-0000-0000-00000F220000}"/>
    <cellStyle name="Normal 3 15 7 10" xfId="8801" xr:uid="{00000000-0005-0000-0000-000010220000}"/>
    <cellStyle name="Normal 3 15 7 11" xfId="8802" xr:uid="{00000000-0005-0000-0000-000011220000}"/>
    <cellStyle name="Normal 3 15 7 12" xfId="8803" xr:uid="{00000000-0005-0000-0000-000012220000}"/>
    <cellStyle name="Normal 3 15 7 13" xfId="8804" xr:uid="{00000000-0005-0000-0000-000013220000}"/>
    <cellStyle name="Normal 3 15 7 14" xfId="8805" xr:uid="{00000000-0005-0000-0000-000014220000}"/>
    <cellStyle name="Normal 3 15 7 15" xfId="8806" xr:uid="{00000000-0005-0000-0000-000015220000}"/>
    <cellStyle name="Normal 3 15 7 2" xfId="8807" xr:uid="{00000000-0005-0000-0000-000016220000}"/>
    <cellStyle name="Normal 3 15 7 2 10" xfId="8808" xr:uid="{00000000-0005-0000-0000-000017220000}"/>
    <cellStyle name="Normal 3 15 7 2 11" xfId="8809" xr:uid="{00000000-0005-0000-0000-000018220000}"/>
    <cellStyle name="Normal 3 15 7 2 12" xfId="8810" xr:uid="{00000000-0005-0000-0000-000019220000}"/>
    <cellStyle name="Normal 3 15 7 2 13" xfId="8811" xr:uid="{00000000-0005-0000-0000-00001A220000}"/>
    <cellStyle name="Normal 3 15 7 2 14" xfId="8812" xr:uid="{00000000-0005-0000-0000-00001B220000}"/>
    <cellStyle name="Normal 3 15 7 2 2" xfId="8813" xr:uid="{00000000-0005-0000-0000-00001C220000}"/>
    <cellStyle name="Normal 3 15 7 2 3" xfId="8814" xr:uid="{00000000-0005-0000-0000-00001D220000}"/>
    <cellStyle name="Normal 3 15 7 2 4" xfId="8815" xr:uid="{00000000-0005-0000-0000-00001E220000}"/>
    <cellStyle name="Normal 3 15 7 2 5" xfId="8816" xr:uid="{00000000-0005-0000-0000-00001F220000}"/>
    <cellStyle name="Normal 3 15 7 2 6" xfId="8817" xr:uid="{00000000-0005-0000-0000-000020220000}"/>
    <cellStyle name="Normal 3 15 7 2 7" xfId="8818" xr:uid="{00000000-0005-0000-0000-000021220000}"/>
    <cellStyle name="Normal 3 15 7 2 8" xfId="8819" xr:uid="{00000000-0005-0000-0000-000022220000}"/>
    <cellStyle name="Normal 3 15 7 2 9" xfId="8820" xr:uid="{00000000-0005-0000-0000-000023220000}"/>
    <cellStyle name="Normal 3 15 7 3" xfId="8821" xr:uid="{00000000-0005-0000-0000-000024220000}"/>
    <cellStyle name="Normal 3 15 7 4" xfId="8822" xr:uid="{00000000-0005-0000-0000-000025220000}"/>
    <cellStyle name="Normal 3 15 7 5" xfId="8823" xr:uid="{00000000-0005-0000-0000-000026220000}"/>
    <cellStyle name="Normal 3 15 7 6" xfId="8824" xr:uid="{00000000-0005-0000-0000-000027220000}"/>
    <cellStyle name="Normal 3 15 7 7" xfId="8825" xr:uid="{00000000-0005-0000-0000-000028220000}"/>
    <cellStyle name="Normal 3 15 7 8" xfId="8826" xr:uid="{00000000-0005-0000-0000-000029220000}"/>
    <cellStyle name="Normal 3 15 7 9" xfId="8827" xr:uid="{00000000-0005-0000-0000-00002A220000}"/>
    <cellStyle name="Normal 3 15 8" xfId="8828" xr:uid="{00000000-0005-0000-0000-00002B220000}"/>
    <cellStyle name="Normal 3 15 8 10" xfId="8829" xr:uid="{00000000-0005-0000-0000-00002C220000}"/>
    <cellStyle name="Normal 3 15 8 11" xfId="8830" xr:uid="{00000000-0005-0000-0000-00002D220000}"/>
    <cellStyle name="Normal 3 15 8 12" xfId="8831" xr:uid="{00000000-0005-0000-0000-00002E220000}"/>
    <cellStyle name="Normal 3 15 8 13" xfId="8832" xr:uid="{00000000-0005-0000-0000-00002F220000}"/>
    <cellStyle name="Normal 3 15 8 14" xfId="8833" xr:uid="{00000000-0005-0000-0000-000030220000}"/>
    <cellStyle name="Normal 3 15 8 15" xfId="8834" xr:uid="{00000000-0005-0000-0000-000031220000}"/>
    <cellStyle name="Normal 3 15 8 2" xfId="8835" xr:uid="{00000000-0005-0000-0000-000032220000}"/>
    <cellStyle name="Normal 3 15 8 2 10" xfId="8836" xr:uid="{00000000-0005-0000-0000-000033220000}"/>
    <cellStyle name="Normal 3 15 8 2 11" xfId="8837" xr:uid="{00000000-0005-0000-0000-000034220000}"/>
    <cellStyle name="Normal 3 15 8 2 12" xfId="8838" xr:uid="{00000000-0005-0000-0000-000035220000}"/>
    <cellStyle name="Normal 3 15 8 2 13" xfId="8839" xr:uid="{00000000-0005-0000-0000-000036220000}"/>
    <cellStyle name="Normal 3 15 8 2 14" xfId="8840" xr:uid="{00000000-0005-0000-0000-000037220000}"/>
    <cellStyle name="Normal 3 15 8 2 2" xfId="8841" xr:uid="{00000000-0005-0000-0000-000038220000}"/>
    <cellStyle name="Normal 3 15 8 2 3" xfId="8842" xr:uid="{00000000-0005-0000-0000-000039220000}"/>
    <cellStyle name="Normal 3 15 8 2 4" xfId="8843" xr:uid="{00000000-0005-0000-0000-00003A220000}"/>
    <cellStyle name="Normal 3 15 8 2 5" xfId="8844" xr:uid="{00000000-0005-0000-0000-00003B220000}"/>
    <cellStyle name="Normal 3 15 8 2 6" xfId="8845" xr:uid="{00000000-0005-0000-0000-00003C220000}"/>
    <cellStyle name="Normal 3 15 8 2 7" xfId="8846" xr:uid="{00000000-0005-0000-0000-00003D220000}"/>
    <cellStyle name="Normal 3 15 8 2 8" xfId="8847" xr:uid="{00000000-0005-0000-0000-00003E220000}"/>
    <cellStyle name="Normal 3 15 8 2 9" xfId="8848" xr:uid="{00000000-0005-0000-0000-00003F220000}"/>
    <cellStyle name="Normal 3 15 8 3" xfId="8849" xr:uid="{00000000-0005-0000-0000-000040220000}"/>
    <cellStyle name="Normal 3 15 8 4" xfId="8850" xr:uid="{00000000-0005-0000-0000-000041220000}"/>
    <cellStyle name="Normal 3 15 8 5" xfId="8851" xr:uid="{00000000-0005-0000-0000-000042220000}"/>
    <cellStyle name="Normal 3 15 8 6" xfId="8852" xr:uid="{00000000-0005-0000-0000-000043220000}"/>
    <cellStyle name="Normal 3 15 8 7" xfId="8853" xr:uid="{00000000-0005-0000-0000-000044220000}"/>
    <cellStyle name="Normal 3 15 8 8" xfId="8854" xr:uid="{00000000-0005-0000-0000-000045220000}"/>
    <cellStyle name="Normal 3 15 8 9" xfId="8855" xr:uid="{00000000-0005-0000-0000-000046220000}"/>
    <cellStyle name="Normal 3 15 9" xfId="8856" xr:uid="{00000000-0005-0000-0000-000047220000}"/>
    <cellStyle name="Normal 3 15 9 10" xfId="8857" xr:uid="{00000000-0005-0000-0000-000048220000}"/>
    <cellStyle name="Normal 3 15 9 11" xfId="8858" xr:uid="{00000000-0005-0000-0000-000049220000}"/>
    <cellStyle name="Normal 3 15 9 12" xfId="8859" xr:uid="{00000000-0005-0000-0000-00004A220000}"/>
    <cellStyle name="Normal 3 15 9 13" xfId="8860" xr:uid="{00000000-0005-0000-0000-00004B220000}"/>
    <cellStyle name="Normal 3 15 9 14" xfId="8861" xr:uid="{00000000-0005-0000-0000-00004C220000}"/>
    <cellStyle name="Normal 3 15 9 2" xfId="8862" xr:uid="{00000000-0005-0000-0000-00004D220000}"/>
    <cellStyle name="Normal 3 15 9 3" xfId="8863" xr:uid="{00000000-0005-0000-0000-00004E220000}"/>
    <cellStyle name="Normal 3 15 9 4" xfId="8864" xr:uid="{00000000-0005-0000-0000-00004F220000}"/>
    <cellStyle name="Normal 3 15 9 5" xfId="8865" xr:uid="{00000000-0005-0000-0000-000050220000}"/>
    <cellStyle name="Normal 3 15 9 6" xfId="8866" xr:uid="{00000000-0005-0000-0000-000051220000}"/>
    <cellStyle name="Normal 3 15 9 7" xfId="8867" xr:uid="{00000000-0005-0000-0000-000052220000}"/>
    <cellStyle name="Normal 3 15 9 8" xfId="8868" xr:uid="{00000000-0005-0000-0000-000053220000}"/>
    <cellStyle name="Normal 3 15 9 9" xfId="8869" xr:uid="{00000000-0005-0000-0000-000054220000}"/>
    <cellStyle name="Normal 3 16" xfId="8870" xr:uid="{00000000-0005-0000-0000-000055220000}"/>
    <cellStyle name="Normal 3 16 10" xfId="8871" xr:uid="{00000000-0005-0000-0000-000056220000}"/>
    <cellStyle name="Normal 3 16 10 10" xfId="8872" xr:uid="{00000000-0005-0000-0000-000057220000}"/>
    <cellStyle name="Normal 3 16 10 11" xfId="8873" xr:uid="{00000000-0005-0000-0000-000058220000}"/>
    <cellStyle name="Normal 3 16 10 12" xfId="8874" xr:uid="{00000000-0005-0000-0000-000059220000}"/>
    <cellStyle name="Normal 3 16 10 13" xfId="8875" xr:uid="{00000000-0005-0000-0000-00005A220000}"/>
    <cellStyle name="Normal 3 16 10 14" xfId="8876" xr:uid="{00000000-0005-0000-0000-00005B220000}"/>
    <cellStyle name="Normal 3 16 10 2" xfId="8877" xr:uid="{00000000-0005-0000-0000-00005C220000}"/>
    <cellStyle name="Normal 3 16 10 3" xfId="8878" xr:uid="{00000000-0005-0000-0000-00005D220000}"/>
    <cellStyle name="Normal 3 16 10 4" xfId="8879" xr:uid="{00000000-0005-0000-0000-00005E220000}"/>
    <cellStyle name="Normal 3 16 10 5" xfId="8880" xr:uid="{00000000-0005-0000-0000-00005F220000}"/>
    <cellStyle name="Normal 3 16 10 6" xfId="8881" xr:uid="{00000000-0005-0000-0000-000060220000}"/>
    <cellStyle name="Normal 3 16 10 7" xfId="8882" xr:uid="{00000000-0005-0000-0000-000061220000}"/>
    <cellStyle name="Normal 3 16 10 8" xfId="8883" xr:uid="{00000000-0005-0000-0000-000062220000}"/>
    <cellStyle name="Normal 3 16 10 9" xfId="8884" xr:uid="{00000000-0005-0000-0000-000063220000}"/>
    <cellStyle name="Normal 3 16 11" xfId="8885" xr:uid="{00000000-0005-0000-0000-000064220000}"/>
    <cellStyle name="Normal 3 16 11 10" xfId="8886" xr:uid="{00000000-0005-0000-0000-000065220000}"/>
    <cellStyle name="Normal 3 16 11 11" xfId="8887" xr:uid="{00000000-0005-0000-0000-000066220000}"/>
    <cellStyle name="Normal 3 16 11 12" xfId="8888" xr:uid="{00000000-0005-0000-0000-000067220000}"/>
    <cellStyle name="Normal 3 16 11 13" xfId="8889" xr:uid="{00000000-0005-0000-0000-000068220000}"/>
    <cellStyle name="Normal 3 16 11 14" xfId="8890" xr:uid="{00000000-0005-0000-0000-000069220000}"/>
    <cellStyle name="Normal 3 16 11 2" xfId="8891" xr:uid="{00000000-0005-0000-0000-00006A220000}"/>
    <cellStyle name="Normal 3 16 11 3" xfId="8892" xr:uid="{00000000-0005-0000-0000-00006B220000}"/>
    <cellStyle name="Normal 3 16 11 4" xfId="8893" xr:uid="{00000000-0005-0000-0000-00006C220000}"/>
    <cellStyle name="Normal 3 16 11 5" xfId="8894" xr:uid="{00000000-0005-0000-0000-00006D220000}"/>
    <cellStyle name="Normal 3 16 11 6" xfId="8895" xr:uid="{00000000-0005-0000-0000-00006E220000}"/>
    <cellStyle name="Normal 3 16 11 7" xfId="8896" xr:uid="{00000000-0005-0000-0000-00006F220000}"/>
    <cellStyle name="Normal 3 16 11 8" xfId="8897" xr:uid="{00000000-0005-0000-0000-000070220000}"/>
    <cellStyle name="Normal 3 16 11 9" xfId="8898" xr:uid="{00000000-0005-0000-0000-000071220000}"/>
    <cellStyle name="Normal 3 16 12" xfId="8899" xr:uid="{00000000-0005-0000-0000-000072220000}"/>
    <cellStyle name="Normal 3 16 12 10" xfId="8900" xr:uid="{00000000-0005-0000-0000-000073220000}"/>
    <cellStyle name="Normal 3 16 12 11" xfId="8901" xr:uid="{00000000-0005-0000-0000-000074220000}"/>
    <cellStyle name="Normal 3 16 12 12" xfId="8902" xr:uid="{00000000-0005-0000-0000-000075220000}"/>
    <cellStyle name="Normal 3 16 12 13" xfId="8903" xr:uid="{00000000-0005-0000-0000-000076220000}"/>
    <cellStyle name="Normal 3 16 12 14" xfId="8904" xr:uid="{00000000-0005-0000-0000-000077220000}"/>
    <cellStyle name="Normal 3 16 12 2" xfId="8905" xr:uid="{00000000-0005-0000-0000-000078220000}"/>
    <cellStyle name="Normal 3 16 12 3" xfId="8906" xr:uid="{00000000-0005-0000-0000-000079220000}"/>
    <cellStyle name="Normal 3 16 12 4" xfId="8907" xr:uid="{00000000-0005-0000-0000-00007A220000}"/>
    <cellStyle name="Normal 3 16 12 5" xfId="8908" xr:uid="{00000000-0005-0000-0000-00007B220000}"/>
    <cellStyle name="Normal 3 16 12 6" xfId="8909" xr:uid="{00000000-0005-0000-0000-00007C220000}"/>
    <cellStyle name="Normal 3 16 12 7" xfId="8910" xr:uid="{00000000-0005-0000-0000-00007D220000}"/>
    <cellStyle name="Normal 3 16 12 8" xfId="8911" xr:uid="{00000000-0005-0000-0000-00007E220000}"/>
    <cellStyle name="Normal 3 16 12 9" xfId="8912" xr:uid="{00000000-0005-0000-0000-00007F220000}"/>
    <cellStyle name="Normal 3 16 13" xfId="8913" xr:uid="{00000000-0005-0000-0000-000080220000}"/>
    <cellStyle name="Normal 3 16 13 10" xfId="8914" xr:uid="{00000000-0005-0000-0000-000081220000}"/>
    <cellStyle name="Normal 3 16 13 11" xfId="8915" xr:uid="{00000000-0005-0000-0000-000082220000}"/>
    <cellStyle name="Normal 3 16 13 12" xfId="8916" xr:uid="{00000000-0005-0000-0000-000083220000}"/>
    <cellStyle name="Normal 3 16 13 13" xfId="8917" xr:uid="{00000000-0005-0000-0000-000084220000}"/>
    <cellStyle name="Normal 3 16 13 14" xfId="8918" xr:uid="{00000000-0005-0000-0000-000085220000}"/>
    <cellStyle name="Normal 3 16 13 2" xfId="8919" xr:uid="{00000000-0005-0000-0000-000086220000}"/>
    <cellStyle name="Normal 3 16 13 3" xfId="8920" xr:uid="{00000000-0005-0000-0000-000087220000}"/>
    <cellStyle name="Normal 3 16 13 4" xfId="8921" xr:uid="{00000000-0005-0000-0000-000088220000}"/>
    <cellStyle name="Normal 3 16 13 5" xfId="8922" xr:uid="{00000000-0005-0000-0000-000089220000}"/>
    <cellStyle name="Normal 3 16 13 6" xfId="8923" xr:uid="{00000000-0005-0000-0000-00008A220000}"/>
    <cellStyle name="Normal 3 16 13 7" xfId="8924" xr:uid="{00000000-0005-0000-0000-00008B220000}"/>
    <cellStyle name="Normal 3 16 13 8" xfId="8925" xr:uid="{00000000-0005-0000-0000-00008C220000}"/>
    <cellStyle name="Normal 3 16 13 9" xfId="8926" xr:uid="{00000000-0005-0000-0000-00008D220000}"/>
    <cellStyle name="Normal 3 16 14" xfId="8927" xr:uid="{00000000-0005-0000-0000-00008E220000}"/>
    <cellStyle name="Normal 3 16 14 10" xfId="8928" xr:uid="{00000000-0005-0000-0000-00008F220000}"/>
    <cellStyle name="Normal 3 16 14 11" xfId="8929" xr:uid="{00000000-0005-0000-0000-000090220000}"/>
    <cellStyle name="Normal 3 16 14 12" xfId="8930" xr:uid="{00000000-0005-0000-0000-000091220000}"/>
    <cellStyle name="Normal 3 16 14 13" xfId="8931" xr:uid="{00000000-0005-0000-0000-000092220000}"/>
    <cellStyle name="Normal 3 16 14 14" xfId="8932" xr:uid="{00000000-0005-0000-0000-000093220000}"/>
    <cellStyle name="Normal 3 16 14 2" xfId="8933" xr:uid="{00000000-0005-0000-0000-000094220000}"/>
    <cellStyle name="Normal 3 16 14 3" xfId="8934" xr:uid="{00000000-0005-0000-0000-000095220000}"/>
    <cellStyle name="Normal 3 16 14 4" xfId="8935" xr:uid="{00000000-0005-0000-0000-000096220000}"/>
    <cellStyle name="Normal 3 16 14 5" xfId="8936" xr:uid="{00000000-0005-0000-0000-000097220000}"/>
    <cellStyle name="Normal 3 16 14 6" xfId="8937" xr:uid="{00000000-0005-0000-0000-000098220000}"/>
    <cellStyle name="Normal 3 16 14 7" xfId="8938" xr:uid="{00000000-0005-0000-0000-000099220000}"/>
    <cellStyle name="Normal 3 16 14 8" xfId="8939" xr:uid="{00000000-0005-0000-0000-00009A220000}"/>
    <cellStyle name="Normal 3 16 14 9" xfId="8940" xr:uid="{00000000-0005-0000-0000-00009B220000}"/>
    <cellStyle name="Normal 3 16 15" xfId="8941" xr:uid="{00000000-0005-0000-0000-00009C220000}"/>
    <cellStyle name="Normal 3 16 16" xfId="8942" xr:uid="{00000000-0005-0000-0000-00009D220000}"/>
    <cellStyle name="Normal 3 16 17" xfId="8943" xr:uid="{00000000-0005-0000-0000-00009E220000}"/>
    <cellStyle name="Normal 3 16 17 10" xfId="8944" xr:uid="{00000000-0005-0000-0000-00009F220000}"/>
    <cellStyle name="Normal 3 16 17 11" xfId="8945" xr:uid="{00000000-0005-0000-0000-0000A0220000}"/>
    <cellStyle name="Normal 3 16 17 12" xfId="8946" xr:uid="{00000000-0005-0000-0000-0000A1220000}"/>
    <cellStyle name="Normal 3 16 17 13" xfId="8947" xr:uid="{00000000-0005-0000-0000-0000A2220000}"/>
    <cellStyle name="Normal 3 16 17 14" xfId="8948" xr:uid="{00000000-0005-0000-0000-0000A3220000}"/>
    <cellStyle name="Normal 3 16 17 2" xfId="8949" xr:uid="{00000000-0005-0000-0000-0000A4220000}"/>
    <cellStyle name="Normal 3 16 17 3" xfId="8950" xr:uid="{00000000-0005-0000-0000-0000A5220000}"/>
    <cellStyle name="Normal 3 16 17 4" xfId="8951" xr:uid="{00000000-0005-0000-0000-0000A6220000}"/>
    <cellStyle name="Normal 3 16 17 5" xfId="8952" xr:uid="{00000000-0005-0000-0000-0000A7220000}"/>
    <cellStyle name="Normal 3 16 17 6" xfId="8953" xr:uid="{00000000-0005-0000-0000-0000A8220000}"/>
    <cellStyle name="Normal 3 16 17 7" xfId="8954" xr:uid="{00000000-0005-0000-0000-0000A9220000}"/>
    <cellStyle name="Normal 3 16 17 8" xfId="8955" xr:uid="{00000000-0005-0000-0000-0000AA220000}"/>
    <cellStyle name="Normal 3 16 17 9" xfId="8956" xr:uid="{00000000-0005-0000-0000-0000AB220000}"/>
    <cellStyle name="Normal 3 16 18" xfId="8957" xr:uid="{00000000-0005-0000-0000-0000AC220000}"/>
    <cellStyle name="Normal 3 16 18 10" xfId="8958" xr:uid="{00000000-0005-0000-0000-0000AD220000}"/>
    <cellStyle name="Normal 3 16 18 11" xfId="8959" xr:uid="{00000000-0005-0000-0000-0000AE220000}"/>
    <cellStyle name="Normal 3 16 18 12" xfId="8960" xr:uid="{00000000-0005-0000-0000-0000AF220000}"/>
    <cellStyle name="Normal 3 16 18 13" xfId="8961" xr:uid="{00000000-0005-0000-0000-0000B0220000}"/>
    <cellStyle name="Normal 3 16 18 14" xfId="8962" xr:uid="{00000000-0005-0000-0000-0000B1220000}"/>
    <cellStyle name="Normal 3 16 18 2" xfId="8963" xr:uid="{00000000-0005-0000-0000-0000B2220000}"/>
    <cellStyle name="Normal 3 16 18 3" xfId="8964" xr:uid="{00000000-0005-0000-0000-0000B3220000}"/>
    <cellStyle name="Normal 3 16 18 4" xfId="8965" xr:uid="{00000000-0005-0000-0000-0000B4220000}"/>
    <cellStyle name="Normal 3 16 18 5" xfId="8966" xr:uid="{00000000-0005-0000-0000-0000B5220000}"/>
    <cellStyle name="Normal 3 16 18 6" xfId="8967" xr:uid="{00000000-0005-0000-0000-0000B6220000}"/>
    <cellStyle name="Normal 3 16 18 7" xfId="8968" xr:uid="{00000000-0005-0000-0000-0000B7220000}"/>
    <cellStyle name="Normal 3 16 18 8" xfId="8969" xr:uid="{00000000-0005-0000-0000-0000B8220000}"/>
    <cellStyle name="Normal 3 16 18 9" xfId="8970" xr:uid="{00000000-0005-0000-0000-0000B9220000}"/>
    <cellStyle name="Normal 3 16 2" xfId="8971" xr:uid="{00000000-0005-0000-0000-0000BA220000}"/>
    <cellStyle name="Normal 3 16 2 10" xfId="8972" xr:uid="{00000000-0005-0000-0000-0000BB220000}"/>
    <cellStyle name="Normal 3 16 2 11" xfId="8973" xr:uid="{00000000-0005-0000-0000-0000BC220000}"/>
    <cellStyle name="Normal 3 16 2 12" xfId="8974" xr:uid="{00000000-0005-0000-0000-0000BD220000}"/>
    <cellStyle name="Normal 3 16 2 13" xfId="8975" xr:uid="{00000000-0005-0000-0000-0000BE220000}"/>
    <cellStyle name="Normal 3 16 2 14" xfId="8976" xr:uid="{00000000-0005-0000-0000-0000BF220000}"/>
    <cellStyle name="Normal 3 16 2 15" xfId="8977" xr:uid="{00000000-0005-0000-0000-0000C0220000}"/>
    <cellStyle name="Normal 3 16 2 16" xfId="8978" xr:uid="{00000000-0005-0000-0000-0000C1220000}"/>
    <cellStyle name="Normal 3 16 2 17" xfId="8979" xr:uid="{00000000-0005-0000-0000-0000C2220000}"/>
    <cellStyle name="Normal 3 16 2 2" xfId="8980" xr:uid="{00000000-0005-0000-0000-0000C3220000}"/>
    <cellStyle name="Normal 3 16 2 3" xfId="8981" xr:uid="{00000000-0005-0000-0000-0000C4220000}"/>
    <cellStyle name="Normal 3 16 2 4" xfId="8982" xr:uid="{00000000-0005-0000-0000-0000C5220000}"/>
    <cellStyle name="Normal 3 16 2 5" xfId="8983" xr:uid="{00000000-0005-0000-0000-0000C6220000}"/>
    <cellStyle name="Normal 3 16 2 6" xfId="8984" xr:uid="{00000000-0005-0000-0000-0000C7220000}"/>
    <cellStyle name="Normal 3 16 2 7" xfId="8985" xr:uid="{00000000-0005-0000-0000-0000C8220000}"/>
    <cellStyle name="Normal 3 16 2 8" xfId="8986" xr:uid="{00000000-0005-0000-0000-0000C9220000}"/>
    <cellStyle name="Normal 3 16 2 9" xfId="8987" xr:uid="{00000000-0005-0000-0000-0000CA220000}"/>
    <cellStyle name="Normal 3 16 3" xfId="8988" xr:uid="{00000000-0005-0000-0000-0000CB220000}"/>
    <cellStyle name="Normal 3 16 4" xfId="8989" xr:uid="{00000000-0005-0000-0000-0000CC220000}"/>
    <cellStyle name="Normal 3 16 5" xfId="8990" xr:uid="{00000000-0005-0000-0000-0000CD220000}"/>
    <cellStyle name="Normal 3 16 6" xfId="8991" xr:uid="{00000000-0005-0000-0000-0000CE220000}"/>
    <cellStyle name="Normal 3 16 6 10" xfId="8992" xr:uid="{00000000-0005-0000-0000-0000CF220000}"/>
    <cellStyle name="Normal 3 16 6 11" xfId="8993" xr:uid="{00000000-0005-0000-0000-0000D0220000}"/>
    <cellStyle name="Normal 3 16 6 12" xfId="8994" xr:uid="{00000000-0005-0000-0000-0000D1220000}"/>
    <cellStyle name="Normal 3 16 6 13" xfId="8995" xr:uid="{00000000-0005-0000-0000-0000D2220000}"/>
    <cellStyle name="Normal 3 16 6 14" xfId="8996" xr:uid="{00000000-0005-0000-0000-0000D3220000}"/>
    <cellStyle name="Normal 3 16 6 15" xfId="8997" xr:uid="{00000000-0005-0000-0000-0000D4220000}"/>
    <cellStyle name="Normal 3 16 6 2" xfId="8998" xr:uid="{00000000-0005-0000-0000-0000D5220000}"/>
    <cellStyle name="Normal 3 16 6 2 10" xfId="8999" xr:uid="{00000000-0005-0000-0000-0000D6220000}"/>
    <cellStyle name="Normal 3 16 6 2 11" xfId="9000" xr:uid="{00000000-0005-0000-0000-0000D7220000}"/>
    <cellStyle name="Normal 3 16 6 2 12" xfId="9001" xr:uid="{00000000-0005-0000-0000-0000D8220000}"/>
    <cellStyle name="Normal 3 16 6 2 13" xfId="9002" xr:uid="{00000000-0005-0000-0000-0000D9220000}"/>
    <cellStyle name="Normal 3 16 6 2 14" xfId="9003" xr:uid="{00000000-0005-0000-0000-0000DA220000}"/>
    <cellStyle name="Normal 3 16 6 2 2" xfId="9004" xr:uid="{00000000-0005-0000-0000-0000DB220000}"/>
    <cellStyle name="Normal 3 16 6 2 3" xfId="9005" xr:uid="{00000000-0005-0000-0000-0000DC220000}"/>
    <cellStyle name="Normal 3 16 6 2 4" xfId="9006" xr:uid="{00000000-0005-0000-0000-0000DD220000}"/>
    <cellStyle name="Normal 3 16 6 2 5" xfId="9007" xr:uid="{00000000-0005-0000-0000-0000DE220000}"/>
    <cellStyle name="Normal 3 16 6 2 6" xfId="9008" xr:uid="{00000000-0005-0000-0000-0000DF220000}"/>
    <cellStyle name="Normal 3 16 6 2 7" xfId="9009" xr:uid="{00000000-0005-0000-0000-0000E0220000}"/>
    <cellStyle name="Normal 3 16 6 2 8" xfId="9010" xr:uid="{00000000-0005-0000-0000-0000E1220000}"/>
    <cellStyle name="Normal 3 16 6 2 9" xfId="9011" xr:uid="{00000000-0005-0000-0000-0000E2220000}"/>
    <cellStyle name="Normal 3 16 6 3" xfId="9012" xr:uid="{00000000-0005-0000-0000-0000E3220000}"/>
    <cellStyle name="Normal 3 16 6 4" xfId="9013" xr:uid="{00000000-0005-0000-0000-0000E4220000}"/>
    <cellStyle name="Normal 3 16 6 5" xfId="9014" xr:uid="{00000000-0005-0000-0000-0000E5220000}"/>
    <cellStyle name="Normal 3 16 6 6" xfId="9015" xr:uid="{00000000-0005-0000-0000-0000E6220000}"/>
    <cellStyle name="Normal 3 16 6 7" xfId="9016" xr:uid="{00000000-0005-0000-0000-0000E7220000}"/>
    <cellStyle name="Normal 3 16 6 8" xfId="9017" xr:uid="{00000000-0005-0000-0000-0000E8220000}"/>
    <cellStyle name="Normal 3 16 6 9" xfId="9018" xr:uid="{00000000-0005-0000-0000-0000E9220000}"/>
    <cellStyle name="Normal 3 16 7" xfId="9019" xr:uid="{00000000-0005-0000-0000-0000EA220000}"/>
    <cellStyle name="Normal 3 16 7 10" xfId="9020" xr:uid="{00000000-0005-0000-0000-0000EB220000}"/>
    <cellStyle name="Normal 3 16 7 11" xfId="9021" xr:uid="{00000000-0005-0000-0000-0000EC220000}"/>
    <cellStyle name="Normal 3 16 7 12" xfId="9022" xr:uid="{00000000-0005-0000-0000-0000ED220000}"/>
    <cellStyle name="Normal 3 16 7 13" xfId="9023" xr:uid="{00000000-0005-0000-0000-0000EE220000}"/>
    <cellStyle name="Normal 3 16 7 14" xfId="9024" xr:uid="{00000000-0005-0000-0000-0000EF220000}"/>
    <cellStyle name="Normal 3 16 7 15" xfId="9025" xr:uid="{00000000-0005-0000-0000-0000F0220000}"/>
    <cellStyle name="Normal 3 16 7 2" xfId="9026" xr:uid="{00000000-0005-0000-0000-0000F1220000}"/>
    <cellStyle name="Normal 3 16 7 2 10" xfId="9027" xr:uid="{00000000-0005-0000-0000-0000F2220000}"/>
    <cellStyle name="Normal 3 16 7 2 11" xfId="9028" xr:uid="{00000000-0005-0000-0000-0000F3220000}"/>
    <cellStyle name="Normal 3 16 7 2 12" xfId="9029" xr:uid="{00000000-0005-0000-0000-0000F4220000}"/>
    <cellStyle name="Normal 3 16 7 2 13" xfId="9030" xr:uid="{00000000-0005-0000-0000-0000F5220000}"/>
    <cellStyle name="Normal 3 16 7 2 14" xfId="9031" xr:uid="{00000000-0005-0000-0000-0000F6220000}"/>
    <cellStyle name="Normal 3 16 7 2 2" xfId="9032" xr:uid="{00000000-0005-0000-0000-0000F7220000}"/>
    <cellStyle name="Normal 3 16 7 2 3" xfId="9033" xr:uid="{00000000-0005-0000-0000-0000F8220000}"/>
    <cellStyle name="Normal 3 16 7 2 4" xfId="9034" xr:uid="{00000000-0005-0000-0000-0000F9220000}"/>
    <cellStyle name="Normal 3 16 7 2 5" xfId="9035" xr:uid="{00000000-0005-0000-0000-0000FA220000}"/>
    <cellStyle name="Normal 3 16 7 2 6" xfId="9036" xr:uid="{00000000-0005-0000-0000-0000FB220000}"/>
    <cellStyle name="Normal 3 16 7 2 7" xfId="9037" xr:uid="{00000000-0005-0000-0000-0000FC220000}"/>
    <cellStyle name="Normal 3 16 7 2 8" xfId="9038" xr:uid="{00000000-0005-0000-0000-0000FD220000}"/>
    <cellStyle name="Normal 3 16 7 2 9" xfId="9039" xr:uid="{00000000-0005-0000-0000-0000FE220000}"/>
    <cellStyle name="Normal 3 16 7 3" xfId="9040" xr:uid="{00000000-0005-0000-0000-0000FF220000}"/>
    <cellStyle name="Normal 3 16 7 4" xfId="9041" xr:uid="{00000000-0005-0000-0000-000000230000}"/>
    <cellStyle name="Normal 3 16 7 5" xfId="9042" xr:uid="{00000000-0005-0000-0000-000001230000}"/>
    <cellStyle name="Normal 3 16 7 6" xfId="9043" xr:uid="{00000000-0005-0000-0000-000002230000}"/>
    <cellStyle name="Normal 3 16 7 7" xfId="9044" xr:uid="{00000000-0005-0000-0000-000003230000}"/>
    <cellStyle name="Normal 3 16 7 8" xfId="9045" xr:uid="{00000000-0005-0000-0000-000004230000}"/>
    <cellStyle name="Normal 3 16 7 9" xfId="9046" xr:uid="{00000000-0005-0000-0000-000005230000}"/>
    <cellStyle name="Normal 3 16 8" xfId="9047" xr:uid="{00000000-0005-0000-0000-000006230000}"/>
    <cellStyle name="Normal 3 16 8 10" xfId="9048" xr:uid="{00000000-0005-0000-0000-000007230000}"/>
    <cellStyle name="Normal 3 16 8 11" xfId="9049" xr:uid="{00000000-0005-0000-0000-000008230000}"/>
    <cellStyle name="Normal 3 16 8 12" xfId="9050" xr:uid="{00000000-0005-0000-0000-000009230000}"/>
    <cellStyle name="Normal 3 16 8 13" xfId="9051" xr:uid="{00000000-0005-0000-0000-00000A230000}"/>
    <cellStyle name="Normal 3 16 8 14" xfId="9052" xr:uid="{00000000-0005-0000-0000-00000B230000}"/>
    <cellStyle name="Normal 3 16 8 15" xfId="9053" xr:uid="{00000000-0005-0000-0000-00000C230000}"/>
    <cellStyle name="Normal 3 16 8 2" xfId="9054" xr:uid="{00000000-0005-0000-0000-00000D230000}"/>
    <cellStyle name="Normal 3 16 8 2 10" xfId="9055" xr:uid="{00000000-0005-0000-0000-00000E230000}"/>
    <cellStyle name="Normal 3 16 8 2 11" xfId="9056" xr:uid="{00000000-0005-0000-0000-00000F230000}"/>
    <cellStyle name="Normal 3 16 8 2 12" xfId="9057" xr:uid="{00000000-0005-0000-0000-000010230000}"/>
    <cellStyle name="Normal 3 16 8 2 13" xfId="9058" xr:uid="{00000000-0005-0000-0000-000011230000}"/>
    <cellStyle name="Normal 3 16 8 2 14" xfId="9059" xr:uid="{00000000-0005-0000-0000-000012230000}"/>
    <cellStyle name="Normal 3 16 8 2 2" xfId="9060" xr:uid="{00000000-0005-0000-0000-000013230000}"/>
    <cellStyle name="Normal 3 16 8 2 3" xfId="9061" xr:uid="{00000000-0005-0000-0000-000014230000}"/>
    <cellStyle name="Normal 3 16 8 2 4" xfId="9062" xr:uid="{00000000-0005-0000-0000-000015230000}"/>
    <cellStyle name="Normal 3 16 8 2 5" xfId="9063" xr:uid="{00000000-0005-0000-0000-000016230000}"/>
    <cellStyle name="Normal 3 16 8 2 6" xfId="9064" xr:uid="{00000000-0005-0000-0000-000017230000}"/>
    <cellStyle name="Normal 3 16 8 2 7" xfId="9065" xr:uid="{00000000-0005-0000-0000-000018230000}"/>
    <cellStyle name="Normal 3 16 8 2 8" xfId="9066" xr:uid="{00000000-0005-0000-0000-000019230000}"/>
    <cellStyle name="Normal 3 16 8 2 9" xfId="9067" xr:uid="{00000000-0005-0000-0000-00001A230000}"/>
    <cellStyle name="Normal 3 16 8 3" xfId="9068" xr:uid="{00000000-0005-0000-0000-00001B230000}"/>
    <cellStyle name="Normal 3 16 8 4" xfId="9069" xr:uid="{00000000-0005-0000-0000-00001C230000}"/>
    <cellStyle name="Normal 3 16 8 5" xfId="9070" xr:uid="{00000000-0005-0000-0000-00001D230000}"/>
    <cellStyle name="Normal 3 16 8 6" xfId="9071" xr:uid="{00000000-0005-0000-0000-00001E230000}"/>
    <cellStyle name="Normal 3 16 8 7" xfId="9072" xr:uid="{00000000-0005-0000-0000-00001F230000}"/>
    <cellStyle name="Normal 3 16 8 8" xfId="9073" xr:uid="{00000000-0005-0000-0000-000020230000}"/>
    <cellStyle name="Normal 3 16 8 9" xfId="9074" xr:uid="{00000000-0005-0000-0000-000021230000}"/>
    <cellStyle name="Normal 3 16 9" xfId="9075" xr:uid="{00000000-0005-0000-0000-000022230000}"/>
    <cellStyle name="Normal 3 16 9 10" xfId="9076" xr:uid="{00000000-0005-0000-0000-000023230000}"/>
    <cellStyle name="Normal 3 16 9 11" xfId="9077" xr:uid="{00000000-0005-0000-0000-000024230000}"/>
    <cellStyle name="Normal 3 16 9 12" xfId="9078" xr:uid="{00000000-0005-0000-0000-000025230000}"/>
    <cellStyle name="Normal 3 16 9 13" xfId="9079" xr:uid="{00000000-0005-0000-0000-000026230000}"/>
    <cellStyle name="Normal 3 16 9 14" xfId="9080" xr:uid="{00000000-0005-0000-0000-000027230000}"/>
    <cellStyle name="Normal 3 16 9 2" xfId="9081" xr:uid="{00000000-0005-0000-0000-000028230000}"/>
    <cellStyle name="Normal 3 16 9 3" xfId="9082" xr:uid="{00000000-0005-0000-0000-000029230000}"/>
    <cellStyle name="Normal 3 16 9 4" xfId="9083" xr:uid="{00000000-0005-0000-0000-00002A230000}"/>
    <cellStyle name="Normal 3 16 9 5" xfId="9084" xr:uid="{00000000-0005-0000-0000-00002B230000}"/>
    <cellStyle name="Normal 3 16 9 6" xfId="9085" xr:uid="{00000000-0005-0000-0000-00002C230000}"/>
    <cellStyle name="Normal 3 16 9 7" xfId="9086" xr:uid="{00000000-0005-0000-0000-00002D230000}"/>
    <cellStyle name="Normal 3 16 9 8" xfId="9087" xr:uid="{00000000-0005-0000-0000-00002E230000}"/>
    <cellStyle name="Normal 3 16 9 9" xfId="9088" xr:uid="{00000000-0005-0000-0000-00002F230000}"/>
    <cellStyle name="Normal 3 17" xfId="9089" xr:uid="{00000000-0005-0000-0000-000030230000}"/>
    <cellStyle name="Normal 3 17 10" xfId="9090" xr:uid="{00000000-0005-0000-0000-000031230000}"/>
    <cellStyle name="Normal 3 17 10 10" xfId="9091" xr:uid="{00000000-0005-0000-0000-000032230000}"/>
    <cellStyle name="Normal 3 17 10 11" xfId="9092" xr:uid="{00000000-0005-0000-0000-000033230000}"/>
    <cellStyle name="Normal 3 17 10 12" xfId="9093" xr:uid="{00000000-0005-0000-0000-000034230000}"/>
    <cellStyle name="Normal 3 17 10 13" xfId="9094" xr:uid="{00000000-0005-0000-0000-000035230000}"/>
    <cellStyle name="Normal 3 17 10 14" xfId="9095" xr:uid="{00000000-0005-0000-0000-000036230000}"/>
    <cellStyle name="Normal 3 17 10 2" xfId="9096" xr:uid="{00000000-0005-0000-0000-000037230000}"/>
    <cellStyle name="Normal 3 17 10 3" xfId="9097" xr:uid="{00000000-0005-0000-0000-000038230000}"/>
    <cellStyle name="Normal 3 17 10 4" xfId="9098" xr:uid="{00000000-0005-0000-0000-000039230000}"/>
    <cellStyle name="Normal 3 17 10 5" xfId="9099" xr:uid="{00000000-0005-0000-0000-00003A230000}"/>
    <cellStyle name="Normal 3 17 10 6" xfId="9100" xr:uid="{00000000-0005-0000-0000-00003B230000}"/>
    <cellStyle name="Normal 3 17 10 7" xfId="9101" xr:uid="{00000000-0005-0000-0000-00003C230000}"/>
    <cellStyle name="Normal 3 17 10 8" xfId="9102" xr:uid="{00000000-0005-0000-0000-00003D230000}"/>
    <cellStyle name="Normal 3 17 10 9" xfId="9103" xr:uid="{00000000-0005-0000-0000-00003E230000}"/>
    <cellStyle name="Normal 3 17 11" xfId="9104" xr:uid="{00000000-0005-0000-0000-00003F230000}"/>
    <cellStyle name="Normal 3 17 11 10" xfId="9105" xr:uid="{00000000-0005-0000-0000-000040230000}"/>
    <cellStyle name="Normal 3 17 11 11" xfId="9106" xr:uid="{00000000-0005-0000-0000-000041230000}"/>
    <cellStyle name="Normal 3 17 11 12" xfId="9107" xr:uid="{00000000-0005-0000-0000-000042230000}"/>
    <cellStyle name="Normal 3 17 11 13" xfId="9108" xr:uid="{00000000-0005-0000-0000-000043230000}"/>
    <cellStyle name="Normal 3 17 11 14" xfId="9109" xr:uid="{00000000-0005-0000-0000-000044230000}"/>
    <cellStyle name="Normal 3 17 11 2" xfId="9110" xr:uid="{00000000-0005-0000-0000-000045230000}"/>
    <cellStyle name="Normal 3 17 11 3" xfId="9111" xr:uid="{00000000-0005-0000-0000-000046230000}"/>
    <cellStyle name="Normal 3 17 11 4" xfId="9112" xr:uid="{00000000-0005-0000-0000-000047230000}"/>
    <cellStyle name="Normal 3 17 11 5" xfId="9113" xr:uid="{00000000-0005-0000-0000-000048230000}"/>
    <cellStyle name="Normal 3 17 11 6" xfId="9114" xr:uid="{00000000-0005-0000-0000-000049230000}"/>
    <cellStyle name="Normal 3 17 11 7" xfId="9115" xr:uid="{00000000-0005-0000-0000-00004A230000}"/>
    <cellStyle name="Normal 3 17 11 8" xfId="9116" xr:uid="{00000000-0005-0000-0000-00004B230000}"/>
    <cellStyle name="Normal 3 17 11 9" xfId="9117" xr:uid="{00000000-0005-0000-0000-00004C230000}"/>
    <cellStyle name="Normal 3 17 12" xfId="9118" xr:uid="{00000000-0005-0000-0000-00004D230000}"/>
    <cellStyle name="Normal 3 17 12 10" xfId="9119" xr:uid="{00000000-0005-0000-0000-00004E230000}"/>
    <cellStyle name="Normal 3 17 12 11" xfId="9120" xr:uid="{00000000-0005-0000-0000-00004F230000}"/>
    <cellStyle name="Normal 3 17 12 12" xfId="9121" xr:uid="{00000000-0005-0000-0000-000050230000}"/>
    <cellStyle name="Normal 3 17 12 13" xfId="9122" xr:uid="{00000000-0005-0000-0000-000051230000}"/>
    <cellStyle name="Normal 3 17 12 14" xfId="9123" xr:uid="{00000000-0005-0000-0000-000052230000}"/>
    <cellStyle name="Normal 3 17 12 2" xfId="9124" xr:uid="{00000000-0005-0000-0000-000053230000}"/>
    <cellStyle name="Normal 3 17 12 3" xfId="9125" xr:uid="{00000000-0005-0000-0000-000054230000}"/>
    <cellStyle name="Normal 3 17 12 4" xfId="9126" xr:uid="{00000000-0005-0000-0000-000055230000}"/>
    <cellStyle name="Normal 3 17 12 5" xfId="9127" xr:uid="{00000000-0005-0000-0000-000056230000}"/>
    <cellStyle name="Normal 3 17 12 6" xfId="9128" xr:uid="{00000000-0005-0000-0000-000057230000}"/>
    <cellStyle name="Normal 3 17 12 7" xfId="9129" xr:uid="{00000000-0005-0000-0000-000058230000}"/>
    <cellStyle name="Normal 3 17 12 8" xfId="9130" xr:uid="{00000000-0005-0000-0000-000059230000}"/>
    <cellStyle name="Normal 3 17 12 9" xfId="9131" xr:uid="{00000000-0005-0000-0000-00005A230000}"/>
    <cellStyle name="Normal 3 17 13" xfId="9132" xr:uid="{00000000-0005-0000-0000-00005B230000}"/>
    <cellStyle name="Normal 3 17 13 10" xfId="9133" xr:uid="{00000000-0005-0000-0000-00005C230000}"/>
    <cellStyle name="Normal 3 17 13 11" xfId="9134" xr:uid="{00000000-0005-0000-0000-00005D230000}"/>
    <cellStyle name="Normal 3 17 13 12" xfId="9135" xr:uid="{00000000-0005-0000-0000-00005E230000}"/>
    <cellStyle name="Normal 3 17 13 13" xfId="9136" xr:uid="{00000000-0005-0000-0000-00005F230000}"/>
    <cellStyle name="Normal 3 17 13 14" xfId="9137" xr:uid="{00000000-0005-0000-0000-000060230000}"/>
    <cellStyle name="Normal 3 17 13 2" xfId="9138" xr:uid="{00000000-0005-0000-0000-000061230000}"/>
    <cellStyle name="Normal 3 17 13 3" xfId="9139" xr:uid="{00000000-0005-0000-0000-000062230000}"/>
    <cellStyle name="Normal 3 17 13 4" xfId="9140" xr:uid="{00000000-0005-0000-0000-000063230000}"/>
    <cellStyle name="Normal 3 17 13 5" xfId="9141" xr:uid="{00000000-0005-0000-0000-000064230000}"/>
    <cellStyle name="Normal 3 17 13 6" xfId="9142" xr:uid="{00000000-0005-0000-0000-000065230000}"/>
    <cellStyle name="Normal 3 17 13 7" xfId="9143" xr:uid="{00000000-0005-0000-0000-000066230000}"/>
    <cellStyle name="Normal 3 17 13 8" xfId="9144" xr:uid="{00000000-0005-0000-0000-000067230000}"/>
    <cellStyle name="Normal 3 17 13 9" xfId="9145" xr:uid="{00000000-0005-0000-0000-000068230000}"/>
    <cellStyle name="Normal 3 17 14" xfId="9146" xr:uid="{00000000-0005-0000-0000-000069230000}"/>
    <cellStyle name="Normal 3 17 14 10" xfId="9147" xr:uid="{00000000-0005-0000-0000-00006A230000}"/>
    <cellStyle name="Normal 3 17 14 11" xfId="9148" xr:uid="{00000000-0005-0000-0000-00006B230000}"/>
    <cellStyle name="Normal 3 17 14 12" xfId="9149" xr:uid="{00000000-0005-0000-0000-00006C230000}"/>
    <cellStyle name="Normal 3 17 14 13" xfId="9150" xr:uid="{00000000-0005-0000-0000-00006D230000}"/>
    <cellStyle name="Normal 3 17 14 14" xfId="9151" xr:uid="{00000000-0005-0000-0000-00006E230000}"/>
    <cellStyle name="Normal 3 17 14 2" xfId="9152" xr:uid="{00000000-0005-0000-0000-00006F230000}"/>
    <cellStyle name="Normal 3 17 14 3" xfId="9153" xr:uid="{00000000-0005-0000-0000-000070230000}"/>
    <cellStyle name="Normal 3 17 14 4" xfId="9154" xr:uid="{00000000-0005-0000-0000-000071230000}"/>
    <cellStyle name="Normal 3 17 14 5" xfId="9155" xr:uid="{00000000-0005-0000-0000-000072230000}"/>
    <cellStyle name="Normal 3 17 14 6" xfId="9156" xr:uid="{00000000-0005-0000-0000-000073230000}"/>
    <cellStyle name="Normal 3 17 14 7" xfId="9157" xr:uid="{00000000-0005-0000-0000-000074230000}"/>
    <cellStyle name="Normal 3 17 14 8" xfId="9158" xr:uid="{00000000-0005-0000-0000-000075230000}"/>
    <cellStyle name="Normal 3 17 14 9" xfId="9159" xr:uid="{00000000-0005-0000-0000-000076230000}"/>
    <cellStyle name="Normal 3 17 15" xfId="9160" xr:uid="{00000000-0005-0000-0000-000077230000}"/>
    <cellStyle name="Normal 3 17 16" xfId="9161" xr:uid="{00000000-0005-0000-0000-000078230000}"/>
    <cellStyle name="Normal 3 17 17" xfId="9162" xr:uid="{00000000-0005-0000-0000-000079230000}"/>
    <cellStyle name="Normal 3 17 17 10" xfId="9163" xr:uid="{00000000-0005-0000-0000-00007A230000}"/>
    <cellStyle name="Normal 3 17 17 11" xfId="9164" xr:uid="{00000000-0005-0000-0000-00007B230000}"/>
    <cellStyle name="Normal 3 17 17 12" xfId="9165" xr:uid="{00000000-0005-0000-0000-00007C230000}"/>
    <cellStyle name="Normal 3 17 17 13" xfId="9166" xr:uid="{00000000-0005-0000-0000-00007D230000}"/>
    <cellStyle name="Normal 3 17 17 14" xfId="9167" xr:uid="{00000000-0005-0000-0000-00007E230000}"/>
    <cellStyle name="Normal 3 17 17 2" xfId="9168" xr:uid="{00000000-0005-0000-0000-00007F230000}"/>
    <cellStyle name="Normal 3 17 17 3" xfId="9169" xr:uid="{00000000-0005-0000-0000-000080230000}"/>
    <cellStyle name="Normal 3 17 17 4" xfId="9170" xr:uid="{00000000-0005-0000-0000-000081230000}"/>
    <cellStyle name="Normal 3 17 17 5" xfId="9171" xr:uid="{00000000-0005-0000-0000-000082230000}"/>
    <cellStyle name="Normal 3 17 17 6" xfId="9172" xr:uid="{00000000-0005-0000-0000-000083230000}"/>
    <cellStyle name="Normal 3 17 17 7" xfId="9173" xr:uid="{00000000-0005-0000-0000-000084230000}"/>
    <cellStyle name="Normal 3 17 17 8" xfId="9174" xr:uid="{00000000-0005-0000-0000-000085230000}"/>
    <cellStyle name="Normal 3 17 17 9" xfId="9175" xr:uid="{00000000-0005-0000-0000-000086230000}"/>
    <cellStyle name="Normal 3 17 18" xfId="9176" xr:uid="{00000000-0005-0000-0000-000087230000}"/>
    <cellStyle name="Normal 3 17 18 10" xfId="9177" xr:uid="{00000000-0005-0000-0000-000088230000}"/>
    <cellStyle name="Normal 3 17 18 11" xfId="9178" xr:uid="{00000000-0005-0000-0000-000089230000}"/>
    <cellStyle name="Normal 3 17 18 12" xfId="9179" xr:uid="{00000000-0005-0000-0000-00008A230000}"/>
    <cellStyle name="Normal 3 17 18 13" xfId="9180" xr:uid="{00000000-0005-0000-0000-00008B230000}"/>
    <cellStyle name="Normal 3 17 18 14" xfId="9181" xr:uid="{00000000-0005-0000-0000-00008C230000}"/>
    <cellStyle name="Normal 3 17 18 2" xfId="9182" xr:uid="{00000000-0005-0000-0000-00008D230000}"/>
    <cellStyle name="Normal 3 17 18 3" xfId="9183" xr:uid="{00000000-0005-0000-0000-00008E230000}"/>
    <cellStyle name="Normal 3 17 18 4" xfId="9184" xr:uid="{00000000-0005-0000-0000-00008F230000}"/>
    <cellStyle name="Normal 3 17 18 5" xfId="9185" xr:uid="{00000000-0005-0000-0000-000090230000}"/>
    <cellStyle name="Normal 3 17 18 6" xfId="9186" xr:uid="{00000000-0005-0000-0000-000091230000}"/>
    <cellStyle name="Normal 3 17 18 7" xfId="9187" xr:uid="{00000000-0005-0000-0000-000092230000}"/>
    <cellStyle name="Normal 3 17 18 8" xfId="9188" xr:uid="{00000000-0005-0000-0000-000093230000}"/>
    <cellStyle name="Normal 3 17 18 9" xfId="9189" xr:uid="{00000000-0005-0000-0000-000094230000}"/>
    <cellStyle name="Normal 3 17 2" xfId="9190" xr:uid="{00000000-0005-0000-0000-000095230000}"/>
    <cellStyle name="Normal 3 17 2 10" xfId="9191" xr:uid="{00000000-0005-0000-0000-000096230000}"/>
    <cellStyle name="Normal 3 17 2 11" xfId="9192" xr:uid="{00000000-0005-0000-0000-000097230000}"/>
    <cellStyle name="Normal 3 17 2 12" xfId="9193" xr:uid="{00000000-0005-0000-0000-000098230000}"/>
    <cellStyle name="Normal 3 17 2 13" xfId="9194" xr:uid="{00000000-0005-0000-0000-000099230000}"/>
    <cellStyle name="Normal 3 17 2 14" xfId="9195" xr:uid="{00000000-0005-0000-0000-00009A230000}"/>
    <cellStyle name="Normal 3 17 2 15" xfId="9196" xr:uid="{00000000-0005-0000-0000-00009B230000}"/>
    <cellStyle name="Normal 3 17 2 16" xfId="9197" xr:uid="{00000000-0005-0000-0000-00009C230000}"/>
    <cellStyle name="Normal 3 17 2 17" xfId="9198" xr:uid="{00000000-0005-0000-0000-00009D230000}"/>
    <cellStyle name="Normal 3 17 2 2" xfId="9199" xr:uid="{00000000-0005-0000-0000-00009E230000}"/>
    <cellStyle name="Normal 3 17 2 3" xfId="9200" xr:uid="{00000000-0005-0000-0000-00009F230000}"/>
    <cellStyle name="Normal 3 17 2 4" xfId="9201" xr:uid="{00000000-0005-0000-0000-0000A0230000}"/>
    <cellStyle name="Normal 3 17 2 5" xfId="9202" xr:uid="{00000000-0005-0000-0000-0000A1230000}"/>
    <cellStyle name="Normal 3 17 2 6" xfId="9203" xr:uid="{00000000-0005-0000-0000-0000A2230000}"/>
    <cellStyle name="Normal 3 17 2 7" xfId="9204" xr:uid="{00000000-0005-0000-0000-0000A3230000}"/>
    <cellStyle name="Normal 3 17 2 8" xfId="9205" xr:uid="{00000000-0005-0000-0000-0000A4230000}"/>
    <cellStyle name="Normal 3 17 2 9" xfId="9206" xr:uid="{00000000-0005-0000-0000-0000A5230000}"/>
    <cellStyle name="Normal 3 17 3" xfId="9207" xr:uid="{00000000-0005-0000-0000-0000A6230000}"/>
    <cellStyle name="Normal 3 17 4" xfId="9208" xr:uid="{00000000-0005-0000-0000-0000A7230000}"/>
    <cellStyle name="Normal 3 17 5" xfId="9209" xr:uid="{00000000-0005-0000-0000-0000A8230000}"/>
    <cellStyle name="Normal 3 17 6" xfId="9210" xr:uid="{00000000-0005-0000-0000-0000A9230000}"/>
    <cellStyle name="Normal 3 17 6 10" xfId="9211" xr:uid="{00000000-0005-0000-0000-0000AA230000}"/>
    <cellStyle name="Normal 3 17 6 11" xfId="9212" xr:uid="{00000000-0005-0000-0000-0000AB230000}"/>
    <cellStyle name="Normal 3 17 6 12" xfId="9213" xr:uid="{00000000-0005-0000-0000-0000AC230000}"/>
    <cellStyle name="Normal 3 17 6 13" xfId="9214" xr:uid="{00000000-0005-0000-0000-0000AD230000}"/>
    <cellStyle name="Normal 3 17 6 14" xfId="9215" xr:uid="{00000000-0005-0000-0000-0000AE230000}"/>
    <cellStyle name="Normal 3 17 6 15" xfId="9216" xr:uid="{00000000-0005-0000-0000-0000AF230000}"/>
    <cellStyle name="Normal 3 17 6 2" xfId="9217" xr:uid="{00000000-0005-0000-0000-0000B0230000}"/>
    <cellStyle name="Normal 3 17 6 2 10" xfId="9218" xr:uid="{00000000-0005-0000-0000-0000B1230000}"/>
    <cellStyle name="Normal 3 17 6 2 11" xfId="9219" xr:uid="{00000000-0005-0000-0000-0000B2230000}"/>
    <cellStyle name="Normal 3 17 6 2 12" xfId="9220" xr:uid="{00000000-0005-0000-0000-0000B3230000}"/>
    <cellStyle name="Normal 3 17 6 2 13" xfId="9221" xr:uid="{00000000-0005-0000-0000-0000B4230000}"/>
    <cellStyle name="Normal 3 17 6 2 14" xfId="9222" xr:uid="{00000000-0005-0000-0000-0000B5230000}"/>
    <cellStyle name="Normal 3 17 6 2 2" xfId="9223" xr:uid="{00000000-0005-0000-0000-0000B6230000}"/>
    <cellStyle name="Normal 3 17 6 2 3" xfId="9224" xr:uid="{00000000-0005-0000-0000-0000B7230000}"/>
    <cellStyle name="Normal 3 17 6 2 4" xfId="9225" xr:uid="{00000000-0005-0000-0000-0000B8230000}"/>
    <cellStyle name="Normal 3 17 6 2 5" xfId="9226" xr:uid="{00000000-0005-0000-0000-0000B9230000}"/>
    <cellStyle name="Normal 3 17 6 2 6" xfId="9227" xr:uid="{00000000-0005-0000-0000-0000BA230000}"/>
    <cellStyle name="Normal 3 17 6 2 7" xfId="9228" xr:uid="{00000000-0005-0000-0000-0000BB230000}"/>
    <cellStyle name="Normal 3 17 6 2 8" xfId="9229" xr:uid="{00000000-0005-0000-0000-0000BC230000}"/>
    <cellStyle name="Normal 3 17 6 2 9" xfId="9230" xr:uid="{00000000-0005-0000-0000-0000BD230000}"/>
    <cellStyle name="Normal 3 17 6 3" xfId="9231" xr:uid="{00000000-0005-0000-0000-0000BE230000}"/>
    <cellStyle name="Normal 3 17 6 4" xfId="9232" xr:uid="{00000000-0005-0000-0000-0000BF230000}"/>
    <cellStyle name="Normal 3 17 6 5" xfId="9233" xr:uid="{00000000-0005-0000-0000-0000C0230000}"/>
    <cellStyle name="Normal 3 17 6 6" xfId="9234" xr:uid="{00000000-0005-0000-0000-0000C1230000}"/>
    <cellStyle name="Normal 3 17 6 7" xfId="9235" xr:uid="{00000000-0005-0000-0000-0000C2230000}"/>
    <cellStyle name="Normal 3 17 6 8" xfId="9236" xr:uid="{00000000-0005-0000-0000-0000C3230000}"/>
    <cellStyle name="Normal 3 17 6 9" xfId="9237" xr:uid="{00000000-0005-0000-0000-0000C4230000}"/>
    <cellStyle name="Normal 3 17 7" xfId="9238" xr:uid="{00000000-0005-0000-0000-0000C5230000}"/>
    <cellStyle name="Normal 3 17 7 10" xfId="9239" xr:uid="{00000000-0005-0000-0000-0000C6230000}"/>
    <cellStyle name="Normal 3 17 7 11" xfId="9240" xr:uid="{00000000-0005-0000-0000-0000C7230000}"/>
    <cellStyle name="Normal 3 17 7 12" xfId="9241" xr:uid="{00000000-0005-0000-0000-0000C8230000}"/>
    <cellStyle name="Normal 3 17 7 13" xfId="9242" xr:uid="{00000000-0005-0000-0000-0000C9230000}"/>
    <cellStyle name="Normal 3 17 7 14" xfId="9243" xr:uid="{00000000-0005-0000-0000-0000CA230000}"/>
    <cellStyle name="Normal 3 17 7 15" xfId="9244" xr:uid="{00000000-0005-0000-0000-0000CB230000}"/>
    <cellStyle name="Normal 3 17 7 2" xfId="9245" xr:uid="{00000000-0005-0000-0000-0000CC230000}"/>
    <cellStyle name="Normal 3 17 7 2 10" xfId="9246" xr:uid="{00000000-0005-0000-0000-0000CD230000}"/>
    <cellStyle name="Normal 3 17 7 2 11" xfId="9247" xr:uid="{00000000-0005-0000-0000-0000CE230000}"/>
    <cellStyle name="Normal 3 17 7 2 12" xfId="9248" xr:uid="{00000000-0005-0000-0000-0000CF230000}"/>
    <cellStyle name="Normal 3 17 7 2 13" xfId="9249" xr:uid="{00000000-0005-0000-0000-0000D0230000}"/>
    <cellStyle name="Normal 3 17 7 2 14" xfId="9250" xr:uid="{00000000-0005-0000-0000-0000D1230000}"/>
    <cellStyle name="Normal 3 17 7 2 2" xfId="9251" xr:uid="{00000000-0005-0000-0000-0000D2230000}"/>
    <cellStyle name="Normal 3 17 7 2 3" xfId="9252" xr:uid="{00000000-0005-0000-0000-0000D3230000}"/>
    <cellStyle name="Normal 3 17 7 2 4" xfId="9253" xr:uid="{00000000-0005-0000-0000-0000D4230000}"/>
    <cellStyle name="Normal 3 17 7 2 5" xfId="9254" xr:uid="{00000000-0005-0000-0000-0000D5230000}"/>
    <cellStyle name="Normal 3 17 7 2 6" xfId="9255" xr:uid="{00000000-0005-0000-0000-0000D6230000}"/>
    <cellStyle name="Normal 3 17 7 2 7" xfId="9256" xr:uid="{00000000-0005-0000-0000-0000D7230000}"/>
    <cellStyle name="Normal 3 17 7 2 8" xfId="9257" xr:uid="{00000000-0005-0000-0000-0000D8230000}"/>
    <cellStyle name="Normal 3 17 7 2 9" xfId="9258" xr:uid="{00000000-0005-0000-0000-0000D9230000}"/>
    <cellStyle name="Normal 3 17 7 3" xfId="9259" xr:uid="{00000000-0005-0000-0000-0000DA230000}"/>
    <cellStyle name="Normal 3 17 7 4" xfId="9260" xr:uid="{00000000-0005-0000-0000-0000DB230000}"/>
    <cellStyle name="Normal 3 17 7 5" xfId="9261" xr:uid="{00000000-0005-0000-0000-0000DC230000}"/>
    <cellStyle name="Normal 3 17 7 6" xfId="9262" xr:uid="{00000000-0005-0000-0000-0000DD230000}"/>
    <cellStyle name="Normal 3 17 7 7" xfId="9263" xr:uid="{00000000-0005-0000-0000-0000DE230000}"/>
    <cellStyle name="Normal 3 17 7 8" xfId="9264" xr:uid="{00000000-0005-0000-0000-0000DF230000}"/>
    <cellStyle name="Normal 3 17 7 9" xfId="9265" xr:uid="{00000000-0005-0000-0000-0000E0230000}"/>
    <cellStyle name="Normal 3 17 8" xfId="9266" xr:uid="{00000000-0005-0000-0000-0000E1230000}"/>
    <cellStyle name="Normal 3 17 8 10" xfId="9267" xr:uid="{00000000-0005-0000-0000-0000E2230000}"/>
    <cellStyle name="Normal 3 17 8 11" xfId="9268" xr:uid="{00000000-0005-0000-0000-0000E3230000}"/>
    <cellStyle name="Normal 3 17 8 12" xfId="9269" xr:uid="{00000000-0005-0000-0000-0000E4230000}"/>
    <cellStyle name="Normal 3 17 8 13" xfId="9270" xr:uid="{00000000-0005-0000-0000-0000E5230000}"/>
    <cellStyle name="Normal 3 17 8 14" xfId="9271" xr:uid="{00000000-0005-0000-0000-0000E6230000}"/>
    <cellStyle name="Normal 3 17 8 15" xfId="9272" xr:uid="{00000000-0005-0000-0000-0000E7230000}"/>
    <cellStyle name="Normal 3 17 8 2" xfId="9273" xr:uid="{00000000-0005-0000-0000-0000E8230000}"/>
    <cellStyle name="Normal 3 17 8 2 10" xfId="9274" xr:uid="{00000000-0005-0000-0000-0000E9230000}"/>
    <cellStyle name="Normal 3 17 8 2 11" xfId="9275" xr:uid="{00000000-0005-0000-0000-0000EA230000}"/>
    <cellStyle name="Normal 3 17 8 2 12" xfId="9276" xr:uid="{00000000-0005-0000-0000-0000EB230000}"/>
    <cellStyle name="Normal 3 17 8 2 13" xfId="9277" xr:uid="{00000000-0005-0000-0000-0000EC230000}"/>
    <cellStyle name="Normal 3 17 8 2 14" xfId="9278" xr:uid="{00000000-0005-0000-0000-0000ED230000}"/>
    <cellStyle name="Normal 3 17 8 2 2" xfId="9279" xr:uid="{00000000-0005-0000-0000-0000EE230000}"/>
    <cellStyle name="Normal 3 17 8 2 3" xfId="9280" xr:uid="{00000000-0005-0000-0000-0000EF230000}"/>
    <cellStyle name="Normal 3 17 8 2 4" xfId="9281" xr:uid="{00000000-0005-0000-0000-0000F0230000}"/>
    <cellStyle name="Normal 3 17 8 2 5" xfId="9282" xr:uid="{00000000-0005-0000-0000-0000F1230000}"/>
    <cellStyle name="Normal 3 17 8 2 6" xfId="9283" xr:uid="{00000000-0005-0000-0000-0000F2230000}"/>
    <cellStyle name="Normal 3 17 8 2 7" xfId="9284" xr:uid="{00000000-0005-0000-0000-0000F3230000}"/>
    <cellStyle name="Normal 3 17 8 2 8" xfId="9285" xr:uid="{00000000-0005-0000-0000-0000F4230000}"/>
    <cellStyle name="Normal 3 17 8 2 9" xfId="9286" xr:uid="{00000000-0005-0000-0000-0000F5230000}"/>
    <cellStyle name="Normal 3 17 8 3" xfId="9287" xr:uid="{00000000-0005-0000-0000-0000F6230000}"/>
    <cellStyle name="Normal 3 17 8 4" xfId="9288" xr:uid="{00000000-0005-0000-0000-0000F7230000}"/>
    <cellStyle name="Normal 3 17 8 5" xfId="9289" xr:uid="{00000000-0005-0000-0000-0000F8230000}"/>
    <cellStyle name="Normal 3 17 8 6" xfId="9290" xr:uid="{00000000-0005-0000-0000-0000F9230000}"/>
    <cellStyle name="Normal 3 17 8 7" xfId="9291" xr:uid="{00000000-0005-0000-0000-0000FA230000}"/>
    <cellStyle name="Normal 3 17 8 8" xfId="9292" xr:uid="{00000000-0005-0000-0000-0000FB230000}"/>
    <cellStyle name="Normal 3 17 8 9" xfId="9293" xr:uid="{00000000-0005-0000-0000-0000FC230000}"/>
    <cellStyle name="Normal 3 17 9" xfId="9294" xr:uid="{00000000-0005-0000-0000-0000FD230000}"/>
    <cellStyle name="Normal 3 17 9 10" xfId="9295" xr:uid="{00000000-0005-0000-0000-0000FE230000}"/>
    <cellStyle name="Normal 3 17 9 11" xfId="9296" xr:uid="{00000000-0005-0000-0000-0000FF230000}"/>
    <cellStyle name="Normal 3 17 9 12" xfId="9297" xr:uid="{00000000-0005-0000-0000-000000240000}"/>
    <cellStyle name="Normal 3 17 9 13" xfId="9298" xr:uid="{00000000-0005-0000-0000-000001240000}"/>
    <cellStyle name="Normal 3 17 9 14" xfId="9299" xr:uid="{00000000-0005-0000-0000-000002240000}"/>
    <cellStyle name="Normal 3 17 9 2" xfId="9300" xr:uid="{00000000-0005-0000-0000-000003240000}"/>
    <cellStyle name="Normal 3 17 9 3" xfId="9301" xr:uid="{00000000-0005-0000-0000-000004240000}"/>
    <cellStyle name="Normal 3 17 9 4" xfId="9302" xr:uid="{00000000-0005-0000-0000-000005240000}"/>
    <cellStyle name="Normal 3 17 9 5" xfId="9303" xr:uid="{00000000-0005-0000-0000-000006240000}"/>
    <cellStyle name="Normal 3 17 9 6" xfId="9304" xr:uid="{00000000-0005-0000-0000-000007240000}"/>
    <cellStyle name="Normal 3 17 9 7" xfId="9305" xr:uid="{00000000-0005-0000-0000-000008240000}"/>
    <cellStyle name="Normal 3 17 9 8" xfId="9306" xr:uid="{00000000-0005-0000-0000-000009240000}"/>
    <cellStyle name="Normal 3 17 9 9" xfId="9307" xr:uid="{00000000-0005-0000-0000-00000A240000}"/>
    <cellStyle name="Normal 3 18" xfId="9308" xr:uid="{00000000-0005-0000-0000-00000B240000}"/>
    <cellStyle name="Normal 3 18 10" xfId="9309" xr:uid="{00000000-0005-0000-0000-00000C240000}"/>
    <cellStyle name="Normal 3 18 10 10" xfId="9310" xr:uid="{00000000-0005-0000-0000-00000D240000}"/>
    <cellStyle name="Normal 3 18 10 11" xfId="9311" xr:uid="{00000000-0005-0000-0000-00000E240000}"/>
    <cellStyle name="Normal 3 18 10 12" xfId="9312" xr:uid="{00000000-0005-0000-0000-00000F240000}"/>
    <cellStyle name="Normal 3 18 10 13" xfId="9313" xr:uid="{00000000-0005-0000-0000-000010240000}"/>
    <cellStyle name="Normal 3 18 10 14" xfId="9314" xr:uid="{00000000-0005-0000-0000-000011240000}"/>
    <cellStyle name="Normal 3 18 10 2" xfId="9315" xr:uid="{00000000-0005-0000-0000-000012240000}"/>
    <cellStyle name="Normal 3 18 10 3" xfId="9316" xr:uid="{00000000-0005-0000-0000-000013240000}"/>
    <cellStyle name="Normal 3 18 10 4" xfId="9317" xr:uid="{00000000-0005-0000-0000-000014240000}"/>
    <cellStyle name="Normal 3 18 10 5" xfId="9318" xr:uid="{00000000-0005-0000-0000-000015240000}"/>
    <cellStyle name="Normal 3 18 10 6" xfId="9319" xr:uid="{00000000-0005-0000-0000-000016240000}"/>
    <cellStyle name="Normal 3 18 10 7" xfId="9320" xr:uid="{00000000-0005-0000-0000-000017240000}"/>
    <cellStyle name="Normal 3 18 10 8" xfId="9321" xr:uid="{00000000-0005-0000-0000-000018240000}"/>
    <cellStyle name="Normal 3 18 10 9" xfId="9322" xr:uid="{00000000-0005-0000-0000-000019240000}"/>
    <cellStyle name="Normal 3 18 11" xfId="9323" xr:uid="{00000000-0005-0000-0000-00001A240000}"/>
    <cellStyle name="Normal 3 18 11 10" xfId="9324" xr:uid="{00000000-0005-0000-0000-00001B240000}"/>
    <cellStyle name="Normal 3 18 11 11" xfId="9325" xr:uid="{00000000-0005-0000-0000-00001C240000}"/>
    <cellStyle name="Normal 3 18 11 12" xfId="9326" xr:uid="{00000000-0005-0000-0000-00001D240000}"/>
    <cellStyle name="Normal 3 18 11 13" xfId="9327" xr:uid="{00000000-0005-0000-0000-00001E240000}"/>
    <cellStyle name="Normal 3 18 11 14" xfId="9328" xr:uid="{00000000-0005-0000-0000-00001F240000}"/>
    <cellStyle name="Normal 3 18 11 2" xfId="9329" xr:uid="{00000000-0005-0000-0000-000020240000}"/>
    <cellStyle name="Normal 3 18 11 3" xfId="9330" xr:uid="{00000000-0005-0000-0000-000021240000}"/>
    <cellStyle name="Normal 3 18 11 4" xfId="9331" xr:uid="{00000000-0005-0000-0000-000022240000}"/>
    <cellStyle name="Normal 3 18 11 5" xfId="9332" xr:uid="{00000000-0005-0000-0000-000023240000}"/>
    <cellStyle name="Normal 3 18 11 6" xfId="9333" xr:uid="{00000000-0005-0000-0000-000024240000}"/>
    <cellStyle name="Normal 3 18 11 7" xfId="9334" xr:uid="{00000000-0005-0000-0000-000025240000}"/>
    <cellStyle name="Normal 3 18 11 8" xfId="9335" xr:uid="{00000000-0005-0000-0000-000026240000}"/>
    <cellStyle name="Normal 3 18 11 9" xfId="9336" xr:uid="{00000000-0005-0000-0000-000027240000}"/>
    <cellStyle name="Normal 3 18 12" xfId="9337" xr:uid="{00000000-0005-0000-0000-000028240000}"/>
    <cellStyle name="Normal 3 18 12 10" xfId="9338" xr:uid="{00000000-0005-0000-0000-000029240000}"/>
    <cellStyle name="Normal 3 18 12 11" xfId="9339" xr:uid="{00000000-0005-0000-0000-00002A240000}"/>
    <cellStyle name="Normal 3 18 12 12" xfId="9340" xr:uid="{00000000-0005-0000-0000-00002B240000}"/>
    <cellStyle name="Normal 3 18 12 13" xfId="9341" xr:uid="{00000000-0005-0000-0000-00002C240000}"/>
    <cellStyle name="Normal 3 18 12 14" xfId="9342" xr:uid="{00000000-0005-0000-0000-00002D240000}"/>
    <cellStyle name="Normal 3 18 12 2" xfId="9343" xr:uid="{00000000-0005-0000-0000-00002E240000}"/>
    <cellStyle name="Normal 3 18 12 3" xfId="9344" xr:uid="{00000000-0005-0000-0000-00002F240000}"/>
    <cellStyle name="Normal 3 18 12 4" xfId="9345" xr:uid="{00000000-0005-0000-0000-000030240000}"/>
    <cellStyle name="Normal 3 18 12 5" xfId="9346" xr:uid="{00000000-0005-0000-0000-000031240000}"/>
    <cellStyle name="Normal 3 18 12 6" xfId="9347" xr:uid="{00000000-0005-0000-0000-000032240000}"/>
    <cellStyle name="Normal 3 18 12 7" xfId="9348" xr:uid="{00000000-0005-0000-0000-000033240000}"/>
    <cellStyle name="Normal 3 18 12 8" xfId="9349" xr:uid="{00000000-0005-0000-0000-000034240000}"/>
    <cellStyle name="Normal 3 18 12 9" xfId="9350" xr:uid="{00000000-0005-0000-0000-000035240000}"/>
    <cellStyle name="Normal 3 18 13" xfId="9351" xr:uid="{00000000-0005-0000-0000-000036240000}"/>
    <cellStyle name="Normal 3 18 13 10" xfId="9352" xr:uid="{00000000-0005-0000-0000-000037240000}"/>
    <cellStyle name="Normal 3 18 13 11" xfId="9353" xr:uid="{00000000-0005-0000-0000-000038240000}"/>
    <cellStyle name="Normal 3 18 13 12" xfId="9354" xr:uid="{00000000-0005-0000-0000-000039240000}"/>
    <cellStyle name="Normal 3 18 13 13" xfId="9355" xr:uid="{00000000-0005-0000-0000-00003A240000}"/>
    <cellStyle name="Normal 3 18 13 14" xfId="9356" xr:uid="{00000000-0005-0000-0000-00003B240000}"/>
    <cellStyle name="Normal 3 18 13 2" xfId="9357" xr:uid="{00000000-0005-0000-0000-00003C240000}"/>
    <cellStyle name="Normal 3 18 13 3" xfId="9358" xr:uid="{00000000-0005-0000-0000-00003D240000}"/>
    <cellStyle name="Normal 3 18 13 4" xfId="9359" xr:uid="{00000000-0005-0000-0000-00003E240000}"/>
    <cellStyle name="Normal 3 18 13 5" xfId="9360" xr:uid="{00000000-0005-0000-0000-00003F240000}"/>
    <cellStyle name="Normal 3 18 13 6" xfId="9361" xr:uid="{00000000-0005-0000-0000-000040240000}"/>
    <cellStyle name="Normal 3 18 13 7" xfId="9362" xr:uid="{00000000-0005-0000-0000-000041240000}"/>
    <cellStyle name="Normal 3 18 13 8" xfId="9363" xr:uid="{00000000-0005-0000-0000-000042240000}"/>
    <cellStyle name="Normal 3 18 13 9" xfId="9364" xr:uid="{00000000-0005-0000-0000-000043240000}"/>
    <cellStyle name="Normal 3 18 14" xfId="9365" xr:uid="{00000000-0005-0000-0000-000044240000}"/>
    <cellStyle name="Normal 3 18 14 10" xfId="9366" xr:uid="{00000000-0005-0000-0000-000045240000}"/>
    <cellStyle name="Normal 3 18 14 11" xfId="9367" xr:uid="{00000000-0005-0000-0000-000046240000}"/>
    <cellStyle name="Normal 3 18 14 12" xfId="9368" xr:uid="{00000000-0005-0000-0000-000047240000}"/>
    <cellStyle name="Normal 3 18 14 13" xfId="9369" xr:uid="{00000000-0005-0000-0000-000048240000}"/>
    <cellStyle name="Normal 3 18 14 14" xfId="9370" xr:uid="{00000000-0005-0000-0000-000049240000}"/>
    <cellStyle name="Normal 3 18 14 2" xfId="9371" xr:uid="{00000000-0005-0000-0000-00004A240000}"/>
    <cellStyle name="Normal 3 18 14 3" xfId="9372" xr:uid="{00000000-0005-0000-0000-00004B240000}"/>
    <cellStyle name="Normal 3 18 14 4" xfId="9373" xr:uid="{00000000-0005-0000-0000-00004C240000}"/>
    <cellStyle name="Normal 3 18 14 5" xfId="9374" xr:uid="{00000000-0005-0000-0000-00004D240000}"/>
    <cellStyle name="Normal 3 18 14 6" xfId="9375" xr:uid="{00000000-0005-0000-0000-00004E240000}"/>
    <cellStyle name="Normal 3 18 14 7" xfId="9376" xr:uid="{00000000-0005-0000-0000-00004F240000}"/>
    <cellStyle name="Normal 3 18 14 8" xfId="9377" xr:uid="{00000000-0005-0000-0000-000050240000}"/>
    <cellStyle name="Normal 3 18 14 9" xfId="9378" xr:uid="{00000000-0005-0000-0000-000051240000}"/>
    <cellStyle name="Normal 3 18 15" xfId="9379" xr:uid="{00000000-0005-0000-0000-000052240000}"/>
    <cellStyle name="Normal 3 18 16" xfId="9380" xr:uid="{00000000-0005-0000-0000-000053240000}"/>
    <cellStyle name="Normal 3 18 17" xfId="9381" xr:uid="{00000000-0005-0000-0000-000054240000}"/>
    <cellStyle name="Normal 3 18 18" xfId="9382" xr:uid="{00000000-0005-0000-0000-000055240000}"/>
    <cellStyle name="Normal 3 18 19" xfId="9383" xr:uid="{00000000-0005-0000-0000-000056240000}"/>
    <cellStyle name="Normal 3 18 2" xfId="9384" xr:uid="{00000000-0005-0000-0000-000057240000}"/>
    <cellStyle name="Normal 3 18 20" xfId="9385" xr:uid="{00000000-0005-0000-0000-000058240000}"/>
    <cellStyle name="Normal 3 18 21" xfId="9386" xr:uid="{00000000-0005-0000-0000-000059240000}"/>
    <cellStyle name="Normal 3 18 22" xfId="9387" xr:uid="{00000000-0005-0000-0000-00005A240000}"/>
    <cellStyle name="Normal 3 18 23" xfId="9388" xr:uid="{00000000-0005-0000-0000-00005B240000}"/>
    <cellStyle name="Normal 3 18 24" xfId="9389" xr:uid="{00000000-0005-0000-0000-00005C240000}"/>
    <cellStyle name="Normal 3 18 25" xfId="9390" xr:uid="{00000000-0005-0000-0000-00005D240000}"/>
    <cellStyle name="Normal 3 18 26" xfId="9391" xr:uid="{00000000-0005-0000-0000-00005E240000}"/>
    <cellStyle name="Normal 3 18 27" xfId="9392" xr:uid="{00000000-0005-0000-0000-00005F240000}"/>
    <cellStyle name="Normal 3 18 3" xfId="9393" xr:uid="{00000000-0005-0000-0000-000060240000}"/>
    <cellStyle name="Normal 3 18 4" xfId="9394" xr:uid="{00000000-0005-0000-0000-000061240000}"/>
    <cellStyle name="Normal 3 18 5" xfId="9395" xr:uid="{00000000-0005-0000-0000-000062240000}"/>
    <cellStyle name="Normal 3 18 6" xfId="9396" xr:uid="{00000000-0005-0000-0000-000063240000}"/>
    <cellStyle name="Normal 3 18 6 10" xfId="9397" xr:uid="{00000000-0005-0000-0000-000064240000}"/>
    <cellStyle name="Normal 3 18 6 11" xfId="9398" xr:uid="{00000000-0005-0000-0000-000065240000}"/>
    <cellStyle name="Normal 3 18 6 12" xfId="9399" xr:uid="{00000000-0005-0000-0000-000066240000}"/>
    <cellStyle name="Normal 3 18 6 13" xfId="9400" xr:uid="{00000000-0005-0000-0000-000067240000}"/>
    <cellStyle name="Normal 3 18 6 14" xfId="9401" xr:uid="{00000000-0005-0000-0000-000068240000}"/>
    <cellStyle name="Normal 3 18 6 15" xfId="9402" xr:uid="{00000000-0005-0000-0000-000069240000}"/>
    <cellStyle name="Normal 3 18 6 2" xfId="9403" xr:uid="{00000000-0005-0000-0000-00006A240000}"/>
    <cellStyle name="Normal 3 18 6 2 10" xfId="9404" xr:uid="{00000000-0005-0000-0000-00006B240000}"/>
    <cellStyle name="Normal 3 18 6 2 11" xfId="9405" xr:uid="{00000000-0005-0000-0000-00006C240000}"/>
    <cellStyle name="Normal 3 18 6 2 12" xfId="9406" xr:uid="{00000000-0005-0000-0000-00006D240000}"/>
    <cellStyle name="Normal 3 18 6 2 13" xfId="9407" xr:uid="{00000000-0005-0000-0000-00006E240000}"/>
    <cellStyle name="Normal 3 18 6 2 14" xfId="9408" xr:uid="{00000000-0005-0000-0000-00006F240000}"/>
    <cellStyle name="Normal 3 18 6 2 2" xfId="9409" xr:uid="{00000000-0005-0000-0000-000070240000}"/>
    <cellStyle name="Normal 3 18 6 2 3" xfId="9410" xr:uid="{00000000-0005-0000-0000-000071240000}"/>
    <cellStyle name="Normal 3 18 6 2 4" xfId="9411" xr:uid="{00000000-0005-0000-0000-000072240000}"/>
    <cellStyle name="Normal 3 18 6 2 5" xfId="9412" xr:uid="{00000000-0005-0000-0000-000073240000}"/>
    <cellStyle name="Normal 3 18 6 2 6" xfId="9413" xr:uid="{00000000-0005-0000-0000-000074240000}"/>
    <cellStyle name="Normal 3 18 6 2 7" xfId="9414" xr:uid="{00000000-0005-0000-0000-000075240000}"/>
    <cellStyle name="Normal 3 18 6 2 8" xfId="9415" xr:uid="{00000000-0005-0000-0000-000076240000}"/>
    <cellStyle name="Normal 3 18 6 2 9" xfId="9416" xr:uid="{00000000-0005-0000-0000-000077240000}"/>
    <cellStyle name="Normal 3 18 6 3" xfId="9417" xr:uid="{00000000-0005-0000-0000-000078240000}"/>
    <cellStyle name="Normal 3 18 6 4" xfId="9418" xr:uid="{00000000-0005-0000-0000-000079240000}"/>
    <cellStyle name="Normal 3 18 6 5" xfId="9419" xr:uid="{00000000-0005-0000-0000-00007A240000}"/>
    <cellStyle name="Normal 3 18 6 6" xfId="9420" xr:uid="{00000000-0005-0000-0000-00007B240000}"/>
    <cellStyle name="Normal 3 18 6 7" xfId="9421" xr:uid="{00000000-0005-0000-0000-00007C240000}"/>
    <cellStyle name="Normal 3 18 6 8" xfId="9422" xr:uid="{00000000-0005-0000-0000-00007D240000}"/>
    <cellStyle name="Normal 3 18 6 9" xfId="9423" xr:uid="{00000000-0005-0000-0000-00007E240000}"/>
    <cellStyle name="Normal 3 18 7" xfId="9424" xr:uid="{00000000-0005-0000-0000-00007F240000}"/>
    <cellStyle name="Normal 3 18 7 10" xfId="9425" xr:uid="{00000000-0005-0000-0000-000080240000}"/>
    <cellStyle name="Normal 3 18 7 11" xfId="9426" xr:uid="{00000000-0005-0000-0000-000081240000}"/>
    <cellStyle name="Normal 3 18 7 12" xfId="9427" xr:uid="{00000000-0005-0000-0000-000082240000}"/>
    <cellStyle name="Normal 3 18 7 13" xfId="9428" xr:uid="{00000000-0005-0000-0000-000083240000}"/>
    <cellStyle name="Normal 3 18 7 14" xfId="9429" xr:uid="{00000000-0005-0000-0000-000084240000}"/>
    <cellStyle name="Normal 3 18 7 15" xfId="9430" xr:uid="{00000000-0005-0000-0000-000085240000}"/>
    <cellStyle name="Normal 3 18 7 2" xfId="9431" xr:uid="{00000000-0005-0000-0000-000086240000}"/>
    <cellStyle name="Normal 3 18 7 2 10" xfId="9432" xr:uid="{00000000-0005-0000-0000-000087240000}"/>
    <cellStyle name="Normal 3 18 7 2 11" xfId="9433" xr:uid="{00000000-0005-0000-0000-000088240000}"/>
    <cellStyle name="Normal 3 18 7 2 12" xfId="9434" xr:uid="{00000000-0005-0000-0000-000089240000}"/>
    <cellStyle name="Normal 3 18 7 2 13" xfId="9435" xr:uid="{00000000-0005-0000-0000-00008A240000}"/>
    <cellStyle name="Normal 3 18 7 2 14" xfId="9436" xr:uid="{00000000-0005-0000-0000-00008B240000}"/>
    <cellStyle name="Normal 3 18 7 2 2" xfId="9437" xr:uid="{00000000-0005-0000-0000-00008C240000}"/>
    <cellStyle name="Normal 3 18 7 2 3" xfId="9438" xr:uid="{00000000-0005-0000-0000-00008D240000}"/>
    <cellStyle name="Normal 3 18 7 2 4" xfId="9439" xr:uid="{00000000-0005-0000-0000-00008E240000}"/>
    <cellStyle name="Normal 3 18 7 2 5" xfId="9440" xr:uid="{00000000-0005-0000-0000-00008F240000}"/>
    <cellStyle name="Normal 3 18 7 2 6" xfId="9441" xr:uid="{00000000-0005-0000-0000-000090240000}"/>
    <cellStyle name="Normal 3 18 7 2 7" xfId="9442" xr:uid="{00000000-0005-0000-0000-000091240000}"/>
    <cellStyle name="Normal 3 18 7 2 8" xfId="9443" xr:uid="{00000000-0005-0000-0000-000092240000}"/>
    <cellStyle name="Normal 3 18 7 2 9" xfId="9444" xr:uid="{00000000-0005-0000-0000-000093240000}"/>
    <cellStyle name="Normal 3 18 7 3" xfId="9445" xr:uid="{00000000-0005-0000-0000-000094240000}"/>
    <cellStyle name="Normal 3 18 7 4" xfId="9446" xr:uid="{00000000-0005-0000-0000-000095240000}"/>
    <cellStyle name="Normal 3 18 7 5" xfId="9447" xr:uid="{00000000-0005-0000-0000-000096240000}"/>
    <cellStyle name="Normal 3 18 7 6" xfId="9448" xr:uid="{00000000-0005-0000-0000-000097240000}"/>
    <cellStyle name="Normal 3 18 7 7" xfId="9449" xr:uid="{00000000-0005-0000-0000-000098240000}"/>
    <cellStyle name="Normal 3 18 7 8" xfId="9450" xr:uid="{00000000-0005-0000-0000-000099240000}"/>
    <cellStyle name="Normal 3 18 7 9" xfId="9451" xr:uid="{00000000-0005-0000-0000-00009A240000}"/>
    <cellStyle name="Normal 3 18 8" xfId="9452" xr:uid="{00000000-0005-0000-0000-00009B240000}"/>
    <cellStyle name="Normal 3 18 8 10" xfId="9453" xr:uid="{00000000-0005-0000-0000-00009C240000}"/>
    <cellStyle name="Normal 3 18 8 11" xfId="9454" xr:uid="{00000000-0005-0000-0000-00009D240000}"/>
    <cellStyle name="Normal 3 18 8 12" xfId="9455" xr:uid="{00000000-0005-0000-0000-00009E240000}"/>
    <cellStyle name="Normal 3 18 8 13" xfId="9456" xr:uid="{00000000-0005-0000-0000-00009F240000}"/>
    <cellStyle name="Normal 3 18 8 14" xfId="9457" xr:uid="{00000000-0005-0000-0000-0000A0240000}"/>
    <cellStyle name="Normal 3 18 8 15" xfId="9458" xr:uid="{00000000-0005-0000-0000-0000A1240000}"/>
    <cellStyle name="Normal 3 18 8 2" xfId="9459" xr:uid="{00000000-0005-0000-0000-0000A2240000}"/>
    <cellStyle name="Normal 3 18 8 2 10" xfId="9460" xr:uid="{00000000-0005-0000-0000-0000A3240000}"/>
    <cellStyle name="Normal 3 18 8 2 11" xfId="9461" xr:uid="{00000000-0005-0000-0000-0000A4240000}"/>
    <cellStyle name="Normal 3 18 8 2 12" xfId="9462" xr:uid="{00000000-0005-0000-0000-0000A5240000}"/>
    <cellStyle name="Normal 3 18 8 2 13" xfId="9463" xr:uid="{00000000-0005-0000-0000-0000A6240000}"/>
    <cellStyle name="Normal 3 18 8 2 14" xfId="9464" xr:uid="{00000000-0005-0000-0000-0000A7240000}"/>
    <cellStyle name="Normal 3 18 8 2 2" xfId="9465" xr:uid="{00000000-0005-0000-0000-0000A8240000}"/>
    <cellStyle name="Normal 3 18 8 2 3" xfId="9466" xr:uid="{00000000-0005-0000-0000-0000A9240000}"/>
    <cellStyle name="Normal 3 18 8 2 4" xfId="9467" xr:uid="{00000000-0005-0000-0000-0000AA240000}"/>
    <cellStyle name="Normal 3 18 8 2 5" xfId="9468" xr:uid="{00000000-0005-0000-0000-0000AB240000}"/>
    <cellStyle name="Normal 3 18 8 2 6" xfId="9469" xr:uid="{00000000-0005-0000-0000-0000AC240000}"/>
    <cellStyle name="Normal 3 18 8 2 7" xfId="9470" xr:uid="{00000000-0005-0000-0000-0000AD240000}"/>
    <cellStyle name="Normal 3 18 8 2 8" xfId="9471" xr:uid="{00000000-0005-0000-0000-0000AE240000}"/>
    <cellStyle name="Normal 3 18 8 2 9" xfId="9472" xr:uid="{00000000-0005-0000-0000-0000AF240000}"/>
    <cellStyle name="Normal 3 18 8 3" xfId="9473" xr:uid="{00000000-0005-0000-0000-0000B0240000}"/>
    <cellStyle name="Normal 3 18 8 4" xfId="9474" xr:uid="{00000000-0005-0000-0000-0000B1240000}"/>
    <cellStyle name="Normal 3 18 8 5" xfId="9475" xr:uid="{00000000-0005-0000-0000-0000B2240000}"/>
    <cellStyle name="Normal 3 18 8 6" xfId="9476" xr:uid="{00000000-0005-0000-0000-0000B3240000}"/>
    <cellStyle name="Normal 3 18 8 7" xfId="9477" xr:uid="{00000000-0005-0000-0000-0000B4240000}"/>
    <cellStyle name="Normal 3 18 8 8" xfId="9478" xr:uid="{00000000-0005-0000-0000-0000B5240000}"/>
    <cellStyle name="Normal 3 18 8 9" xfId="9479" xr:uid="{00000000-0005-0000-0000-0000B6240000}"/>
    <cellStyle name="Normal 3 18 9" xfId="9480" xr:uid="{00000000-0005-0000-0000-0000B7240000}"/>
    <cellStyle name="Normal 3 18 9 10" xfId="9481" xr:uid="{00000000-0005-0000-0000-0000B8240000}"/>
    <cellStyle name="Normal 3 18 9 11" xfId="9482" xr:uid="{00000000-0005-0000-0000-0000B9240000}"/>
    <cellStyle name="Normal 3 18 9 12" xfId="9483" xr:uid="{00000000-0005-0000-0000-0000BA240000}"/>
    <cellStyle name="Normal 3 18 9 13" xfId="9484" xr:uid="{00000000-0005-0000-0000-0000BB240000}"/>
    <cellStyle name="Normal 3 18 9 14" xfId="9485" xr:uid="{00000000-0005-0000-0000-0000BC240000}"/>
    <cellStyle name="Normal 3 18 9 2" xfId="9486" xr:uid="{00000000-0005-0000-0000-0000BD240000}"/>
    <cellStyle name="Normal 3 18 9 3" xfId="9487" xr:uid="{00000000-0005-0000-0000-0000BE240000}"/>
    <cellStyle name="Normal 3 18 9 4" xfId="9488" xr:uid="{00000000-0005-0000-0000-0000BF240000}"/>
    <cellStyle name="Normal 3 18 9 5" xfId="9489" xr:uid="{00000000-0005-0000-0000-0000C0240000}"/>
    <cellStyle name="Normal 3 18 9 6" xfId="9490" xr:uid="{00000000-0005-0000-0000-0000C1240000}"/>
    <cellStyle name="Normal 3 18 9 7" xfId="9491" xr:uid="{00000000-0005-0000-0000-0000C2240000}"/>
    <cellStyle name="Normal 3 18 9 8" xfId="9492" xr:uid="{00000000-0005-0000-0000-0000C3240000}"/>
    <cellStyle name="Normal 3 18 9 9" xfId="9493" xr:uid="{00000000-0005-0000-0000-0000C4240000}"/>
    <cellStyle name="Normal 3 19" xfId="9494" xr:uid="{00000000-0005-0000-0000-0000C5240000}"/>
    <cellStyle name="Normal 3 19 10" xfId="9495" xr:uid="{00000000-0005-0000-0000-0000C6240000}"/>
    <cellStyle name="Normal 3 19 10 10" xfId="9496" xr:uid="{00000000-0005-0000-0000-0000C7240000}"/>
    <cellStyle name="Normal 3 19 10 11" xfId="9497" xr:uid="{00000000-0005-0000-0000-0000C8240000}"/>
    <cellStyle name="Normal 3 19 10 12" xfId="9498" xr:uid="{00000000-0005-0000-0000-0000C9240000}"/>
    <cellStyle name="Normal 3 19 10 13" xfId="9499" xr:uid="{00000000-0005-0000-0000-0000CA240000}"/>
    <cellStyle name="Normal 3 19 10 14" xfId="9500" xr:uid="{00000000-0005-0000-0000-0000CB240000}"/>
    <cellStyle name="Normal 3 19 10 2" xfId="9501" xr:uid="{00000000-0005-0000-0000-0000CC240000}"/>
    <cellStyle name="Normal 3 19 10 3" xfId="9502" xr:uid="{00000000-0005-0000-0000-0000CD240000}"/>
    <cellStyle name="Normal 3 19 10 4" xfId="9503" xr:uid="{00000000-0005-0000-0000-0000CE240000}"/>
    <cellStyle name="Normal 3 19 10 5" xfId="9504" xr:uid="{00000000-0005-0000-0000-0000CF240000}"/>
    <cellStyle name="Normal 3 19 10 6" xfId="9505" xr:uid="{00000000-0005-0000-0000-0000D0240000}"/>
    <cellStyle name="Normal 3 19 10 7" xfId="9506" xr:uid="{00000000-0005-0000-0000-0000D1240000}"/>
    <cellStyle name="Normal 3 19 10 8" xfId="9507" xr:uid="{00000000-0005-0000-0000-0000D2240000}"/>
    <cellStyle name="Normal 3 19 10 9" xfId="9508" xr:uid="{00000000-0005-0000-0000-0000D3240000}"/>
    <cellStyle name="Normal 3 19 11" xfId="9509" xr:uid="{00000000-0005-0000-0000-0000D4240000}"/>
    <cellStyle name="Normal 3 19 11 10" xfId="9510" xr:uid="{00000000-0005-0000-0000-0000D5240000}"/>
    <cellStyle name="Normal 3 19 11 11" xfId="9511" xr:uid="{00000000-0005-0000-0000-0000D6240000}"/>
    <cellStyle name="Normal 3 19 11 12" xfId="9512" xr:uid="{00000000-0005-0000-0000-0000D7240000}"/>
    <cellStyle name="Normal 3 19 11 13" xfId="9513" xr:uid="{00000000-0005-0000-0000-0000D8240000}"/>
    <cellStyle name="Normal 3 19 11 14" xfId="9514" xr:uid="{00000000-0005-0000-0000-0000D9240000}"/>
    <cellStyle name="Normal 3 19 11 2" xfId="9515" xr:uid="{00000000-0005-0000-0000-0000DA240000}"/>
    <cellStyle name="Normal 3 19 11 3" xfId="9516" xr:uid="{00000000-0005-0000-0000-0000DB240000}"/>
    <cellStyle name="Normal 3 19 11 4" xfId="9517" xr:uid="{00000000-0005-0000-0000-0000DC240000}"/>
    <cellStyle name="Normal 3 19 11 5" xfId="9518" xr:uid="{00000000-0005-0000-0000-0000DD240000}"/>
    <cellStyle name="Normal 3 19 11 6" xfId="9519" xr:uid="{00000000-0005-0000-0000-0000DE240000}"/>
    <cellStyle name="Normal 3 19 11 7" xfId="9520" xr:uid="{00000000-0005-0000-0000-0000DF240000}"/>
    <cellStyle name="Normal 3 19 11 8" xfId="9521" xr:uid="{00000000-0005-0000-0000-0000E0240000}"/>
    <cellStyle name="Normal 3 19 11 9" xfId="9522" xr:uid="{00000000-0005-0000-0000-0000E1240000}"/>
    <cellStyle name="Normal 3 19 12" xfId="9523" xr:uid="{00000000-0005-0000-0000-0000E2240000}"/>
    <cellStyle name="Normal 3 19 12 10" xfId="9524" xr:uid="{00000000-0005-0000-0000-0000E3240000}"/>
    <cellStyle name="Normal 3 19 12 11" xfId="9525" xr:uid="{00000000-0005-0000-0000-0000E4240000}"/>
    <cellStyle name="Normal 3 19 12 12" xfId="9526" xr:uid="{00000000-0005-0000-0000-0000E5240000}"/>
    <cellStyle name="Normal 3 19 12 13" xfId="9527" xr:uid="{00000000-0005-0000-0000-0000E6240000}"/>
    <cellStyle name="Normal 3 19 12 14" xfId="9528" xr:uid="{00000000-0005-0000-0000-0000E7240000}"/>
    <cellStyle name="Normal 3 19 12 2" xfId="9529" xr:uid="{00000000-0005-0000-0000-0000E8240000}"/>
    <cellStyle name="Normal 3 19 12 3" xfId="9530" xr:uid="{00000000-0005-0000-0000-0000E9240000}"/>
    <cellStyle name="Normal 3 19 12 4" xfId="9531" xr:uid="{00000000-0005-0000-0000-0000EA240000}"/>
    <cellStyle name="Normal 3 19 12 5" xfId="9532" xr:uid="{00000000-0005-0000-0000-0000EB240000}"/>
    <cellStyle name="Normal 3 19 12 6" xfId="9533" xr:uid="{00000000-0005-0000-0000-0000EC240000}"/>
    <cellStyle name="Normal 3 19 12 7" xfId="9534" xr:uid="{00000000-0005-0000-0000-0000ED240000}"/>
    <cellStyle name="Normal 3 19 12 8" xfId="9535" xr:uid="{00000000-0005-0000-0000-0000EE240000}"/>
    <cellStyle name="Normal 3 19 12 9" xfId="9536" xr:uid="{00000000-0005-0000-0000-0000EF240000}"/>
    <cellStyle name="Normal 3 19 13" xfId="9537" xr:uid="{00000000-0005-0000-0000-0000F0240000}"/>
    <cellStyle name="Normal 3 19 13 10" xfId="9538" xr:uid="{00000000-0005-0000-0000-0000F1240000}"/>
    <cellStyle name="Normal 3 19 13 11" xfId="9539" xr:uid="{00000000-0005-0000-0000-0000F2240000}"/>
    <cellStyle name="Normal 3 19 13 12" xfId="9540" xr:uid="{00000000-0005-0000-0000-0000F3240000}"/>
    <cellStyle name="Normal 3 19 13 13" xfId="9541" xr:uid="{00000000-0005-0000-0000-0000F4240000}"/>
    <cellStyle name="Normal 3 19 13 14" xfId="9542" xr:uid="{00000000-0005-0000-0000-0000F5240000}"/>
    <cellStyle name="Normal 3 19 13 2" xfId="9543" xr:uid="{00000000-0005-0000-0000-0000F6240000}"/>
    <cellStyle name="Normal 3 19 13 3" xfId="9544" xr:uid="{00000000-0005-0000-0000-0000F7240000}"/>
    <cellStyle name="Normal 3 19 13 4" xfId="9545" xr:uid="{00000000-0005-0000-0000-0000F8240000}"/>
    <cellStyle name="Normal 3 19 13 5" xfId="9546" xr:uid="{00000000-0005-0000-0000-0000F9240000}"/>
    <cellStyle name="Normal 3 19 13 6" xfId="9547" xr:uid="{00000000-0005-0000-0000-0000FA240000}"/>
    <cellStyle name="Normal 3 19 13 7" xfId="9548" xr:uid="{00000000-0005-0000-0000-0000FB240000}"/>
    <cellStyle name="Normal 3 19 13 8" xfId="9549" xr:uid="{00000000-0005-0000-0000-0000FC240000}"/>
    <cellStyle name="Normal 3 19 13 9" xfId="9550" xr:uid="{00000000-0005-0000-0000-0000FD240000}"/>
    <cellStyle name="Normal 3 19 14" xfId="9551" xr:uid="{00000000-0005-0000-0000-0000FE240000}"/>
    <cellStyle name="Normal 3 19 14 10" xfId="9552" xr:uid="{00000000-0005-0000-0000-0000FF240000}"/>
    <cellStyle name="Normal 3 19 14 11" xfId="9553" xr:uid="{00000000-0005-0000-0000-000000250000}"/>
    <cellStyle name="Normal 3 19 14 12" xfId="9554" xr:uid="{00000000-0005-0000-0000-000001250000}"/>
    <cellStyle name="Normal 3 19 14 13" xfId="9555" xr:uid="{00000000-0005-0000-0000-000002250000}"/>
    <cellStyle name="Normal 3 19 14 14" xfId="9556" xr:uid="{00000000-0005-0000-0000-000003250000}"/>
    <cellStyle name="Normal 3 19 14 2" xfId="9557" xr:uid="{00000000-0005-0000-0000-000004250000}"/>
    <cellStyle name="Normal 3 19 14 3" xfId="9558" xr:uid="{00000000-0005-0000-0000-000005250000}"/>
    <cellStyle name="Normal 3 19 14 4" xfId="9559" xr:uid="{00000000-0005-0000-0000-000006250000}"/>
    <cellStyle name="Normal 3 19 14 5" xfId="9560" xr:uid="{00000000-0005-0000-0000-000007250000}"/>
    <cellStyle name="Normal 3 19 14 6" xfId="9561" xr:uid="{00000000-0005-0000-0000-000008250000}"/>
    <cellStyle name="Normal 3 19 14 7" xfId="9562" xr:uid="{00000000-0005-0000-0000-000009250000}"/>
    <cellStyle name="Normal 3 19 14 8" xfId="9563" xr:uid="{00000000-0005-0000-0000-00000A250000}"/>
    <cellStyle name="Normal 3 19 14 9" xfId="9564" xr:uid="{00000000-0005-0000-0000-00000B250000}"/>
    <cellStyle name="Normal 3 19 15" xfId="9565" xr:uid="{00000000-0005-0000-0000-00000C250000}"/>
    <cellStyle name="Normal 3 19 16" xfId="9566" xr:uid="{00000000-0005-0000-0000-00000D250000}"/>
    <cellStyle name="Normal 3 19 17" xfId="9567" xr:uid="{00000000-0005-0000-0000-00000E250000}"/>
    <cellStyle name="Normal 3 19 18" xfId="9568" xr:uid="{00000000-0005-0000-0000-00000F250000}"/>
    <cellStyle name="Normal 3 19 19" xfId="9569" xr:uid="{00000000-0005-0000-0000-000010250000}"/>
    <cellStyle name="Normal 3 19 2" xfId="9570" xr:uid="{00000000-0005-0000-0000-000011250000}"/>
    <cellStyle name="Normal 3 19 20" xfId="9571" xr:uid="{00000000-0005-0000-0000-000012250000}"/>
    <cellStyle name="Normal 3 19 21" xfId="9572" xr:uid="{00000000-0005-0000-0000-000013250000}"/>
    <cellStyle name="Normal 3 19 22" xfId="9573" xr:uid="{00000000-0005-0000-0000-000014250000}"/>
    <cellStyle name="Normal 3 19 23" xfId="9574" xr:uid="{00000000-0005-0000-0000-000015250000}"/>
    <cellStyle name="Normal 3 19 24" xfId="9575" xr:uid="{00000000-0005-0000-0000-000016250000}"/>
    <cellStyle name="Normal 3 19 25" xfId="9576" xr:uid="{00000000-0005-0000-0000-000017250000}"/>
    <cellStyle name="Normal 3 19 26" xfId="9577" xr:uid="{00000000-0005-0000-0000-000018250000}"/>
    <cellStyle name="Normal 3 19 27" xfId="9578" xr:uid="{00000000-0005-0000-0000-000019250000}"/>
    <cellStyle name="Normal 3 19 3" xfId="9579" xr:uid="{00000000-0005-0000-0000-00001A250000}"/>
    <cellStyle name="Normal 3 19 4" xfId="9580" xr:uid="{00000000-0005-0000-0000-00001B250000}"/>
    <cellStyle name="Normal 3 19 5" xfId="9581" xr:uid="{00000000-0005-0000-0000-00001C250000}"/>
    <cellStyle name="Normal 3 19 6" xfId="9582" xr:uid="{00000000-0005-0000-0000-00001D250000}"/>
    <cellStyle name="Normal 3 19 6 10" xfId="9583" xr:uid="{00000000-0005-0000-0000-00001E250000}"/>
    <cellStyle name="Normal 3 19 6 11" xfId="9584" xr:uid="{00000000-0005-0000-0000-00001F250000}"/>
    <cellStyle name="Normal 3 19 6 12" xfId="9585" xr:uid="{00000000-0005-0000-0000-000020250000}"/>
    <cellStyle name="Normal 3 19 6 13" xfId="9586" xr:uid="{00000000-0005-0000-0000-000021250000}"/>
    <cellStyle name="Normal 3 19 6 14" xfId="9587" xr:uid="{00000000-0005-0000-0000-000022250000}"/>
    <cellStyle name="Normal 3 19 6 15" xfId="9588" xr:uid="{00000000-0005-0000-0000-000023250000}"/>
    <cellStyle name="Normal 3 19 6 2" xfId="9589" xr:uid="{00000000-0005-0000-0000-000024250000}"/>
    <cellStyle name="Normal 3 19 6 2 10" xfId="9590" xr:uid="{00000000-0005-0000-0000-000025250000}"/>
    <cellStyle name="Normal 3 19 6 2 11" xfId="9591" xr:uid="{00000000-0005-0000-0000-000026250000}"/>
    <cellStyle name="Normal 3 19 6 2 12" xfId="9592" xr:uid="{00000000-0005-0000-0000-000027250000}"/>
    <cellStyle name="Normal 3 19 6 2 13" xfId="9593" xr:uid="{00000000-0005-0000-0000-000028250000}"/>
    <cellStyle name="Normal 3 19 6 2 14" xfId="9594" xr:uid="{00000000-0005-0000-0000-000029250000}"/>
    <cellStyle name="Normal 3 19 6 2 2" xfId="9595" xr:uid="{00000000-0005-0000-0000-00002A250000}"/>
    <cellStyle name="Normal 3 19 6 2 3" xfId="9596" xr:uid="{00000000-0005-0000-0000-00002B250000}"/>
    <cellStyle name="Normal 3 19 6 2 4" xfId="9597" xr:uid="{00000000-0005-0000-0000-00002C250000}"/>
    <cellStyle name="Normal 3 19 6 2 5" xfId="9598" xr:uid="{00000000-0005-0000-0000-00002D250000}"/>
    <cellStyle name="Normal 3 19 6 2 6" xfId="9599" xr:uid="{00000000-0005-0000-0000-00002E250000}"/>
    <cellStyle name="Normal 3 19 6 2 7" xfId="9600" xr:uid="{00000000-0005-0000-0000-00002F250000}"/>
    <cellStyle name="Normal 3 19 6 2 8" xfId="9601" xr:uid="{00000000-0005-0000-0000-000030250000}"/>
    <cellStyle name="Normal 3 19 6 2 9" xfId="9602" xr:uid="{00000000-0005-0000-0000-000031250000}"/>
    <cellStyle name="Normal 3 19 6 3" xfId="9603" xr:uid="{00000000-0005-0000-0000-000032250000}"/>
    <cellStyle name="Normal 3 19 6 4" xfId="9604" xr:uid="{00000000-0005-0000-0000-000033250000}"/>
    <cellStyle name="Normal 3 19 6 5" xfId="9605" xr:uid="{00000000-0005-0000-0000-000034250000}"/>
    <cellStyle name="Normal 3 19 6 6" xfId="9606" xr:uid="{00000000-0005-0000-0000-000035250000}"/>
    <cellStyle name="Normal 3 19 6 7" xfId="9607" xr:uid="{00000000-0005-0000-0000-000036250000}"/>
    <cellStyle name="Normal 3 19 6 8" xfId="9608" xr:uid="{00000000-0005-0000-0000-000037250000}"/>
    <cellStyle name="Normal 3 19 6 9" xfId="9609" xr:uid="{00000000-0005-0000-0000-000038250000}"/>
    <cellStyle name="Normal 3 19 7" xfId="9610" xr:uid="{00000000-0005-0000-0000-000039250000}"/>
    <cellStyle name="Normal 3 19 7 10" xfId="9611" xr:uid="{00000000-0005-0000-0000-00003A250000}"/>
    <cellStyle name="Normal 3 19 7 11" xfId="9612" xr:uid="{00000000-0005-0000-0000-00003B250000}"/>
    <cellStyle name="Normal 3 19 7 12" xfId="9613" xr:uid="{00000000-0005-0000-0000-00003C250000}"/>
    <cellStyle name="Normal 3 19 7 13" xfId="9614" xr:uid="{00000000-0005-0000-0000-00003D250000}"/>
    <cellStyle name="Normal 3 19 7 14" xfId="9615" xr:uid="{00000000-0005-0000-0000-00003E250000}"/>
    <cellStyle name="Normal 3 19 7 15" xfId="9616" xr:uid="{00000000-0005-0000-0000-00003F250000}"/>
    <cellStyle name="Normal 3 19 7 2" xfId="9617" xr:uid="{00000000-0005-0000-0000-000040250000}"/>
    <cellStyle name="Normal 3 19 7 2 10" xfId="9618" xr:uid="{00000000-0005-0000-0000-000041250000}"/>
    <cellStyle name="Normal 3 19 7 2 11" xfId="9619" xr:uid="{00000000-0005-0000-0000-000042250000}"/>
    <cellStyle name="Normal 3 19 7 2 12" xfId="9620" xr:uid="{00000000-0005-0000-0000-000043250000}"/>
    <cellStyle name="Normal 3 19 7 2 13" xfId="9621" xr:uid="{00000000-0005-0000-0000-000044250000}"/>
    <cellStyle name="Normal 3 19 7 2 14" xfId="9622" xr:uid="{00000000-0005-0000-0000-000045250000}"/>
    <cellStyle name="Normal 3 19 7 2 2" xfId="9623" xr:uid="{00000000-0005-0000-0000-000046250000}"/>
    <cellStyle name="Normal 3 19 7 2 3" xfId="9624" xr:uid="{00000000-0005-0000-0000-000047250000}"/>
    <cellStyle name="Normal 3 19 7 2 4" xfId="9625" xr:uid="{00000000-0005-0000-0000-000048250000}"/>
    <cellStyle name="Normal 3 19 7 2 5" xfId="9626" xr:uid="{00000000-0005-0000-0000-000049250000}"/>
    <cellStyle name="Normal 3 19 7 2 6" xfId="9627" xr:uid="{00000000-0005-0000-0000-00004A250000}"/>
    <cellStyle name="Normal 3 19 7 2 7" xfId="9628" xr:uid="{00000000-0005-0000-0000-00004B250000}"/>
    <cellStyle name="Normal 3 19 7 2 8" xfId="9629" xr:uid="{00000000-0005-0000-0000-00004C250000}"/>
    <cellStyle name="Normal 3 19 7 2 9" xfId="9630" xr:uid="{00000000-0005-0000-0000-00004D250000}"/>
    <cellStyle name="Normal 3 19 7 3" xfId="9631" xr:uid="{00000000-0005-0000-0000-00004E250000}"/>
    <cellStyle name="Normal 3 19 7 4" xfId="9632" xr:uid="{00000000-0005-0000-0000-00004F250000}"/>
    <cellStyle name="Normal 3 19 7 5" xfId="9633" xr:uid="{00000000-0005-0000-0000-000050250000}"/>
    <cellStyle name="Normal 3 19 7 6" xfId="9634" xr:uid="{00000000-0005-0000-0000-000051250000}"/>
    <cellStyle name="Normal 3 19 7 7" xfId="9635" xr:uid="{00000000-0005-0000-0000-000052250000}"/>
    <cellStyle name="Normal 3 19 7 8" xfId="9636" xr:uid="{00000000-0005-0000-0000-000053250000}"/>
    <cellStyle name="Normal 3 19 7 9" xfId="9637" xr:uid="{00000000-0005-0000-0000-000054250000}"/>
    <cellStyle name="Normal 3 19 8" xfId="9638" xr:uid="{00000000-0005-0000-0000-000055250000}"/>
    <cellStyle name="Normal 3 19 8 10" xfId="9639" xr:uid="{00000000-0005-0000-0000-000056250000}"/>
    <cellStyle name="Normal 3 19 8 11" xfId="9640" xr:uid="{00000000-0005-0000-0000-000057250000}"/>
    <cellStyle name="Normal 3 19 8 12" xfId="9641" xr:uid="{00000000-0005-0000-0000-000058250000}"/>
    <cellStyle name="Normal 3 19 8 13" xfId="9642" xr:uid="{00000000-0005-0000-0000-000059250000}"/>
    <cellStyle name="Normal 3 19 8 14" xfId="9643" xr:uid="{00000000-0005-0000-0000-00005A250000}"/>
    <cellStyle name="Normal 3 19 8 15" xfId="9644" xr:uid="{00000000-0005-0000-0000-00005B250000}"/>
    <cellStyle name="Normal 3 19 8 2" xfId="9645" xr:uid="{00000000-0005-0000-0000-00005C250000}"/>
    <cellStyle name="Normal 3 19 8 2 10" xfId="9646" xr:uid="{00000000-0005-0000-0000-00005D250000}"/>
    <cellStyle name="Normal 3 19 8 2 11" xfId="9647" xr:uid="{00000000-0005-0000-0000-00005E250000}"/>
    <cellStyle name="Normal 3 19 8 2 12" xfId="9648" xr:uid="{00000000-0005-0000-0000-00005F250000}"/>
    <cellStyle name="Normal 3 19 8 2 13" xfId="9649" xr:uid="{00000000-0005-0000-0000-000060250000}"/>
    <cellStyle name="Normal 3 19 8 2 14" xfId="9650" xr:uid="{00000000-0005-0000-0000-000061250000}"/>
    <cellStyle name="Normal 3 19 8 2 2" xfId="9651" xr:uid="{00000000-0005-0000-0000-000062250000}"/>
    <cellStyle name="Normal 3 19 8 2 3" xfId="9652" xr:uid="{00000000-0005-0000-0000-000063250000}"/>
    <cellStyle name="Normal 3 19 8 2 4" xfId="9653" xr:uid="{00000000-0005-0000-0000-000064250000}"/>
    <cellStyle name="Normal 3 19 8 2 5" xfId="9654" xr:uid="{00000000-0005-0000-0000-000065250000}"/>
    <cellStyle name="Normal 3 19 8 2 6" xfId="9655" xr:uid="{00000000-0005-0000-0000-000066250000}"/>
    <cellStyle name="Normal 3 19 8 2 7" xfId="9656" xr:uid="{00000000-0005-0000-0000-000067250000}"/>
    <cellStyle name="Normal 3 19 8 2 8" xfId="9657" xr:uid="{00000000-0005-0000-0000-000068250000}"/>
    <cellStyle name="Normal 3 19 8 2 9" xfId="9658" xr:uid="{00000000-0005-0000-0000-000069250000}"/>
    <cellStyle name="Normal 3 19 8 3" xfId="9659" xr:uid="{00000000-0005-0000-0000-00006A250000}"/>
    <cellStyle name="Normal 3 19 8 4" xfId="9660" xr:uid="{00000000-0005-0000-0000-00006B250000}"/>
    <cellStyle name="Normal 3 19 8 5" xfId="9661" xr:uid="{00000000-0005-0000-0000-00006C250000}"/>
    <cellStyle name="Normal 3 19 8 6" xfId="9662" xr:uid="{00000000-0005-0000-0000-00006D250000}"/>
    <cellStyle name="Normal 3 19 8 7" xfId="9663" xr:uid="{00000000-0005-0000-0000-00006E250000}"/>
    <cellStyle name="Normal 3 19 8 8" xfId="9664" xr:uid="{00000000-0005-0000-0000-00006F250000}"/>
    <cellStyle name="Normal 3 19 8 9" xfId="9665" xr:uid="{00000000-0005-0000-0000-000070250000}"/>
    <cellStyle name="Normal 3 19 9" xfId="9666" xr:uid="{00000000-0005-0000-0000-000071250000}"/>
    <cellStyle name="Normal 3 19 9 10" xfId="9667" xr:uid="{00000000-0005-0000-0000-000072250000}"/>
    <cellStyle name="Normal 3 19 9 11" xfId="9668" xr:uid="{00000000-0005-0000-0000-000073250000}"/>
    <cellStyle name="Normal 3 19 9 12" xfId="9669" xr:uid="{00000000-0005-0000-0000-000074250000}"/>
    <cellStyle name="Normal 3 19 9 13" xfId="9670" xr:uid="{00000000-0005-0000-0000-000075250000}"/>
    <cellStyle name="Normal 3 19 9 14" xfId="9671" xr:uid="{00000000-0005-0000-0000-000076250000}"/>
    <cellStyle name="Normal 3 19 9 2" xfId="9672" xr:uid="{00000000-0005-0000-0000-000077250000}"/>
    <cellStyle name="Normal 3 19 9 3" xfId="9673" xr:uid="{00000000-0005-0000-0000-000078250000}"/>
    <cellStyle name="Normal 3 19 9 4" xfId="9674" xr:uid="{00000000-0005-0000-0000-000079250000}"/>
    <cellStyle name="Normal 3 19 9 5" xfId="9675" xr:uid="{00000000-0005-0000-0000-00007A250000}"/>
    <cellStyle name="Normal 3 19 9 6" xfId="9676" xr:uid="{00000000-0005-0000-0000-00007B250000}"/>
    <cellStyle name="Normal 3 19 9 7" xfId="9677" xr:uid="{00000000-0005-0000-0000-00007C250000}"/>
    <cellStyle name="Normal 3 19 9 8" xfId="9678" xr:uid="{00000000-0005-0000-0000-00007D250000}"/>
    <cellStyle name="Normal 3 19 9 9" xfId="9679" xr:uid="{00000000-0005-0000-0000-00007E250000}"/>
    <cellStyle name="Normal 3 2" xfId="62" xr:uid="{00000000-0005-0000-0000-00007F250000}"/>
    <cellStyle name="Normal 3 2 10" xfId="9680" xr:uid="{00000000-0005-0000-0000-000080250000}"/>
    <cellStyle name="Normal 3 2 11" xfId="9681" xr:uid="{00000000-0005-0000-0000-000081250000}"/>
    <cellStyle name="Normal 3 2 12" xfId="9682" xr:uid="{00000000-0005-0000-0000-000082250000}"/>
    <cellStyle name="Normal 3 2 13" xfId="9683" xr:uid="{00000000-0005-0000-0000-000083250000}"/>
    <cellStyle name="Normal 3 2 14" xfId="9684" xr:uid="{00000000-0005-0000-0000-000084250000}"/>
    <cellStyle name="Normal 3 2 15" xfId="9685" xr:uid="{00000000-0005-0000-0000-000085250000}"/>
    <cellStyle name="Normal 3 2 16" xfId="9686" xr:uid="{00000000-0005-0000-0000-000086250000}"/>
    <cellStyle name="Normal 3 2 17" xfId="9687" xr:uid="{00000000-0005-0000-0000-000087250000}"/>
    <cellStyle name="Normal 3 2 18" xfId="9688" xr:uid="{00000000-0005-0000-0000-000088250000}"/>
    <cellStyle name="Normal 3 2 19" xfId="9689" xr:uid="{00000000-0005-0000-0000-000089250000}"/>
    <cellStyle name="Normal 3 2 2" xfId="63" xr:uid="{00000000-0005-0000-0000-00008A250000}"/>
    <cellStyle name="Normal 3 2 2 2" xfId="9690" xr:uid="{00000000-0005-0000-0000-00008B250000}"/>
    <cellStyle name="Normal 3 2 2 3" xfId="20871" xr:uid="{00000000-0005-0000-0000-00008C250000}"/>
    <cellStyle name="Normal 3 2 20" xfId="9691" xr:uid="{00000000-0005-0000-0000-00008D250000}"/>
    <cellStyle name="Normal 3 2 21" xfId="9692" xr:uid="{00000000-0005-0000-0000-00008E250000}"/>
    <cellStyle name="Normal 3 2 22" xfId="9693" xr:uid="{00000000-0005-0000-0000-00008F250000}"/>
    <cellStyle name="Normal 3 2 23" xfId="9694" xr:uid="{00000000-0005-0000-0000-000090250000}"/>
    <cellStyle name="Normal 3 2 24" xfId="9695" xr:uid="{00000000-0005-0000-0000-000091250000}"/>
    <cellStyle name="Normal 3 2 25" xfId="9696" xr:uid="{00000000-0005-0000-0000-000092250000}"/>
    <cellStyle name="Normal 3 2 25 10" xfId="9697" xr:uid="{00000000-0005-0000-0000-000093250000}"/>
    <cellStyle name="Normal 3 2 25 11" xfId="9698" xr:uid="{00000000-0005-0000-0000-000094250000}"/>
    <cellStyle name="Normal 3 2 25 12" xfId="9699" xr:uid="{00000000-0005-0000-0000-000095250000}"/>
    <cellStyle name="Normal 3 2 25 13" xfId="9700" xr:uid="{00000000-0005-0000-0000-000096250000}"/>
    <cellStyle name="Normal 3 2 25 14" xfId="9701" xr:uid="{00000000-0005-0000-0000-000097250000}"/>
    <cellStyle name="Normal 3 2 25 15" xfId="9702" xr:uid="{00000000-0005-0000-0000-000098250000}"/>
    <cellStyle name="Normal 3 2 25 2" xfId="9703" xr:uid="{00000000-0005-0000-0000-000099250000}"/>
    <cellStyle name="Normal 3 2 25 2 10" xfId="9704" xr:uid="{00000000-0005-0000-0000-00009A250000}"/>
    <cellStyle name="Normal 3 2 25 2 11" xfId="9705" xr:uid="{00000000-0005-0000-0000-00009B250000}"/>
    <cellStyle name="Normal 3 2 25 2 12" xfId="9706" xr:uid="{00000000-0005-0000-0000-00009C250000}"/>
    <cellStyle name="Normal 3 2 25 2 13" xfId="9707" xr:uid="{00000000-0005-0000-0000-00009D250000}"/>
    <cellStyle name="Normal 3 2 25 2 14" xfId="9708" xr:uid="{00000000-0005-0000-0000-00009E250000}"/>
    <cellStyle name="Normal 3 2 25 2 2" xfId="9709" xr:uid="{00000000-0005-0000-0000-00009F250000}"/>
    <cellStyle name="Normal 3 2 25 2 3" xfId="9710" xr:uid="{00000000-0005-0000-0000-0000A0250000}"/>
    <cellStyle name="Normal 3 2 25 2 4" xfId="9711" xr:uid="{00000000-0005-0000-0000-0000A1250000}"/>
    <cellStyle name="Normal 3 2 25 2 5" xfId="9712" xr:uid="{00000000-0005-0000-0000-0000A2250000}"/>
    <cellStyle name="Normal 3 2 25 2 6" xfId="9713" xr:uid="{00000000-0005-0000-0000-0000A3250000}"/>
    <cellStyle name="Normal 3 2 25 2 7" xfId="9714" xr:uid="{00000000-0005-0000-0000-0000A4250000}"/>
    <cellStyle name="Normal 3 2 25 2 8" xfId="9715" xr:uid="{00000000-0005-0000-0000-0000A5250000}"/>
    <cellStyle name="Normal 3 2 25 2 9" xfId="9716" xr:uid="{00000000-0005-0000-0000-0000A6250000}"/>
    <cellStyle name="Normal 3 2 25 3" xfId="9717" xr:uid="{00000000-0005-0000-0000-0000A7250000}"/>
    <cellStyle name="Normal 3 2 25 4" xfId="9718" xr:uid="{00000000-0005-0000-0000-0000A8250000}"/>
    <cellStyle name="Normal 3 2 25 5" xfId="9719" xr:uid="{00000000-0005-0000-0000-0000A9250000}"/>
    <cellStyle name="Normal 3 2 25 6" xfId="9720" xr:uid="{00000000-0005-0000-0000-0000AA250000}"/>
    <cellStyle name="Normal 3 2 25 7" xfId="9721" xr:uid="{00000000-0005-0000-0000-0000AB250000}"/>
    <cellStyle name="Normal 3 2 25 8" xfId="9722" xr:uid="{00000000-0005-0000-0000-0000AC250000}"/>
    <cellStyle name="Normal 3 2 25 9" xfId="9723" xr:uid="{00000000-0005-0000-0000-0000AD250000}"/>
    <cellStyle name="Normal 3 2 26" xfId="9724" xr:uid="{00000000-0005-0000-0000-0000AE250000}"/>
    <cellStyle name="Normal 3 2 26 10" xfId="9725" xr:uid="{00000000-0005-0000-0000-0000AF250000}"/>
    <cellStyle name="Normal 3 2 26 11" xfId="9726" xr:uid="{00000000-0005-0000-0000-0000B0250000}"/>
    <cellStyle name="Normal 3 2 26 12" xfId="9727" xr:uid="{00000000-0005-0000-0000-0000B1250000}"/>
    <cellStyle name="Normal 3 2 26 13" xfId="9728" xr:uid="{00000000-0005-0000-0000-0000B2250000}"/>
    <cellStyle name="Normal 3 2 26 14" xfId="9729" xr:uid="{00000000-0005-0000-0000-0000B3250000}"/>
    <cellStyle name="Normal 3 2 26 15" xfId="9730" xr:uid="{00000000-0005-0000-0000-0000B4250000}"/>
    <cellStyle name="Normal 3 2 26 2" xfId="9731" xr:uid="{00000000-0005-0000-0000-0000B5250000}"/>
    <cellStyle name="Normal 3 2 26 2 10" xfId="9732" xr:uid="{00000000-0005-0000-0000-0000B6250000}"/>
    <cellStyle name="Normal 3 2 26 2 11" xfId="9733" xr:uid="{00000000-0005-0000-0000-0000B7250000}"/>
    <cellStyle name="Normal 3 2 26 2 12" xfId="9734" xr:uid="{00000000-0005-0000-0000-0000B8250000}"/>
    <cellStyle name="Normal 3 2 26 2 13" xfId="9735" xr:uid="{00000000-0005-0000-0000-0000B9250000}"/>
    <cellStyle name="Normal 3 2 26 2 14" xfId="9736" xr:uid="{00000000-0005-0000-0000-0000BA250000}"/>
    <cellStyle name="Normal 3 2 26 2 2" xfId="9737" xr:uid="{00000000-0005-0000-0000-0000BB250000}"/>
    <cellStyle name="Normal 3 2 26 2 3" xfId="9738" xr:uid="{00000000-0005-0000-0000-0000BC250000}"/>
    <cellStyle name="Normal 3 2 26 2 4" xfId="9739" xr:uid="{00000000-0005-0000-0000-0000BD250000}"/>
    <cellStyle name="Normal 3 2 26 2 5" xfId="9740" xr:uid="{00000000-0005-0000-0000-0000BE250000}"/>
    <cellStyle name="Normal 3 2 26 2 6" xfId="9741" xr:uid="{00000000-0005-0000-0000-0000BF250000}"/>
    <cellStyle name="Normal 3 2 26 2 7" xfId="9742" xr:uid="{00000000-0005-0000-0000-0000C0250000}"/>
    <cellStyle name="Normal 3 2 26 2 8" xfId="9743" xr:uid="{00000000-0005-0000-0000-0000C1250000}"/>
    <cellStyle name="Normal 3 2 26 2 9" xfId="9744" xr:uid="{00000000-0005-0000-0000-0000C2250000}"/>
    <cellStyle name="Normal 3 2 26 3" xfId="9745" xr:uid="{00000000-0005-0000-0000-0000C3250000}"/>
    <cellStyle name="Normal 3 2 26 4" xfId="9746" xr:uid="{00000000-0005-0000-0000-0000C4250000}"/>
    <cellStyle name="Normal 3 2 26 5" xfId="9747" xr:uid="{00000000-0005-0000-0000-0000C5250000}"/>
    <cellStyle name="Normal 3 2 26 6" xfId="9748" xr:uid="{00000000-0005-0000-0000-0000C6250000}"/>
    <cellStyle name="Normal 3 2 26 7" xfId="9749" xr:uid="{00000000-0005-0000-0000-0000C7250000}"/>
    <cellStyle name="Normal 3 2 26 8" xfId="9750" xr:uid="{00000000-0005-0000-0000-0000C8250000}"/>
    <cellStyle name="Normal 3 2 26 9" xfId="9751" xr:uid="{00000000-0005-0000-0000-0000C9250000}"/>
    <cellStyle name="Normal 3 2 27" xfId="9752" xr:uid="{00000000-0005-0000-0000-0000CA250000}"/>
    <cellStyle name="Normal 3 2 27 10" xfId="9753" xr:uid="{00000000-0005-0000-0000-0000CB250000}"/>
    <cellStyle name="Normal 3 2 27 11" xfId="9754" xr:uid="{00000000-0005-0000-0000-0000CC250000}"/>
    <cellStyle name="Normal 3 2 27 12" xfId="9755" xr:uid="{00000000-0005-0000-0000-0000CD250000}"/>
    <cellStyle name="Normal 3 2 27 13" xfId="9756" xr:uid="{00000000-0005-0000-0000-0000CE250000}"/>
    <cellStyle name="Normal 3 2 27 14" xfId="9757" xr:uid="{00000000-0005-0000-0000-0000CF250000}"/>
    <cellStyle name="Normal 3 2 27 15" xfId="9758" xr:uid="{00000000-0005-0000-0000-0000D0250000}"/>
    <cellStyle name="Normal 3 2 27 2" xfId="9759" xr:uid="{00000000-0005-0000-0000-0000D1250000}"/>
    <cellStyle name="Normal 3 2 27 2 10" xfId="9760" xr:uid="{00000000-0005-0000-0000-0000D2250000}"/>
    <cellStyle name="Normal 3 2 27 2 11" xfId="9761" xr:uid="{00000000-0005-0000-0000-0000D3250000}"/>
    <cellStyle name="Normal 3 2 27 2 12" xfId="9762" xr:uid="{00000000-0005-0000-0000-0000D4250000}"/>
    <cellStyle name="Normal 3 2 27 2 13" xfId="9763" xr:uid="{00000000-0005-0000-0000-0000D5250000}"/>
    <cellStyle name="Normal 3 2 27 2 14" xfId="9764" xr:uid="{00000000-0005-0000-0000-0000D6250000}"/>
    <cellStyle name="Normal 3 2 27 2 2" xfId="9765" xr:uid="{00000000-0005-0000-0000-0000D7250000}"/>
    <cellStyle name="Normal 3 2 27 2 3" xfId="9766" xr:uid="{00000000-0005-0000-0000-0000D8250000}"/>
    <cellStyle name="Normal 3 2 27 2 4" xfId="9767" xr:uid="{00000000-0005-0000-0000-0000D9250000}"/>
    <cellStyle name="Normal 3 2 27 2 5" xfId="9768" xr:uid="{00000000-0005-0000-0000-0000DA250000}"/>
    <cellStyle name="Normal 3 2 27 2 6" xfId="9769" xr:uid="{00000000-0005-0000-0000-0000DB250000}"/>
    <cellStyle name="Normal 3 2 27 2 7" xfId="9770" xr:uid="{00000000-0005-0000-0000-0000DC250000}"/>
    <cellStyle name="Normal 3 2 27 2 8" xfId="9771" xr:uid="{00000000-0005-0000-0000-0000DD250000}"/>
    <cellStyle name="Normal 3 2 27 2 9" xfId="9772" xr:uid="{00000000-0005-0000-0000-0000DE250000}"/>
    <cellStyle name="Normal 3 2 27 3" xfId="9773" xr:uid="{00000000-0005-0000-0000-0000DF250000}"/>
    <cellStyle name="Normal 3 2 27 4" xfId="9774" xr:uid="{00000000-0005-0000-0000-0000E0250000}"/>
    <cellStyle name="Normal 3 2 27 5" xfId="9775" xr:uid="{00000000-0005-0000-0000-0000E1250000}"/>
    <cellStyle name="Normal 3 2 27 6" xfId="9776" xr:uid="{00000000-0005-0000-0000-0000E2250000}"/>
    <cellStyle name="Normal 3 2 27 7" xfId="9777" xr:uid="{00000000-0005-0000-0000-0000E3250000}"/>
    <cellStyle name="Normal 3 2 27 8" xfId="9778" xr:uid="{00000000-0005-0000-0000-0000E4250000}"/>
    <cellStyle name="Normal 3 2 27 9" xfId="9779" xr:uid="{00000000-0005-0000-0000-0000E5250000}"/>
    <cellStyle name="Normal 3 2 28" xfId="9780" xr:uid="{00000000-0005-0000-0000-0000E6250000}"/>
    <cellStyle name="Normal 3 2 28 10" xfId="9781" xr:uid="{00000000-0005-0000-0000-0000E7250000}"/>
    <cellStyle name="Normal 3 2 28 11" xfId="9782" xr:uid="{00000000-0005-0000-0000-0000E8250000}"/>
    <cellStyle name="Normal 3 2 28 12" xfId="9783" xr:uid="{00000000-0005-0000-0000-0000E9250000}"/>
    <cellStyle name="Normal 3 2 28 13" xfId="9784" xr:uid="{00000000-0005-0000-0000-0000EA250000}"/>
    <cellStyle name="Normal 3 2 28 14" xfId="9785" xr:uid="{00000000-0005-0000-0000-0000EB250000}"/>
    <cellStyle name="Normal 3 2 28 2" xfId="9786" xr:uid="{00000000-0005-0000-0000-0000EC250000}"/>
    <cellStyle name="Normal 3 2 28 3" xfId="9787" xr:uid="{00000000-0005-0000-0000-0000ED250000}"/>
    <cellStyle name="Normal 3 2 28 4" xfId="9788" xr:uid="{00000000-0005-0000-0000-0000EE250000}"/>
    <cellStyle name="Normal 3 2 28 5" xfId="9789" xr:uid="{00000000-0005-0000-0000-0000EF250000}"/>
    <cellStyle name="Normal 3 2 28 6" xfId="9790" xr:uid="{00000000-0005-0000-0000-0000F0250000}"/>
    <cellStyle name="Normal 3 2 28 7" xfId="9791" xr:uid="{00000000-0005-0000-0000-0000F1250000}"/>
    <cellStyle name="Normal 3 2 28 8" xfId="9792" xr:uid="{00000000-0005-0000-0000-0000F2250000}"/>
    <cellStyle name="Normal 3 2 28 9" xfId="9793" xr:uid="{00000000-0005-0000-0000-0000F3250000}"/>
    <cellStyle name="Normal 3 2 29" xfId="9794" xr:uid="{00000000-0005-0000-0000-0000F4250000}"/>
    <cellStyle name="Normal 3 2 29 10" xfId="9795" xr:uid="{00000000-0005-0000-0000-0000F5250000}"/>
    <cellStyle name="Normal 3 2 29 11" xfId="9796" xr:uid="{00000000-0005-0000-0000-0000F6250000}"/>
    <cellStyle name="Normal 3 2 29 12" xfId="9797" xr:uid="{00000000-0005-0000-0000-0000F7250000}"/>
    <cellStyle name="Normal 3 2 29 13" xfId="9798" xr:uid="{00000000-0005-0000-0000-0000F8250000}"/>
    <cellStyle name="Normal 3 2 29 14" xfId="9799" xr:uid="{00000000-0005-0000-0000-0000F9250000}"/>
    <cellStyle name="Normal 3 2 29 2" xfId="9800" xr:uid="{00000000-0005-0000-0000-0000FA250000}"/>
    <cellStyle name="Normal 3 2 29 3" xfId="9801" xr:uid="{00000000-0005-0000-0000-0000FB250000}"/>
    <cellStyle name="Normal 3 2 29 4" xfId="9802" xr:uid="{00000000-0005-0000-0000-0000FC250000}"/>
    <cellStyle name="Normal 3 2 29 5" xfId="9803" xr:uid="{00000000-0005-0000-0000-0000FD250000}"/>
    <cellStyle name="Normal 3 2 29 6" xfId="9804" xr:uid="{00000000-0005-0000-0000-0000FE250000}"/>
    <cellStyle name="Normal 3 2 29 7" xfId="9805" xr:uid="{00000000-0005-0000-0000-0000FF250000}"/>
    <cellStyle name="Normal 3 2 29 8" xfId="9806" xr:uid="{00000000-0005-0000-0000-000000260000}"/>
    <cellStyle name="Normal 3 2 29 9" xfId="9807" xr:uid="{00000000-0005-0000-0000-000001260000}"/>
    <cellStyle name="Normal 3 2 3" xfId="64" xr:uid="{00000000-0005-0000-0000-000002260000}"/>
    <cellStyle name="Normal 3 2 3 10" xfId="9808" xr:uid="{00000000-0005-0000-0000-000003260000}"/>
    <cellStyle name="Normal 3 2 3 11" xfId="9809" xr:uid="{00000000-0005-0000-0000-000004260000}"/>
    <cellStyle name="Normal 3 2 3 12" xfId="9810" xr:uid="{00000000-0005-0000-0000-000005260000}"/>
    <cellStyle name="Normal 3 2 3 13" xfId="9811" xr:uid="{00000000-0005-0000-0000-000006260000}"/>
    <cellStyle name="Normal 3 2 3 14" xfId="9812" xr:uid="{00000000-0005-0000-0000-000007260000}"/>
    <cellStyle name="Normal 3 2 3 15" xfId="9813" xr:uid="{00000000-0005-0000-0000-000008260000}"/>
    <cellStyle name="Normal 3 2 3 16" xfId="9814" xr:uid="{00000000-0005-0000-0000-000009260000}"/>
    <cellStyle name="Normal 3 2 3 17" xfId="9815" xr:uid="{00000000-0005-0000-0000-00000A260000}"/>
    <cellStyle name="Normal 3 2 3 18" xfId="9816" xr:uid="{00000000-0005-0000-0000-00000B260000}"/>
    <cellStyle name="Normal 3 2 3 2" xfId="9817" xr:uid="{00000000-0005-0000-0000-00000C260000}"/>
    <cellStyle name="Normal 3 2 3 3" xfId="9818" xr:uid="{00000000-0005-0000-0000-00000D260000}"/>
    <cellStyle name="Normal 3 2 3 4" xfId="9819" xr:uid="{00000000-0005-0000-0000-00000E260000}"/>
    <cellStyle name="Normal 3 2 3 5" xfId="9820" xr:uid="{00000000-0005-0000-0000-00000F260000}"/>
    <cellStyle name="Normal 3 2 3 6" xfId="9821" xr:uid="{00000000-0005-0000-0000-000010260000}"/>
    <cellStyle name="Normal 3 2 3 7" xfId="9822" xr:uid="{00000000-0005-0000-0000-000011260000}"/>
    <cellStyle name="Normal 3 2 3 8" xfId="9823" xr:uid="{00000000-0005-0000-0000-000012260000}"/>
    <cellStyle name="Normal 3 2 3 9" xfId="9824" xr:uid="{00000000-0005-0000-0000-000013260000}"/>
    <cellStyle name="Normal 3 2 30" xfId="9825" xr:uid="{00000000-0005-0000-0000-000014260000}"/>
    <cellStyle name="Normal 3 2 30 10" xfId="9826" xr:uid="{00000000-0005-0000-0000-000015260000}"/>
    <cellStyle name="Normal 3 2 30 11" xfId="9827" xr:uid="{00000000-0005-0000-0000-000016260000}"/>
    <cellStyle name="Normal 3 2 30 12" xfId="9828" xr:uid="{00000000-0005-0000-0000-000017260000}"/>
    <cellStyle name="Normal 3 2 30 13" xfId="9829" xr:uid="{00000000-0005-0000-0000-000018260000}"/>
    <cellStyle name="Normal 3 2 30 14" xfId="9830" xr:uid="{00000000-0005-0000-0000-000019260000}"/>
    <cellStyle name="Normal 3 2 30 2" xfId="9831" xr:uid="{00000000-0005-0000-0000-00001A260000}"/>
    <cellStyle name="Normal 3 2 30 3" xfId="9832" xr:uid="{00000000-0005-0000-0000-00001B260000}"/>
    <cellStyle name="Normal 3 2 30 4" xfId="9833" xr:uid="{00000000-0005-0000-0000-00001C260000}"/>
    <cellStyle name="Normal 3 2 30 5" xfId="9834" xr:uid="{00000000-0005-0000-0000-00001D260000}"/>
    <cellStyle name="Normal 3 2 30 6" xfId="9835" xr:uid="{00000000-0005-0000-0000-00001E260000}"/>
    <cellStyle name="Normal 3 2 30 7" xfId="9836" xr:uid="{00000000-0005-0000-0000-00001F260000}"/>
    <cellStyle name="Normal 3 2 30 8" xfId="9837" xr:uid="{00000000-0005-0000-0000-000020260000}"/>
    <cellStyle name="Normal 3 2 30 9" xfId="9838" xr:uid="{00000000-0005-0000-0000-000021260000}"/>
    <cellStyle name="Normal 3 2 31" xfId="9839" xr:uid="{00000000-0005-0000-0000-000022260000}"/>
    <cellStyle name="Normal 3 2 31 10" xfId="9840" xr:uid="{00000000-0005-0000-0000-000023260000}"/>
    <cellStyle name="Normal 3 2 31 11" xfId="9841" xr:uid="{00000000-0005-0000-0000-000024260000}"/>
    <cellStyle name="Normal 3 2 31 12" xfId="9842" xr:uid="{00000000-0005-0000-0000-000025260000}"/>
    <cellStyle name="Normal 3 2 31 13" xfId="9843" xr:uid="{00000000-0005-0000-0000-000026260000}"/>
    <cellStyle name="Normal 3 2 31 14" xfId="9844" xr:uid="{00000000-0005-0000-0000-000027260000}"/>
    <cellStyle name="Normal 3 2 31 2" xfId="9845" xr:uid="{00000000-0005-0000-0000-000028260000}"/>
    <cellStyle name="Normal 3 2 31 3" xfId="9846" xr:uid="{00000000-0005-0000-0000-000029260000}"/>
    <cellStyle name="Normal 3 2 31 4" xfId="9847" xr:uid="{00000000-0005-0000-0000-00002A260000}"/>
    <cellStyle name="Normal 3 2 31 5" xfId="9848" xr:uid="{00000000-0005-0000-0000-00002B260000}"/>
    <cellStyle name="Normal 3 2 31 6" xfId="9849" xr:uid="{00000000-0005-0000-0000-00002C260000}"/>
    <cellStyle name="Normal 3 2 31 7" xfId="9850" xr:uid="{00000000-0005-0000-0000-00002D260000}"/>
    <cellStyle name="Normal 3 2 31 8" xfId="9851" xr:uid="{00000000-0005-0000-0000-00002E260000}"/>
    <cellStyle name="Normal 3 2 31 9" xfId="9852" xr:uid="{00000000-0005-0000-0000-00002F260000}"/>
    <cellStyle name="Normal 3 2 32" xfId="9853" xr:uid="{00000000-0005-0000-0000-000030260000}"/>
    <cellStyle name="Normal 3 2 32 10" xfId="9854" xr:uid="{00000000-0005-0000-0000-000031260000}"/>
    <cellStyle name="Normal 3 2 32 11" xfId="9855" xr:uid="{00000000-0005-0000-0000-000032260000}"/>
    <cellStyle name="Normal 3 2 32 12" xfId="9856" xr:uid="{00000000-0005-0000-0000-000033260000}"/>
    <cellStyle name="Normal 3 2 32 13" xfId="9857" xr:uid="{00000000-0005-0000-0000-000034260000}"/>
    <cellStyle name="Normal 3 2 32 14" xfId="9858" xr:uid="{00000000-0005-0000-0000-000035260000}"/>
    <cellStyle name="Normal 3 2 32 2" xfId="9859" xr:uid="{00000000-0005-0000-0000-000036260000}"/>
    <cellStyle name="Normal 3 2 32 3" xfId="9860" xr:uid="{00000000-0005-0000-0000-000037260000}"/>
    <cellStyle name="Normal 3 2 32 4" xfId="9861" xr:uid="{00000000-0005-0000-0000-000038260000}"/>
    <cellStyle name="Normal 3 2 32 5" xfId="9862" xr:uid="{00000000-0005-0000-0000-000039260000}"/>
    <cellStyle name="Normal 3 2 32 6" xfId="9863" xr:uid="{00000000-0005-0000-0000-00003A260000}"/>
    <cellStyle name="Normal 3 2 32 7" xfId="9864" xr:uid="{00000000-0005-0000-0000-00003B260000}"/>
    <cellStyle name="Normal 3 2 32 8" xfId="9865" xr:uid="{00000000-0005-0000-0000-00003C260000}"/>
    <cellStyle name="Normal 3 2 32 9" xfId="9866" xr:uid="{00000000-0005-0000-0000-00003D260000}"/>
    <cellStyle name="Normal 3 2 33" xfId="9867" xr:uid="{00000000-0005-0000-0000-00003E260000}"/>
    <cellStyle name="Normal 3 2 33 10" xfId="9868" xr:uid="{00000000-0005-0000-0000-00003F260000}"/>
    <cellStyle name="Normal 3 2 33 11" xfId="9869" xr:uid="{00000000-0005-0000-0000-000040260000}"/>
    <cellStyle name="Normal 3 2 33 12" xfId="9870" xr:uid="{00000000-0005-0000-0000-000041260000}"/>
    <cellStyle name="Normal 3 2 33 13" xfId="9871" xr:uid="{00000000-0005-0000-0000-000042260000}"/>
    <cellStyle name="Normal 3 2 33 14" xfId="9872" xr:uid="{00000000-0005-0000-0000-000043260000}"/>
    <cellStyle name="Normal 3 2 33 2" xfId="9873" xr:uid="{00000000-0005-0000-0000-000044260000}"/>
    <cellStyle name="Normal 3 2 33 3" xfId="9874" xr:uid="{00000000-0005-0000-0000-000045260000}"/>
    <cellStyle name="Normal 3 2 33 4" xfId="9875" xr:uid="{00000000-0005-0000-0000-000046260000}"/>
    <cellStyle name="Normal 3 2 33 5" xfId="9876" xr:uid="{00000000-0005-0000-0000-000047260000}"/>
    <cellStyle name="Normal 3 2 33 6" xfId="9877" xr:uid="{00000000-0005-0000-0000-000048260000}"/>
    <cellStyle name="Normal 3 2 33 7" xfId="9878" xr:uid="{00000000-0005-0000-0000-000049260000}"/>
    <cellStyle name="Normal 3 2 33 8" xfId="9879" xr:uid="{00000000-0005-0000-0000-00004A260000}"/>
    <cellStyle name="Normal 3 2 33 9" xfId="9880" xr:uid="{00000000-0005-0000-0000-00004B260000}"/>
    <cellStyle name="Normal 3 2 34" xfId="9881" xr:uid="{00000000-0005-0000-0000-00004C260000}"/>
    <cellStyle name="Normal 3 2 35" xfId="9882" xr:uid="{00000000-0005-0000-0000-00004D260000}"/>
    <cellStyle name="Normal 3 2 36" xfId="9883" xr:uid="{00000000-0005-0000-0000-00004E260000}"/>
    <cellStyle name="Normal 3 2 36 10" xfId="9884" xr:uid="{00000000-0005-0000-0000-00004F260000}"/>
    <cellStyle name="Normal 3 2 36 11" xfId="9885" xr:uid="{00000000-0005-0000-0000-000050260000}"/>
    <cellStyle name="Normal 3 2 36 12" xfId="9886" xr:uid="{00000000-0005-0000-0000-000051260000}"/>
    <cellStyle name="Normal 3 2 36 13" xfId="9887" xr:uid="{00000000-0005-0000-0000-000052260000}"/>
    <cellStyle name="Normal 3 2 36 14" xfId="9888" xr:uid="{00000000-0005-0000-0000-000053260000}"/>
    <cellStyle name="Normal 3 2 36 2" xfId="9889" xr:uid="{00000000-0005-0000-0000-000054260000}"/>
    <cellStyle name="Normal 3 2 36 3" xfId="9890" xr:uid="{00000000-0005-0000-0000-000055260000}"/>
    <cellStyle name="Normal 3 2 36 4" xfId="9891" xr:uid="{00000000-0005-0000-0000-000056260000}"/>
    <cellStyle name="Normal 3 2 36 5" xfId="9892" xr:uid="{00000000-0005-0000-0000-000057260000}"/>
    <cellStyle name="Normal 3 2 36 6" xfId="9893" xr:uid="{00000000-0005-0000-0000-000058260000}"/>
    <cellStyle name="Normal 3 2 36 7" xfId="9894" xr:uid="{00000000-0005-0000-0000-000059260000}"/>
    <cellStyle name="Normal 3 2 36 8" xfId="9895" xr:uid="{00000000-0005-0000-0000-00005A260000}"/>
    <cellStyle name="Normal 3 2 36 9" xfId="9896" xr:uid="{00000000-0005-0000-0000-00005B260000}"/>
    <cellStyle name="Normal 3 2 37" xfId="9897" xr:uid="{00000000-0005-0000-0000-00005C260000}"/>
    <cellStyle name="Normal 3 2 37 10" xfId="9898" xr:uid="{00000000-0005-0000-0000-00005D260000}"/>
    <cellStyle name="Normal 3 2 37 11" xfId="9899" xr:uid="{00000000-0005-0000-0000-00005E260000}"/>
    <cellStyle name="Normal 3 2 37 12" xfId="9900" xr:uid="{00000000-0005-0000-0000-00005F260000}"/>
    <cellStyle name="Normal 3 2 37 13" xfId="9901" xr:uid="{00000000-0005-0000-0000-000060260000}"/>
    <cellStyle name="Normal 3 2 37 14" xfId="9902" xr:uid="{00000000-0005-0000-0000-000061260000}"/>
    <cellStyle name="Normal 3 2 37 2" xfId="9903" xr:uid="{00000000-0005-0000-0000-000062260000}"/>
    <cellStyle name="Normal 3 2 37 3" xfId="9904" xr:uid="{00000000-0005-0000-0000-000063260000}"/>
    <cellStyle name="Normal 3 2 37 4" xfId="9905" xr:uid="{00000000-0005-0000-0000-000064260000}"/>
    <cellStyle name="Normal 3 2 37 5" xfId="9906" xr:uid="{00000000-0005-0000-0000-000065260000}"/>
    <cellStyle name="Normal 3 2 37 6" xfId="9907" xr:uid="{00000000-0005-0000-0000-000066260000}"/>
    <cellStyle name="Normal 3 2 37 7" xfId="9908" xr:uid="{00000000-0005-0000-0000-000067260000}"/>
    <cellStyle name="Normal 3 2 37 8" xfId="9909" xr:uid="{00000000-0005-0000-0000-000068260000}"/>
    <cellStyle name="Normal 3 2 37 9" xfId="9910" xr:uid="{00000000-0005-0000-0000-000069260000}"/>
    <cellStyle name="Normal 3 2 38" xfId="9911" xr:uid="{00000000-0005-0000-0000-00006A260000}"/>
    <cellStyle name="Normal 3 2 4" xfId="65" xr:uid="{00000000-0005-0000-0000-00006B260000}"/>
    <cellStyle name="Normal 3 2 4 2" xfId="9912" xr:uid="{00000000-0005-0000-0000-00006C260000}"/>
    <cellStyle name="Normal 3 2 4 3" xfId="20872" xr:uid="{00000000-0005-0000-0000-00006D260000}"/>
    <cellStyle name="Normal 3 2 5" xfId="66" xr:uid="{00000000-0005-0000-0000-00006E260000}"/>
    <cellStyle name="Normal 3 2 5 2" xfId="9913" xr:uid="{00000000-0005-0000-0000-00006F260000}"/>
    <cellStyle name="Normal 3 2 5 3" xfId="20873" xr:uid="{00000000-0005-0000-0000-000070260000}"/>
    <cellStyle name="Normal 3 2 6" xfId="67" xr:uid="{00000000-0005-0000-0000-000071260000}"/>
    <cellStyle name="Normal 3 2 6 2" xfId="9914" xr:uid="{00000000-0005-0000-0000-000072260000}"/>
    <cellStyle name="Normal 3 2 6 3" xfId="20874" xr:uid="{00000000-0005-0000-0000-000073260000}"/>
    <cellStyle name="Normal 3 2 7" xfId="68" xr:uid="{00000000-0005-0000-0000-000074260000}"/>
    <cellStyle name="Normal 3 2 7 2" xfId="9915" xr:uid="{00000000-0005-0000-0000-000075260000}"/>
    <cellStyle name="Normal 3 2 7 3" xfId="20875" xr:uid="{00000000-0005-0000-0000-000076260000}"/>
    <cellStyle name="Normal 3 2 8" xfId="69" xr:uid="{00000000-0005-0000-0000-000077260000}"/>
    <cellStyle name="Normal 3 2 8 2" xfId="9916" xr:uid="{00000000-0005-0000-0000-000078260000}"/>
    <cellStyle name="Normal 3 2 8 3" xfId="20876" xr:uid="{00000000-0005-0000-0000-000079260000}"/>
    <cellStyle name="Normal 3 2 9" xfId="70" xr:uid="{00000000-0005-0000-0000-00007A260000}"/>
    <cellStyle name="Normal 3 2 9 2" xfId="9917" xr:uid="{00000000-0005-0000-0000-00007B260000}"/>
    <cellStyle name="Normal 3 2 9 3" xfId="20877" xr:uid="{00000000-0005-0000-0000-00007C260000}"/>
    <cellStyle name="Normal 3 20" xfId="9918" xr:uid="{00000000-0005-0000-0000-00007D260000}"/>
    <cellStyle name="Normal 3 20 10" xfId="9919" xr:uid="{00000000-0005-0000-0000-00007E260000}"/>
    <cellStyle name="Normal 3 20 10 10" xfId="9920" xr:uid="{00000000-0005-0000-0000-00007F260000}"/>
    <cellStyle name="Normal 3 20 10 11" xfId="9921" xr:uid="{00000000-0005-0000-0000-000080260000}"/>
    <cellStyle name="Normal 3 20 10 12" xfId="9922" xr:uid="{00000000-0005-0000-0000-000081260000}"/>
    <cellStyle name="Normal 3 20 10 13" xfId="9923" xr:uid="{00000000-0005-0000-0000-000082260000}"/>
    <cellStyle name="Normal 3 20 10 14" xfId="9924" xr:uid="{00000000-0005-0000-0000-000083260000}"/>
    <cellStyle name="Normal 3 20 10 2" xfId="9925" xr:uid="{00000000-0005-0000-0000-000084260000}"/>
    <cellStyle name="Normal 3 20 10 3" xfId="9926" xr:uid="{00000000-0005-0000-0000-000085260000}"/>
    <cellStyle name="Normal 3 20 10 4" xfId="9927" xr:uid="{00000000-0005-0000-0000-000086260000}"/>
    <cellStyle name="Normal 3 20 10 5" xfId="9928" xr:uid="{00000000-0005-0000-0000-000087260000}"/>
    <cellStyle name="Normal 3 20 10 6" xfId="9929" xr:uid="{00000000-0005-0000-0000-000088260000}"/>
    <cellStyle name="Normal 3 20 10 7" xfId="9930" xr:uid="{00000000-0005-0000-0000-000089260000}"/>
    <cellStyle name="Normal 3 20 10 8" xfId="9931" xr:uid="{00000000-0005-0000-0000-00008A260000}"/>
    <cellStyle name="Normal 3 20 10 9" xfId="9932" xr:uid="{00000000-0005-0000-0000-00008B260000}"/>
    <cellStyle name="Normal 3 20 11" xfId="9933" xr:uid="{00000000-0005-0000-0000-00008C260000}"/>
    <cellStyle name="Normal 3 20 11 10" xfId="9934" xr:uid="{00000000-0005-0000-0000-00008D260000}"/>
    <cellStyle name="Normal 3 20 11 11" xfId="9935" xr:uid="{00000000-0005-0000-0000-00008E260000}"/>
    <cellStyle name="Normal 3 20 11 12" xfId="9936" xr:uid="{00000000-0005-0000-0000-00008F260000}"/>
    <cellStyle name="Normal 3 20 11 13" xfId="9937" xr:uid="{00000000-0005-0000-0000-000090260000}"/>
    <cellStyle name="Normal 3 20 11 14" xfId="9938" xr:uid="{00000000-0005-0000-0000-000091260000}"/>
    <cellStyle name="Normal 3 20 11 2" xfId="9939" xr:uid="{00000000-0005-0000-0000-000092260000}"/>
    <cellStyle name="Normal 3 20 11 3" xfId="9940" xr:uid="{00000000-0005-0000-0000-000093260000}"/>
    <cellStyle name="Normal 3 20 11 4" xfId="9941" xr:uid="{00000000-0005-0000-0000-000094260000}"/>
    <cellStyle name="Normal 3 20 11 5" xfId="9942" xr:uid="{00000000-0005-0000-0000-000095260000}"/>
    <cellStyle name="Normal 3 20 11 6" xfId="9943" xr:uid="{00000000-0005-0000-0000-000096260000}"/>
    <cellStyle name="Normal 3 20 11 7" xfId="9944" xr:uid="{00000000-0005-0000-0000-000097260000}"/>
    <cellStyle name="Normal 3 20 11 8" xfId="9945" xr:uid="{00000000-0005-0000-0000-000098260000}"/>
    <cellStyle name="Normal 3 20 11 9" xfId="9946" xr:uid="{00000000-0005-0000-0000-000099260000}"/>
    <cellStyle name="Normal 3 20 12" xfId="9947" xr:uid="{00000000-0005-0000-0000-00009A260000}"/>
    <cellStyle name="Normal 3 20 12 10" xfId="9948" xr:uid="{00000000-0005-0000-0000-00009B260000}"/>
    <cellStyle name="Normal 3 20 12 11" xfId="9949" xr:uid="{00000000-0005-0000-0000-00009C260000}"/>
    <cellStyle name="Normal 3 20 12 12" xfId="9950" xr:uid="{00000000-0005-0000-0000-00009D260000}"/>
    <cellStyle name="Normal 3 20 12 13" xfId="9951" xr:uid="{00000000-0005-0000-0000-00009E260000}"/>
    <cellStyle name="Normal 3 20 12 14" xfId="9952" xr:uid="{00000000-0005-0000-0000-00009F260000}"/>
    <cellStyle name="Normal 3 20 12 2" xfId="9953" xr:uid="{00000000-0005-0000-0000-0000A0260000}"/>
    <cellStyle name="Normal 3 20 12 3" xfId="9954" xr:uid="{00000000-0005-0000-0000-0000A1260000}"/>
    <cellStyle name="Normal 3 20 12 4" xfId="9955" xr:uid="{00000000-0005-0000-0000-0000A2260000}"/>
    <cellStyle name="Normal 3 20 12 5" xfId="9956" xr:uid="{00000000-0005-0000-0000-0000A3260000}"/>
    <cellStyle name="Normal 3 20 12 6" xfId="9957" xr:uid="{00000000-0005-0000-0000-0000A4260000}"/>
    <cellStyle name="Normal 3 20 12 7" xfId="9958" xr:uid="{00000000-0005-0000-0000-0000A5260000}"/>
    <cellStyle name="Normal 3 20 12 8" xfId="9959" xr:uid="{00000000-0005-0000-0000-0000A6260000}"/>
    <cellStyle name="Normal 3 20 12 9" xfId="9960" xr:uid="{00000000-0005-0000-0000-0000A7260000}"/>
    <cellStyle name="Normal 3 20 13" xfId="9961" xr:uid="{00000000-0005-0000-0000-0000A8260000}"/>
    <cellStyle name="Normal 3 20 13 10" xfId="9962" xr:uid="{00000000-0005-0000-0000-0000A9260000}"/>
    <cellStyle name="Normal 3 20 13 11" xfId="9963" xr:uid="{00000000-0005-0000-0000-0000AA260000}"/>
    <cellStyle name="Normal 3 20 13 12" xfId="9964" xr:uid="{00000000-0005-0000-0000-0000AB260000}"/>
    <cellStyle name="Normal 3 20 13 13" xfId="9965" xr:uid="{00000000-0005-0000-0000-0000AC260000}"/>
    <cellStyle name="Normal 3 20 13 14" xfId="9966" xr:uid="{00000000-0005-0000-0000-0000AD260000}"/>
    <cellStyle name="Normal 3 20 13 2" xfId="9967" xr:uid="{00000000-0005-0000-0000-0000AE260000}"/>
    <cellStyle name="Normal 3 20 13 3" xfId="9968" xr:uid="{00000000-0005-0000-0000-0000AF260000}"/>
    <cellStyle name="Normal 3 20 13 4" xfId="9969" xr:uid="{00000000-0005-0000-0000-0000B0260000}"/>
    <cellStyle name="Normal 3 20 13 5" xfId="9970" xr:uid="{00000000-0005-0000-0000-0000B1260000}"/>
    <cellStyle name="Normal 3 20 13 6" xfId="9971" xr:uid="{00000000-0005-0000-0000-0000B2260000}"/>
    <cellStyle name="Normal 3 20 13 7" xfId="9972" xr:uid="{00000000-0005-0000-0000-0000B3260000}"/>
    <cellStyle name="Normal 3 20 13 8" xfId="9973" xr:uid="{00000000-0005-0000-0000-0000B4260000}"/>
    <cellStyle name="Normal 3 20 13 9" xfId="9974" xr:uid="{00000000-0005-0000-0000-0000B5260000}"/>
    <cellStyle name="Normal 3 20 14" xfId="9975" xr:uid="{00000000-0005-0000-0000-0000B6260000}"/>
    <cellStyle name="Normal 3 20 14 10" xfId="9976" xr:uid="{00000000-0005-0000-0000-0000B7260000}"/>
    <cellStyle name="Normal 3 20 14 11" xfId="9977" xr:uid="{00000000-0005-0000-0000-0000B8260000}"/>
    <cellStyle name="Normal 3 20 14 12" xfId="9978" xr:uid="{00000000-0005-0000-0000-0000B9260000}"/>
    <cellStyle name="Normal 3 20 14 13" xfId="9979" xr:uid="{00000000-0005-0000-0000-0000BA260000}"/>
    <cellStyle name="Normal 3 20 14 14" xfId="9980" xr:uid="{00000000-0005-0000-0000-0000BB260000}"/>
    <cellStyle name="Normal 3 20 14 2" xfId="9981" xr:uid="{00000000-0005-0000-0000-0000BC260000}"/>
    <cellStyle name="Normal 3 20 14 3" xfId="9982" xr:uid="{00000000-0005-0000-0000-0000BD260000}"/>
    <cellStyle name="Normal 3 20 14 4" xfId="9983" xr:uid="{00000000-0005-0000-0000-0000BE260000}"/>
    <cellStyle name="Normal 3 20 14 5" xfId="9984" xr:uid="{00000000-0005-0000-0000-0000BF260000}"/>
    <cellStyle name="Normal 3 20 14 6" xfId="9985" xr:uid="{00000000-0005-0000-0000-0000C0260000}"/>
    <cellStyle name="Normal 3 20 14 7" xfId="9986" xr:uid="{00000000-0005-0000-0000-0000C1260000}"/>
    <cellStyle name="Normal 3 20 14 8" xfId="9987" xr:uid="{00000000-0005-0000-0000-0000C2260000}"/>
    <cellStyle name="Normal 3 20 14 9" xfId="9988" xr:uid="{00000000-0005-0000-0000-0000C3260000}"/>
    <cellStyle name="Normal 3 20 15" xfId="9989" xr:uid="{00000000-0005-0000-0000-0000C4260000}"/>
    <cellStyle name="Normal 3 20 16" xfId="9990" xr:uid="{00000000-0005-0000-0000-0000C5260000}"/>
    <cellStyle name="Normal 3 20 17" xfId="9991" xr:uid="{00000000-0005-0000-0000-0000C6260000}"/>
    <cellStyle name="Normal 3 20 18" xfId="9992" xr:uid="{00000000-0005-0000-0000-0000C7260000}"/>
    <cellStyle name="Normal 3 20 19" xfId="9993" xr:uid="{00000000-0005-0000-0000-0000C8260000}"/>
    <cellStyle name="Normal 3 20 2" xfId="9994" xr:uid="{00000000-0005-0000-0000-0000C9260000}"/>
    <cellStyle name="Normal 3 20 20" xfId="9995" xr:uid="{00000000-0005-0000-0000-0000CA260000}"/>
    <cellStyle name="Normal 3 20 21" xfId="9996" xr:uid="{00000000-0005-0000-0000-0000CB260000}"/>
    <cellStyle name="Normal 3 20 22" xfId="9997" xr:uid="{00000000-0005-0000-0000-0000CC260000}"/>
    <cellStyle name="Normal 3 20 23" xfId="9998" xr:uid="{00000000-0005-0000-0000-0000CD260000}"/>
    <cellStyle name="Normal 3 20 24" xfId="9999" xr:uid="{00000000-0005-0000-0000-0000CE260000}"/>
    <cellStyle name="Normal 3 20 25" xfId="10000" xr:uid="{00000000-0005-0000-0000-0000CF260000}"/>
    <cellStyle name="Normal 3 20 26" xfId="10001" xr:uid="{00000000-0005-0000-0000-0000D0260000}"/>
    <cellStyle name="Normal 3 20 27" xfId="10002" xr:uid="{00000000-0005-0000-0000-0000D1260000}"/>
    <cellStyle name="Normal 3 20 3" xfId="10003" xr:uid="{00000000-0005-0000-0000-0000D2260000}"/>
    <cellStyle name="Normal 3 20 4" xfId="10004" xr:uid="{00000000-0005-0000-0000-0000D3260000}"/>
    <cellStyle name="Normal 3 20 5" xfId="10005" xr:uid="{00000000-0005-0000-0000-0000D4260000}"/>
    <cellStyle name="Normal 3 20 6" xfId="10006" xr:uid="{00000000-0005-0000-0000-0000D5260000}"/>
    <cellStyle name="Normal 3 20 6 10" xfId="10007" xr:uid="{00000000-0005-0000-0000-0000D6260000}"/>
    <cellStyle name="Normal 3 20 6 11" xfId="10008" xr:uid="{00000000-0005-0000-0000-0000D7260000}"/>
    <cellStyle name="Normal 3 20 6 12" xfId="10009" xr:uid="{00000000-0005-0000-0000-0000D8260000}"/>
    <cellStyle name="Normal 3 20 6 13" xfId="10010" xr:uid="{00000000-0005-0000-0000-0000D9260000}"/>
    <cellStyle name="Normal 3 20 6 14" xfId="10011" xr:uid="{00000000-0005-0000-0000-0000DA260000}"/>
    <cellStyle name="Normal 3 20 6 15" xfId="10012" xr:uid="{00000000-0005-0000-0000-0000DB260000}"/>
    <cellStyle name="Normal 3 20 6 2" xfId="10013" xr:uid="{00000000-0005-0000-0000-0000DC260000}"/>
    <cellStyle name="Normal 3 20 6 2 10" xfId="10014" xr:uid="{00000000-0005-0000-0000-0000DD260000}"/>
    <cellStyle name="Normal 3 20 6 2 11" xfId="10015" xr:uid="{00000000-0005-0000-0000-0000DE260000}"/>
    <cellStyle name="Normal 3 20 6 2 12" xfId="10016" xr:uid="{00000000-0005-0000-0000-0000DF260000}"/>
    <cellStyle name="Normal 3 20 6 2 13" xfId="10017" xr:uid="{00000000-0005-0000-0000-0000E0260000}"/>
    <cellStyle name="Normal 3 20 6 2 14" xfId="10018" xr:uid="{00000000-0005-0000-0000-0000E1260000}"/>
    <cellStyle name="Normal 3 20 6 2 2" xfId="10019" xr:uid="{00000000-0005-0000-0000-0000E2260000}"/>
    <cellStyle name="Normal 3 20 6 2 3" xfId="10020" xr:uid="{00000000-0005-0000-0000-0000E3260000}"/>
    <cellStyle name="Normal 3 20 6 2 4" xfId="10021" xr:uid="{00000000-0005-0000-0000-0000E4260000}"/>
    <cellStyle name="Normal 3 20 6 2 5" xfId="10022" xr:uid="{00000000-0005-0000-0000-0000E5260000}"/>
    <cellStyle name="Normal 3 20 6 2 6" xfId="10023" xr:uid="{00000000-0005-0000-0000-0000E6260000}"/>
    <cellStyle name="Normal 3 20 6 2 7" xfId="10024" xr:uid="{00000000-0005-0000-0000-0000E7260000}"/>
    <cellStyle name="Normal 3 20 6 2 8" xfId="10025" xr:uid="{00000000-0005-0000-0000-0000E8260000}"/>
    <cellStyle name="Normal 3 20 6 2 9" xfId="10026" xr:uid="{00000000-0005-0000-0000-0000E9260000}"/>
    <cellStyle name="Normal 3 20 6 3" xfId="10027" xr:uid="{00000000-0005-0000-0000-0000EA260000}"/>
    <cellStyle name="Normal 3 20 6 4" xfId="10028" xr:uid="{00000000-0005-0000-0000-0000EB260000}"/>
    <cellStyle name="Normal 3 20 6 5" xfId="10029" xr:uid="{00000000-0005-0000-0000-0000EC260000}"/>
    <cellStyle name="Normal 3 20 6 6" xfId="10030" xr:uid="{00000000-0005-0000-0000-0000ED260000}"/>
    <cellStyle name="Normal 3 20 6 7" xfId="10031" xr:uid="{00000000-0005-0000-0000-0000EE260000}"/>
    <cellStyle name="Normal 3 20 6 8" xfId="10032" xr:uid="{00000000-0005-0000-0000-0000EF260000}"/>
    <cellStyle name="Normal 3 20 6 9" xfId="10033" xr:uid="{00000000-0005-0000-0000-0000F0260000}"/>
    <cellStyle name="Normal 3 20 7" xfId="10034" xr:uid="{00000000-0005-0000-0000-0000F1260000}"/>
    <cellStyle name="Normal 3 20 7 10" xfId="10035" xr:uid="{00000000-0005-0000-0000-0000F2260000}"/>
    <cellStyle name="Normal 3 20 7 11" xfId="10036" xr:uid="{00000000-0005-0000-0000-0000F3260000}"/>
    <cellStyle name="Normal 3 20 7 12" xfId="10037" xr:uid="{00000000-0005-0000-0000-0000F4260000}"/>
    <cellStyle name="Normal 3 20 7 13" xfId="10038" xr:uid="{00000000-0005-0000-0000-0000F5260000}"/>
    <cellStyle name="Normal 3 20 7 14" xfId="10039" xr:uid="{00000000-0005-0000-0000-0000F6260000}"/>
    <cellStyle name="Normal 3 20 7 15" xfId="10040" xr:uid="{00000000-0005-0000-0000-0000F7260000}"/>
    <cellStyle name="Normal 3 20 7 2" xfId="10041" xr:uid="{00000000-0005-0000-0000-0000F8260000}"/>
    <cellStyle name="Normal 3 20 7 2 10" xfId="10042" xr:uid="{00000000-0005-0000-0000-0000F9260000}"/>
    <cellStyle name="Normal 3 20 7 2 11" xfId="10043" xr:uid="{00000000-0005-0000-0000-0000FA260000}"/>
    <cellStyle name="Normal 3 20 7 2 12" xfId="10044" xr:uid="{00000000-0005-0000-0000-0000FB260000}"/>
    <cellStyle name="Normal 3 20 7 2 13" xfId="10045" xr:uid="{00000000-0005-0000-0000-0000FC260000}"/>
    <cellStyle name="Normal 3 20 7 2 14" xfId="10046" xr:uid="{00000000-0005-0000-0000-0000FD260000}"/>
    <cellStyle name="Normal 3 20 7 2 2" xfId="10047" xr:uid="{00000000-0005-0000-0000-0000FE260000}"/>
    <cellStyle name="Normal 3 20 7 2 3" xfId="10048" xr:uid="{00000000-0005-0000-0000-0000FF260000}"/>
    <cellStyle name="Normal 3 20 7 2 4" xfId="10049" xr:uid="{00000000-0005-0000-0000-000000270000}"/>
    <cellStyle name="Normal 3 20 7 2 5" xfId="10050" xr:uid="{00000000-0005-0000-0000-000001270000}"/>
    <cellStyle name="Normal 3 20 7 2 6" xfId="10051" xr:uid="{00000000-0005-0000-0000-000002270000}"/>
    <cellStyle name="Normal 3 20 7 2 7" xfId="10052" xr:uid="{00000000-0005-0000-0000-000003270000}"/>
    <cellStyle name="Normal 3 20 7 2 8" xfId="10053" xr:uid="{00000000-0005-0000-0000-000004270000}"/>
    <cellStyle name="Normal 3 20 7 2 9" xfId="10054" xr:uid="{00000000-0005-0000-0000-000005270000}"/>
    <cellStyle name="Normal 3 20 7 3" xfId="10055" xr:uid="{00000000-0005-0000-0000-000006270000}"/>
    <cellStyle name="Normal 3 20 7 4" xfId="10056" xr:uid="{00000000-0005-0000-0000-000007270000}"/>
    <cellStyle name="Normal 3 20 7 5" xfId="10057" xr:uid="{00000000-0005-0000-0000-000008270000}"/>
    <cellStyle name="Normal 3 20 7 6" xfId="10058" xr:uid="{00000000-0005-0000-0000-000009270000}"/>
    <cellStyle name="Normal 3 20 7 7" xfId="10059" xr:uid="{00000000-0005-0000-0000-00000A270000}"/>
    <cellStyle name="Normal 3 20 7 8" xfId="10060" xr:uid="{00000000-0005-0000-0000-00000B270000}"/>
    <cellStyle name="Normal 3 20 7 9" xfId="10061" xr:uid="{00000000-0005-0000-0000-00000C270000}"/>
    <cellStyle name="Normal 3 20 8" xfId="10062" xr:uid="{00000000-0005-0000-0000-00000D270000}"/>
    <cellStyle name="Normal 3 20 8 10" xfId="10063" xr:uid="{00000000-0005-0000-0000-00000E270000}"/>
    <cellStyle name="Normal 3 20 8 11" xfId="10064" xr:uid="{00000000-0005-0000-0000-00000F270000}"/>
    <cellStyle name="Normal 3 20 8 12" xfId="10065" xr:uid="{00000000-0005-0000-0000-000010270000}"/>
    <cellStyle name="Normal 3 20 8 13" xfId="10066" xr:uid="{00000000-0005-0000-0000-000011270000}"/>
    <cellStyle name="Normal 3 20 8 14" xfId="10067" xr:uid="{00000000-0005-0000-0000-000012270000}"/>
    <cellStyle name="Normal 3 20 8 15" xfId="10068" xr:uid="{00000000-0005-0000-0000-000013270000}"/>
    <cellStyle name="Normal 3 20 8 2" xfId="10069" xr:uid="{00000000-0005-0000-0000-000014270000}"/>
    <cellStyle name="Normal 3 20 8 2 10" xfId="10070" xr:uid="{00000000-0005-0000-0000-000015270000}"/>
    <cellStyle name="Normal 3 20 8 2 11" xfId="10071" xr:uid="{00000000-0005-0000-0000-000016270000}"/>
    <cellStyle name="Normal 3 20 8 2 12" xfId="10072" xr:uid="{00000000-0005-0000-0000-000017270000}"/>
    <cellStyle name="Normal 3 20 8 2 13" xfId="10073" xr:uid="{00000000-0005-0000-0000-000018270000}"/>
    <cellStyle name="Normal 3 20 8 2 14" xfId="10074" xr:uid="{00000000-0005-0000-0000-000019270000}"/>
    <cellStyle name="Normal 3 20 8 2 2" xfId="10075" xr:uid="{00000000-0005-0000-0000-00001A270000}"/>
    <cellStyle name="Normal 3 20 8 2 3" xfId="10076" xr:uid="{00000000-0005-0000-0000-00001B270000}"/>
    <cellStyle name="Normal 3 20 8 2 4" xfId="10077" xr:uid="{00000000-0005-0000-0000-00001C270000}"/>
    <cellStyle name="Normal 3 20 8 2 5" xfId="10078" xr:uid="{00000000-0005-0000-0000-00001D270000}"/>
    <cellStyle name="Normal 3 20 8 2 6" xfId="10079" xr:uid="{00000000-0005-0000-0000-00001E270000}"/>
    <cellStyle name="Normal 3 20 8 2 7" xfId="10080" xr:uid="{00000000-0005-0000-0000-00001F270000}"/>
    <cellStyle name="Normal 3 20 8 2 8" xfId="10081" xr:uid="{00000000-0005-0000-0000-000020270000}"/>
    <cellStyle name="Normal 3 20 8 2 9" xfId="10082" xr:uid="{00000000-0005-0000-0000-000021270000}"/>
    <cellStyle name="Normal 3 20 8 3" xfId="10083" xr:uid="{00000000-0005-0000-0000-000022270000}"/>
    <cellStyle name="Normal 3 20 8 4" xfId="10084" xr:uid="{00000000-0005-0000-0000-000023270000}"/>
    <cellStyle name="Normal 3 20 8 5" xfId="10085" xr:uid="{00000000-0005-0000-0000-000024270000}"/>
    <cellStyle name="Normal 3 20 8 6" xfId="10086" xr:uid="{00000000-0005-0000-0000-000025270000}"/>
    <cellStyle name="Normal 3 20 8 7" xfId="10087" xr:uid="{00000000-0005-0000-0000-000026270000}"/>
    <cellStyle name="Normal 3 20 8 8" xfId="10088" xr:uid="{00000000-0005-0000-0000-000027270000}"/>
    <cellStyle name="Normal 3 20 8 9" xfId="10089" xr:uid="{00000000-0005-0000-0000-000028270000}"/>
    <cellStyle name="Normal 3 20 9" xfId="10090" xr:uid="{00000000-0005-0000-0000-000029270000}"/>
    <cellStyle name="Normal 3 20 9 10" xfId="10091" xr:uid="{00000000-0005-0000-0000-00002A270000}"/>
    <cellStyle name="Normal 3 20 9 11" xfId="10092" xr:uid="{00000000-0005-0000-0000-00002B270000}"/>
    <cellStyle name="Normal 3 20 9 12" xfId="10093" xr:uid="{00000000-0005-0000-0000-00002C270000}"/>
    <cellStyle name="Normal 3 20 9 13" xfId="10094" xr:uid="{00000000-0005-0000-0000-00002D270000}"/>
    <cellStyle name="Normal 3 20 9 14" xfId="10095" xr:uid="{00000000-0005-0000-0000-00002E270000}"/>
    <cellStyle name="Normal 3 20 9 2" xfId="10096" xr:uid="{00000000-0005-0000-0000-00002F270000}"/>
    <cellStyle name="Normal 3 20 9 3" xfId="10097" xr:uid="{00000000-0005-0000-0000-000030270000}"/>
    <cellStyle name="Normal 3 20 9 4" xfId="10098" xr:uid="{00000000-0005-0000-0000-000031270000}"/>
    <cellStyle name="Normal 3 20 9 5" xfId="10099" xr:uid="{00000000-0005-0000-0000-000032270000}"/>
    <cellStyle name="Normal 3 20 9 6" xfId="10100" xr:uid="{00000000-0005-0000-0000-000033270000}"/>
    <cellStyle name="Normal 3 20 9 7" xfId="10101" xr:uid="{00000000-0005-0000-0000-000034270000}"/>
    <cellStyle name="Normal 3 20 9 8" xfId="10102" xr:uid="{00000000-0005-0000-0000-000035270000}"/>
    <cellStyle name="Normal 3 20 9 9" xfId="10103" xr:uid="{00000000-0005-0000-0000-000036270000}"/>
    <cellStyle name="Normal 3 21" xfId="10104" xr:uid="{00000000-0005-0000-0000-000037270000}"/>
    <cellStyle name="Normal 3 21 10" xfId="10105" xr:uid="{00000000-0005-0000-0000-000038270000}"/>
    <cellStyle name="Normal 3 21 10 10" xfId="10106" xr:uid="{00000000-0005-0000-0000-000039270000}"/>
    <cellStyle name="Normal 3 21 10 11" xfId="10107" xr:uid="{00000000-0005-0000-0000-00003A270000}"/>
    <cellStyle name="Normal 3 21 10 12" xfId="10108" xr:uid="{00000000-0005-0000-0000-00003B270000}"/>
    <cellStyle name="Normal 3 21 10 13" xfId="10109" xr:uid="{00000000-0005-0000-0000-00003C270000}"/>
    <cellStyle name="Normal 3 21 10 14" xfId="10110" xr:uid="{00000000-0005-0000-0000-00003D270000}"/>
    <cellStyle name="Normal 3 21 10 2" xfId="10111" xr:uid="{00000000-0005-0000-0000-00003E270000}"/>
    <cellStyle name="Normal 3 21 10 3" xfId="10112" xr:uid="{00000000-0005-0000-0000-00003F270000}"/>
    <cellStyle name="Normal 3 21 10 4" xfId="10113" xr:uid="{00000000-0005-0000-0000-000040270000}"/>
    <cellStyle name="Normal 3 21 10 5" xfId="10114" xr:uid="{00000000-0005-0000-0000-000041270000}"/>
    <cellStyle name="Normal 3 21 10 6" xfId="10115" xr:uid="{00000000-0005-0000-0000-000042270000}"/>
    <cellStyle name="Normal 3 21 10 7" xfId="10116" xr:uid="{00000000-0005-0000-0000-000043270000}"/>
    <cellStyle name="Normal 3 21 10 8" xfId="10117" xr:uid="{00000000-0005-0000-0000-000044270000}"/>
    <cellStyle name="Normal 3 21 10 9" xfId="10118" xr:uid="{00000000-0005-0000-0000-000045270000}"/>
    <cellStyle name="Normal 3 21 11" xfId="10119" xr:uid="{00000000-0005-0000-0000-000046270000}"/>
    <cellStyle name="Normal 3 21 11 10" xfId="10120" xr:uid="{00000000-0005-0000-0000-000047270000}"/>
    <cellStyle name="Normal 3 21 11 11" xfId="10121" xr:uid="{00000000-0005-0000-0000-000048270000}"/>
    <cellStyle name="Normal 3 21 11 12" xfId="10122" xr:uid="{00000000-0005-0000-0000-000049270000}"/>
    <cellStyle name="Normal 3 21 11 13" xfId="10123" xr:uid="{00000000-0005-0000-0000-00004A270000}"/>
    <cellStyle name="Normal 3 21 11 14" xfId="10124" xr:uid="{00000000-0005-0000-0000-00004B270000}"/>
    <cellStyle name="Normal 3 21 11 2" xfId="10125" xr:uid="{00000000-0005-0000-0000-00004C270000}"/>
    <cellStyle name="Normal 3 21 11 3" xfId="10126" xr:uid="{00000000-0005-0000-0000-00004D270000}"/>
    <cellStyle name="Normal 3 21 11 4" xfId="10127" xr:uid="{00000000-0005-0000-0000-00004E270000}"/>
    <cellStyle name="Normal 3 21 11 5" xfId="10128" xr:uid="{00000000-0005-0000-0000-00004F270000}"/>
    <cellStyle name="Normal 3 21 11 6" xfId="10129" xr:uid="{00000000-0005-0000-0000-000050270000}"/>
    <cellStyle name="Normal 3 21 11 7" xfId="10130" xr:uid="{00000000-0005-0000-0000-000051270000}"/>
    <cellStyle name="Normal 3 21 11 8" xfId="10131" xr:uid="{00000000-0005-0000-0000-000052270000}"/>
    <cellStyle name="Normal 3 21 11 9" xfId="10132" xr:uid="{00000000-0005-0000-0000-000053270000}"/>
    <cellStyle name="Normal 3 21 12" xfId="10133" xr:uid="{00000000-0005-0000-0000-000054270000}"/>
    <cellStyle name="Normal 3 21 12 10" xfId="10134" xr:uid="{00000000-0005-0000-0000-000055270000}"/>
    <cellStyle name="Normal 3 21 12 11" xfId="10135" xr:uid="{00000000-0005-0000-0000-000056270000}"/>
    <cellStyle name="Normal 3 21 12 12" xfId="10136" xr:uid="{00000000-0005-0000-0000-000057270000}"/>
    <cellStyle name="Normal 3 21 12 13" xfId="10137" xr:uid="{00000000-0005-0000-0000-000058270000}"/>
    <cellStyle name="Normal 3 21 12 14" xfId="10138" xr:uid="{00000000-0005-0000-0000-000059270000}"/>
    <cellStyle name="Normal 3 21 12 2" xfId="10139" xr:uid="{00000000-0005-0000-0000-00005A270000}"/>
    <cellStyle name="Normal 3 21 12 3" xfId="10140" xr:uid="{00000000-0005-0000-0000-00005B270000}"/>
    <cellStyle name="Normal 3 21 12 4" xfId="10141" xr:uid="{00000000-0005-0000-0000-00005C270000}"/>
    <cellStyle name="Normal 3 21 12 5" xfId="10142" xr:uid="{00000000-0005-0000-0000-00005D270000}"/>
    <cellStyle name="Normal 3 21 12 6" xfId="10143" xr:uid="{00000000-0005-0000-0000-00005E270000}"/>
    <cellStyle name="Normal 3 21 12 7" xfId="10144" xr:uid="{00000000-0005-0000-0000-00005F270000}"/>
    <cellStyle name="Normal 3 21 12 8" xfId="10145" xr:uid="{00000000-0005-0000-0000-000060270000}"/>
    <cellStyle name="Normal 3 21 12 9" xfId="10146" xr:uid="{00000000-0005-0000-0000-000061270000}"/>
    <cellStyle name="Normal 3 21 13" xfId="10147" xr:uid="{00000000-0005-0000-0000-000062270000}"/>
    <cellStyle name="Normal 3 21 13 10" xfId="10148" xr:uid="{00000000-0005-0000-0000-000063270000}"/>
    <cellStyle name="Normal 3 21 13 11" xfId="10149" xr:uid="{00000000-0005-0000-0000-000064270000}"/>
    <cellStyle name="Normal 3 21 13 12" xfId="10150" xr:uid="{00000000-0005-0000-0000-000065270000}"/>
    <cellStyle name="Normal 3 21 13 13" xfId="10151" xr:uid="{00000000-0005-0000-0000-000066270000}"/>
    <cellStyle name="Normal 3 21 13 14" xfId="10152" xr:uid="{00000000-0005-0000-0000-000067270000}"/>
    <cellStyle name="Normal 3 21 13 2" xfId="10153" xr:uid="{00000000-0005-0000-0000-000068270000}"/>
    <cellStyle name="Normal 3 21 13 3" xfId="10154" xr:uid="{00000000-0005-0000-0000-000069270000}"/>
    <cellStyle name="Normal 3 21 13 4" xfId="10155" xr:uid="{00000000-0005-0000-0000-00006A270000}"/>
    <cellStyle name="Normal 3 21 13 5" xfId="10156" xr:uid="{00000000-0005-0000-0000-00006B270000}"/>
    <cellStyle name="Normal 3 21 13 6" xfId="10157" xr:uid="{00000000-0005-0000-0000-00006C270000}"/>
    <cellStyle name="Normal 3 21 13 7" xfId="10158" xr:uid="{00000000-0005-0000-0000-00006D270000}"/>
    <cellStyle name="Normal 3 21 13 8" xfId="10159" xr:uid="{00000000-0005-0000-0000-00006E270000}"/>
    <cellStyle name="Normal 3 21 13 9" xfId="10160" xr:uid="{00000000-0005-0000-0000-00006F270000}"/>
    <cellStyle name="Normal 3 21 14" xfId="10161" xr:uid="{00000000-0005-0000-0000-000070270000}"/>
    <cellStyle name="Normal 3 21 14 10" xfId="10162" xr:uid="{00000000-0005-0000-0000-000071270000}"/>
    <cellStyle name="Normal 3 21 14 11" xfId="10163" xr:uid="{00000000-0005-0000-0000-000072270000}"/>
    <cellStyle name="Normal 3 21 14 12" xfId="10164" xr:uid="{00000000-0005-0000-0000-000073270000}"/>
    <cellStyle name="Normal 3 21 14 13" xfId="10165" xr:uid="{00000000-0005-0000-0000-000074270000}"/>
    <cellStyle name="Normal 3 21 14 14" xfId="10166" xr:uid="{00000000-0005-0000-0000-000075270000}"/>
    <cellStyle name="Normal 3 21 14 2" xfId="10167" xr:uid="{00000000-0005-0000-0000-000076270000}"/>
    <cellStyle name="Normal 3 21 14 3" xfId="10168" xr:uid="{00000000-0005-0000-0000-000077270000}"/>
    <cellStyle name="Normal 3 21 14 4" xfId="10169" xr:uid="{00000000-0005-0000-0000-000078270000}"/>
    <cellStyle name="Normal 3 21 14 5" xfId="10170" xr:uid="{00000000-0005-0000-0000-000079270000}"/>
    <cellStyle name="Normal 3 21 14 6" xfId="10171" xr:uid="{00000000-0005-0000-0000-00007A270000}"/>
    <cellStyle name="Normal 3 21 14 7" xfId="10172" xr:uid="{00000000-0005-0000-0000-00007B270000}"/>
    <cellStyle name="Normal 3 21 14 8" xfId="10173" xr:uid="{00000000-0005-0000-0000-00007C270000}"/>
    <cellStyle name="Normal 3 21 14 9" xfId="10174" xr:uid="{00000000-0005-0000-0000-00007D270000}"/>
    <cellStyle name="Normal 3 21 15" xfId="10175" xr:uid="{00000000-0005-0000-0000-00007E270000}"/>
    <cellStyle name="Normal 3 21 16" xfId="10176" xr:uid="{00000000-0005-0000-0000-00007F270000}"/>
    <cellStyle name="Normal 3 21 17" xfId="10177" xr:uid="{00000000-0005-0000-0000-000080270000}"/>
    <cellStyle name="Normal 3 21 18" xfId="10178" xr:uid="{00000000-0005-0000-0000-000081270000}"/>
    <cellStyle name="Normal 3 21 19" xfId="10179" xr:uid="{00000000-0005-0000-0000-000082270000}"/>
    <cellStyle name="Normal 3 21 2" xfId="10180" xr:uid="{00000000-0005-0000-0000-000083270000}"/>
    <cellStyle name="Normal 3 21 20" xfId="10181" xr:uid="{00000000-0005-0000-0000-000084270000}"/>
    <cellStyle name="Normal 3 21 21" xfId="10182" xr:uid="{00000000-0005-0000-0000-000085270000}"/>
    <cellStyle name="Normal 3 21 22" xfId="10183" xr:uid="{00000000-0005-0000-0000-000086270000}"/>
    <cellStyle name="Normal 3 21 23" xfId="10184" xr:uid="{00000000-0005-0000-0000-000087270000}"/>
    <cellStyle name="Normal 3 21 24" xfId="10185" xr:uid="{00000000-0005-0000-0000-000088270000}"/>
    <cellStyle name="Normal 3 21 25" xfId="10186" xr:uid="{00000000-0005-0000-0000-000089270000}"/>
    <cellStyle name="Normal 3 21 26" xfId="10187" xr:uid="{00000000-0005-0000-0000-00008A270000}"/>
    <cellStyle name="Normal 3 21 27" xfId="10188" xr:uid="{00000000-0005-0000-0000-00008B270000}"/>
    <cellStyle name="Normal 3 21 3" xfId="10189" xr:uid="{00000000-0005-0000-0000-00008C270000}"/>
    <cellStyle name="Normal 3 21 4" xfId="10190" xr:uid="{00000000-0005-0000-0000-00008D270000}"/>
    <cellStyle name="Normal 3 21 5" xfId="10191" xr:uid="{00000000-0005-0000-0000-00008E270000}"/>
    <cellStyle name="Normal 3 21 6" xfId="10192" xr:uid="{00000000-0005-0000-0000-00008F270000}"/>
    <cellStyle name="Normal 3 21 6 10" xfId="10193" xr:uid="{00000000-0005-0000-0000-000090270000}"/>
    <cellStyle name="Normal 3 21 6 11" xfId="10194" xr:uid="{00000000-0005-0000-0000-000091270000}"/>
    <cellStyle name="Normal 3 21 6 12" xfId="10195" xr:uid="{00000000-0005-0000-0000-000092270000}"/>
    <cellStyle name="Normal 3 21 6 13" xfId="10196" xr:uid="{00000000-0005-0000-0000-000093270000}"/>
    <cellStyle name="Normal 3 21 6 14" xfId="10197" xr:uid="{00000000-0005-0000-0000-000094270000}"/>
    <cellStyle name="Normal 3 21 6 15" xfId="10198" xr:uid="{00000000-0005-0000-0000-000095270000}"/>
    <cellStyle name="Normal 3 21 6 2" xfId="10199" xr:uid="{00000000-0005-0000-0000-000096270000}"/>
    <cellStyle name="Normal 3 21 6 2 10" xfId="10200" xr:uid="{00000000-0005-0000-0000-000097270000}"/>
    <cellStyle name="Normal 3 21 6 2 11" xfId="10201" xr:uid="{00000000-0005-0000-0000-000098270000}"/>
    <cellStyle name="Normal 3 21 6 2 12" xfId="10202" xr:uid="{00000000-0005-0000-0000-000099270000}"/>
    <cellStyle name="Normal 3 21 6 2 13" xfId="10203" xr:uid="{00000000-0005-0000-0000-00009A270000}"/>
    <cellStyle name="Normal 3 21 6 2 14" xfId="10204" xr:uid="{00000000-0005-0000-0000-00009B270000}"/>
    <cellStyle name="Normal 3 21 6 2 2" xfId="10205" xr:uid="{00000000-0005-0000-0000-00009C270000}"/>
    <cellStyle name="Normal 3 21 6 2 3" xfId="10206" xr:uid="{00000000-0005-0000-0000-00009D270000}"/>
    <cellStyle name="Normal 3 21 6 2 4" xfId="10207" xr:uid="{00000000-0005-0000-0000-00009E270000}"/>
    <cellStyle name="Normal 3 21 6 2 5" xfId="10208" xr:uid="{00000000-0005-0000-0000-00009F270000}"/>
    <cellStyle name="Normal 3 21 6 2 6" xfId="10209" xr:uid="{00000000-0005-0000-0000-0000A0270000}"/>
    <cellStyle name="Normal 3 21 6 2 7" xfId="10210" xr:uid="{00000000-0005-0000-0000-0000A1270000}"/>
    <cellStyle name="Normal 3 21 6 2 8" xfId="10211" xr:uid="{00000000-0005-0000-0000-0000A2270000}"/>
    <cellStyle name="Normal 3 21 6 2 9" xfId="10212" xr:uid="{00000000-0005-0000-0000-0000A3270000}"/>
    <cellStyle name="Normal 3 21 6 3" xfId="10213" xr:uid="{00000000-0005-0000-0000-0000A4270000}"/>
    <cellStyle name="Normal 3 21 6 4" xfId="10214" xr:uid="{00000000-0005-0000-0000-0000A5270000}"/>
    <cellStyle name="Normal 3 21 6 5" xfId="10215" xr:uid="{00000000-0005-0000-0000-0000A6270000}"/>
    <cellStyle name="Normal 3 21 6 6" xfId="10216" xr:uid="{00000000-0005-0000-0000-0000A7270000}"/>
    <cellStyle name="Normal 3 21 6 7" xfId="10217" xr:uid="{00000000-0005-0000-0000-0000A8270000}"/>
    <cellStyle name="Normal 3 21 6 8" xfId="10218" xr:uid="{00000000-0005-0000-0000-0000A9270000}"/>
    <cellStyle name="Normal 3 21 6 9" xfId="10219" xr:uid="{00000000-0005-0000-0000-0000AA270000}"/>
    <cellStyle name="Normal 3 21 7" xfId="10220" xr:uid="{00000000-0005-0000-0000-0000AB270000}"/>
    <cellStyle name="Normal 3 21 7 10" xfId="10221" xr:uid="{00000000-0005-0000-0000-0000AC270000}"/>
    <cellStyle name="Normal 3 21 7 11" xfId="10222" xr:uid="{00000000-0005-0000-0000-0000AD270000}"/>
    <cellStyle name="Normal 3 21 7 12" xfId="10223" xr:uid="{00000000-0005-0000-0000-0000AE270000}"/>
    <cellStyle name="Normal 3 21 7 13" xfId="10224" xr:uid="{00000000-0005-0000-0000-0000AF270000}"/>
    <cellStyle name="Normal 3 21 7 14" xfId="10225" xr:uid="{00000000-0005-0000-0000-0000B0270000}"/>
    <cellStyle name="Normal 3 21 7 15" xfId="10226" xr:uid="{00000000-0005-0000-0000-0000B1270000}"/>
    <cellStyle name="Normal 3 21 7 2" xfId="10227" xr:uid="{00000000-0005-0000-0000-0000B2270000}"/>
    <cellStyle name="Normal 3 21 7 2 10" xfId="10228" xr:uid="{00000000-0005-0000-0000-0000B3270000}"/>
    <cellStyle name="Normal 3 21 7 2 11" xfId="10229" xr:uid="{00000000-0005-0000-0000-0000B4270000}"/>
    <cellStyle name="Normal 3 21 7 2 12" xfId="10230" xr:uid="{00000000-0005-0000-0000-0000B5270000}"/>
    <cellStyle name="Normal 3 21 7 2 13" xfId="10231" xr:uid="{00000000-0005-0000-0000-0000B6270000}"/>
    <cellStyle name="Normal 3 21 7 2 14" xfId="10232" xr:uid="{00000000-0005-0000-0000-0000B7270000}"/>
    <cellStyle name="Normal 3 21 7 2 2" xfId="10233" xr:uid="{00000000-0005-0000-0000-0000B8270000}"/>
    <cellStyle name="Normal 3 21 7 2 3" xfId="10234" xr:uid="{00000000-0005-0000-0000-0000B9270000}"/>
    <cellStyle name="Normal 3 21 7 2 4" xfId="10235" xr:uid="{00000000-0005-0000-0000-0000BA270000}"/>
    <cellStyle name="Normal 3 21 7 2 5" xfId="10236" xr:uid="{00000000-0005-0000-0000-0000BB270000}"/>
    <cellStyle name="Normal 3 21 7 2 6" xfId="10237" xr:uid="{00000000-0005-0000-0000-0000BC270000}"/>
    <cellStyle name="Normal 3 21 7 2 7" xfId="10238" xr:uid="{00000000-0005-0000-0000-0000BD270000}"/>
    <cellStyle name="Normal 3 21 7 2 8" xfId="10239" xr:uid="{00000000-0005-0000-0000-0000BE270000}"/>
    <cellStyle name="Normal 3 21 7 2 9" xfId="10240" xr:uid="{00000000-0005-0000-0000-0000BF270000}"/>
    <cellStyle name="Normal 3 21 7 3" xfId="10241" xr:uid="{00000000-0005-0000-0000-0000C0270000}"/>
    <cellStyle name="Normal 3 21 7 4" xfId="10242" xr:uid="{00000000-0005-0000-0000-0000C1270000}"/>
    <cellStyle name="Normal 3 21 7 5" xfId="10243" xr:uid="{00000000-0005-0000-0000-0000C2270000}"/>
    <cellStyle name="Normal 3 21 7 6" xfId="10244" xr:uid="{00000000-0005-0000-0000-0000C3270000}"/>
    <cellStyle name="Normal 3 21 7 7" xfId="10245" xr:uid="{00000000-0005-0000-0000-0000C4270000}"/>
    <cellStyle name="Normal 3 21 7 8" xfId="10246" xr:uid="{00000000-0005-0000-0000-0000C5270000}"/>
    <cellStyle name="Normal 3 21 7 9" xfId="10247" xr:uid="{00000000-0005-0000-0000-0000C6270000}"/>
    <cellStyle name="Normal 3 21 8" xfId="10248" xr:uid="{00000000-0005-0000-0000-0000C7270000}"/>
    <cellStyle name="Normal 3 21 8 10" xfId="10249" xr:uid="{00000000-0005-0000-0000-0000C8270000}"/>
    <cellStyle name="Normal 3 21 8 11" xfId="10250" xr:uid="{00000000-0005-0000-0000-0000C9270000}"/>
    <cellStyle name="Normal 3 21 8 12" xfId="10251" xr:uid="{00000000-0005-0000-0000-0000CA270000}"/>
    <cellStyle name="Normal 3 21 8 13" xfId="10252" xr:uid="{00000000-0005-0000-0000-0000CB270000}"/>
    <cellStyle name="Normal 3 21 8 14" xfId="10253" xr:uid="{00000000-0005-0000-0000-0000CC270000}"/>
    <cellStyle name="Normal 3 21 8 15" xfId="10254" xr:uid="{00000000-0005-0000-0000-0000CD270000}"/>
    <cellStyle name="Normal 3 21 8 2" xfId="10255" xr:uid="{00000000-0005-0000-0000-0000CE270000}"/>
    <cellStyle name="Normal 3 21 8 2 10" xfId="10256" xr:uid="{00000000-0005-0000-0000-0000CF270000}"/>
    <cellStyle name="Normal 3 21 8 2 11" xfId="10257" xr:uid="{00000000-0005-0000-0000-0000D0270000}"/>
    <cellStyle name="Normal 3 21 8 2 12" xfId="10258" xr:uid="{00000000-0005-0000-0000-0000D1270000}"/>
    <cellStyle name="Normal 3 21 8 2 13" xfId="10259" xr:uid="{00000000-0005-0000-0000-0000D2270000}"/>
    <cellStyle name="Normal 3 21 8 2 14" xfId="10260" xr:uid="{00000000-0005-0000-0000-0000D3270000}"/>
    <cellStyle name="Normal 3 21 8 2 2" xfId="10261" xr:uid="{00000000-0005-0000-0000-0000D4270000}"/>
    <cellStyle name="Normal 3 21 8 2 3" xfId="10262" xr:uid="{00000000-0005-0000-0000-0000D5270000}"/>
    <cellStyle name="Normal 3 21 8 2 4" xfId="10263" xr:uid="{00000000-0005-0000-0000-0000D6270000}"/>
    <cellStyle name="Normal 3 21 8 2 5" xfId="10264" xr:uid="{00000000-0005-0000-0000-0000D7270000}"/>
    <cellStyle name="Normal 3 21 8 2 6" xfId="10265" xr:uid="{00000000-0005-0000-0000-0000D8270000}"/>
    <cellStyle name="Normal 3 21 8 2 7" xfId="10266" xr:uid="{00000000-0005-0000-0000-0000D9270000}"/>
    <cellStyle name="Normal 3 21 8 2 8" xfId="10267" xr:uid="{00000000-0005-0000-0000-0000DA270000}"/>
    <cellStyle name="Normal 3 21 8 2 9" xfId="10268" xr:uid="{00000000-0005-0000-0000-0000DB270000}"/>
    <cellStyle name="Normal 3 21 8 3" xfId="10269" xr:uid="{00000000-0005-0000-0000-0000DC270000}"/>
    <cellStyle name="Normal 3 21 8 4" xfId="10270" xr:uid="{00000000-0005-0000-0000-0000DD270000}"/>
    <cellStyle name="Normal 3 21 8 5" xfId="10271" xr:uid="{00000000-0005-0000-0000-0000DE270000}"/>
    <cellStyle name="Normal 3 21 8 6" xfId="10272" xr:uid="{00000000-0005-0000-0000-0000DF270000}"/>
    <cellStyle name="Normal 3 21 8 7" xfId="10273" xr:uid="{00000000-0005-0000-0000-0000E0270000}"/>
    <cellStyle name="Normal 3 21 8 8" xfId="10274" xr:uid="{00000000-0005-0000-0000-0000E1270000}"/>
    <cellStyle name="Normal 3 21 8 9" xfId="10275" xr:uid="{00000000-0005-0000-0000-0000E2270000}"/>
    <cellStyle name="Normal 3 21 9" xfId="10276" xr:uid="{00000000-0005-0000-0000-0000E3270000}"/>
    <cellStyle name="Normal 3 21 9 10" xfId="10277" xr:uid="{00000000-0005-0000-0000-0000E4270000}"/>
    <cellStyle name="Normal 3 21 9 11" xfId="10278" xr:uid="{00000000-0005-0000-0000-0000E5270000}"/>
    <cellStyle name="Normal 3 21 9 12" xfId="10279" xr:uid="{00000000-0005-0000-0000-0000E6270000}"/>
    <cellStyle name="Normal 3 21 9 13" xfId="10280" xr:uid="{00000000-0005-0000-0000-0000E7270000}"/>
    <cellStyle name="Normal 3 21 9 14" xfId="10281" xr:uid="{00000000-0005-0000-0000-0000E8270000}"/>
    <cellStyle name="Normal 3 21 9 2" xfId="10282" xr:uid="{00000000-0005-0000-0000-0000E9270000}"/>
    <cellStyle name="Normal 3 21 9 3" xfId="10283" xr:uid="{00000000-0005-0000-0000-0000EA270000}"/>
    <cellStyle name="Normal 3 21 9 4" xfId="10284" xr:uid="{00000000-0005-0000-0000-0000EB270000}"/>
    <cellStyle name="Normal 3 21 9 5" xfId="10285" xr:uid="{00000000-0005-0000-0000-0000EC270000}"/>
    <cellStyle name="Normal 3 21 9 6" xfId="10286" xr:uid="{00000000-0005-0000-0000-0000ED270000}"/>
    <cellStyle name="Normal 3 21 9 7" xfId="10287" xr:uid="{00000000-0005-0000-0000-0000EE270000}"/>
    <cellStyle name="Normal 3 21 9 8" xfId="10288" xr:uid="{00000000-0005-0000-0000-0000EF270000}"/>
    <cellStyle name="Normal 3 21 9 9" xfId="10289" xr:uid="{00000000-0005-0000-0000-0000F0270000}"/>
    <cellStyle name="Normal 3 22" xfId="10290" xr:uid="{00000000-0005-0000-0000-0000F1270000}"/>
    <cellStyle name="Normal 3 22 10" xfId="10291" xr:uid="{00000000-0005-0000-0000-0000F2270000}"/>
    <cellStyle name="Normal 3 22 10 10" xfId="10292" xr:uid="{00000000-0005-0000-0000-0000F3270000}"/>
    <cellStyle name="Normal 3 22 10 11" xfId="10293" xr:uid="{00000000-0005-0000-0000-0000F4270000}"/>
    <cellStyle name="Normal 3 22 10 12" xfId="10294" xr:uid="{00000000-0005-0000-0000-0000F5270000}"/>
    <cellStyle name="Normal 3 22 10 13" xfId="10295" xr:uid="{00000000-0005-0000-0000-0000F6270000}"/>
    <cellStyle name="Normal 3 22 10 14" xfId="10296" xr:uid="{00000000-0005-0000-0000-0000F7270000}"/>
    <cellStyle name="Normal 3 22 10 2" xfId="10297" xr:uid="{00000000-0005-0000-0000-0000F8270000}"/>
    <cellStyle name="Normal 3 22 10 3" xfId="10298" xr:uid="{00000000-0005-0000-0000-0000F9270000}"/>
    <cellStyle name="Normal 3 22 10 4" xfId="10299" xr:uid="{00000000-0005-0000-0000-0000FA270000}"/>
    <cellStyle name="Normal 3 22 10 5" xfId="10300" xr:uid="{00000000-0005-0000-0000-0000FB270000}"/>
    <cellStyle name="Normal 3 22 10 6" xfId="10301" xr:uid="{00000000-0005-0000-0000-0000FC270000}"/>
    <cellStyle name="Normal 3 22 10 7" xfId="10302" xr:uid="{00000000-0005-0000-0000-0000FD270000}"/>
    <cellStyle name="Normal 3 22 10 8" xfId="10303" xr:uid="{00000000-0005-0000-0000-0000FE270000}"/>
    <cellStyle name="Normal 3 22 10 9" xfId="10304" xr:uid="{00000000-0005-0000-0000-0000FF270000}"/>
    <cellStyle name="Normal 3 22 11" xfId="10305" xr:uid="{00000000-0005-0000-0000-000000280000}"/>
    <cellStyle name="Normal 3 22 11 10" xfId="10306" xr:uid="{00000000-0005-0000-0000-000001280000}"/>
    <cellStyle name="Normal 3 22 11 11" xfId="10307" xr:uid="{00000000-0005-0000-0000-000002280000}"/>
    <cellStyle name="Normal 3 22 11 12" xfId="10308" xr:uid="{00000000-0005-0000-0000-000003280000}"/>
    <cellStyle name="Normal 3 22 11 13" xfId="10309" xr:uid="{00000000-0005-0000-0000-000004280000}"/>
    <cellStyle name="Normal 3 22 11 14" xfId="10310" xr:uid="{00000000-0005-0000-0000-000005280000}"/>
    <cellStyle name="Normal 3 22 11 2" xfId="10311" xr:uid="{00000000-0005-0000-0000-000006280000}"/>
    <cellStyle name="Normal 3 22 11 3" xfId="10312" xr:uid="{00000000-0005-0000-0000-000007280000}"/>
    <cellStyle name="Normal 3 22 11 4" xfId="10313" xr:uid="{00000000-0005-0000-0000-000008280000}"/>
    <cellStyle name="Normal 3 22 11 5" xfId="10314" xr:uid="{00000000-0005-0000-0000-000009280000}"/>
    <cellStyle name="Normal 3 22 11 6" xfId="10315" xr:uid="{00000000-0005-0000-0000-00000A280000}"/>
    <cellStyle name="Normal 3 22 11 7" xfId="10316" xr:uid="{00000000-0005-0000-0000-00000B280000}"/>
    <cellStyle name="Normal 3 22 11 8" xfId="10317" xr:uid="{00000000-0005-0000-0000-00000C280000}"/>
    <cellStyle name="Normal 3 22 11 9" xfId="10318" xr:uid="{00000000-0005-0000-0000-00000D280000}"/>
    <cellStyle name="Normal 3 22 12" xfId="10319" xr:uid="{00000000-0005-0000-0000-00000E280000}"/>
    <cellStyle name="Normal 3 22 12 10" xfId="10320" xr:uid="{00000000-0005-0000-0000-00000F280000}"/>
    <cellStyle name="Normal 3 22 12 11" xfId="10321" xr:uid="{00000000-0005-0000-0000-000010280000}"/>
    <cellStyle name="Normal 3 22 12 12" xfId="10322" xr:uid="{00000000-0005-0000-0000-000011280000}"/>
    <cellStyle name="Normal 3 22 12 13" xfId="10323" xr:uid="{00000000-0005-0000-0000-000012280000}"/>
    <cellStyle name="Normal 3 22 12 14" xfId="10324" xr:uid="{00000000-0005-0000-0000-000013280000}"/>
    <cellStyle name="Normal 3 22 12 2" xfId="10325" xr:uid="{00000000-0005-0000-0000-000014280000}"/>
    <cellStyle name="Normal 3 22 12 3" xfId="10326" xr:uid="{00000000-0005-0000-0000-000015280000}"/>
    <cellStyle name="Normal 3 22 12 4" xfId="10327" xr:uid="{00000000-0005-0000-0000-000016280000}"/>
    <cellStyle name="Normal 3 22 12 5" xfId="10328" xr:uid="{00000000-0005-0000-0000-000017280000}"/>
    <cellStyle name="Normal 3 22 12 6" xfId="10329" xr:uid="{00000000-0005-0000-0000-000018280000}"/>
    <cellStyle name="Normal 3 22 12 7" xfId="10330" xr:uid="{00000000-0005-0000-0000-000019280000}"/>
    <cellStyle name="Normal 3 22 12 8" xfId="10331" xr:uid="{00000000-0005-0000-0000-00001A280000}"/>
    <cellStyle name="Normal 3 22 12 9" xfId="10332" xr:uid="{00000000-0005-0000-0000-00001B280000}"/>
    <cellStyle name="Normal 3 22 13" xfId="10333" xr:uid="{00000000-0005-0000-0000-00001C280000}"/>
    <cellStyle name="Normal 3 22 13 10" xfId="10334" xr:uid="{00000000-0005-0000-0000-00001D280000}"/>
    <cellStyle name="Normal 3 22 13 11" xfId="10335" xr:uid="{00000000-0005-0000-0000-00001E280000}"/>
    <cellStyle name="Normal 3 22 13 12" xfId="10336" xr:uid="{00000000-0005-0000-0000-00001F280000}"/>
    <cellStyle name="Normal 3 22 13 13" xfId="10337" xr:uid="{00000000-0005-0000-0000-000020280000}"/>
    <cellStyle name="Normal 3 22 13 14" xfId="10338" xr:uid="{00000000-0005-0000-0000-000021280000}"/>
    <cellStyle name="Normal 3 22 13 2" xfId="10339" xr:uid="{00000000-0005-0000-0000-000022280000}"/>
    <cellStyle name="Normal 3 22 13 3" xfId="10340" xr:uid="{00000000-0005-0000-0000-000023280000}"/>
    <cellStyle name="Normal 3 22 13 4" xfId="10341" xr:uid="{00000000-0005-0000-0000-000024280000}"/>
    <cellStyle name="Normal 3 22 13 5" xfId="10342" xr:uid="{00000000-0005-0000-0000-000025280000}"/>
    <cellStyle name="Normal 3 22 13 6" xfId="10343" xr:uid="{00000000-0005-0000-0000-000026280000}"/>
    <cellStyle name="Normal 3 22 13 7" xfId="10344" xr:uid="{00000000-0005-0000-0000-000027280000}"/>
    <cellStyle name="Normal 3 22 13 8" xfId="10345" xr:uid="{00000000-0005-0000-0000-000028280000}"/>
    <cellStyle name="Normal 3 22 13 9" xfId="10346" xr:uid="{00000000-0005-0000-0000-000029280000}"/>
    <cellStyle name="Normal 3 22 14" xfId="10347" xr:uid="{00000000-0005-0000-0000-00002A280000}"/>
    <cellStyle name="Normal 3 22 14 10" xfId="10348" xr:uid="{00000000-0005-0000-0000-00002B280000}"/>
    <cellStyle name="Normal 3 22 14 11" xfId="10349" xr:uid="{00000000-0005-0000-0000-00002C280000}"/>
    <cellStyle name="Normal 3 22 14 12" xfId="10350" xr:uid="{00000000-0005-0000-0000-00002D280000}"/>
    <cellStyle name="Normal 3 22 14 13" xfId="10351" xr:uid="{00000000-0005-0000-0000-00002E280000}"/>
    <cellStyle name="Normal 3 22 14 14" xfId="10352" xr:uid="{00000000-0005-0000-0000-00002F280000}"/>
    <cellStyle name="Normal 3 22 14 2" xfId="10353" xr:uid="{00000000-0005-0000-0000-000030280000}"/>
    <cellStyle name="Normal 3 22 14 3" xfId="10354" xr:uid="{00000000-0005-0000-0000-000031280000}"/>
    <cellStyle name="Normal 3 22 14 4" xfId="10355" xr:uid="{00000000-0005-0000-0000-000032280000}"/>
    <cellStyle name="Normal 3 22 14 5" xfId="10356" xr:uid="{00000000-0005-0000-0000-000033280000}"/>
    <cellStyle name="Normal 3 22 14 6" xfId="10357" xr:uid="{00000000-0005-0000-0000-000034280000}"/>
    <cellStyle name="Normal 3 22 14 7" xfId="10358" xr:uid="{00000000-0005-0000-0000-000035280000}"/>
    <cellStyle name="Normal 3 22 14 8" xfId="10359" xr:uid="{00000000-0005-0000-0000-000036280000}"/>
    <cellStyle name="Normal 3 22 14 9" xfId="10360" xr:uid="{00000000-0005-0000-0000-000037280000}"/>
    <cellStyle name="Normal 3 22 15" xfId="10361" xr:uid="{00000000-0005-0000-0000-000038280000}"/>
    <cellStyle name="Normal 3 22 16" xfId="10362" xr:uid="{00000000-0005-0000-0000-000039280000}"/>
    <cellStyle name="Normal 3 22 17" xfId="10363" xr:uid="{00000000-0005-0000-0000-00003A280000}"/>
    <cellStyle name="Normal 3 22 18" xfId="10364" xr:uid="{00000000-0005-0000-0000-00003B280000}"/>
    <cellStyle name="Normal 3 22 19" xfId="10365" xr:uid="{00000000-0005-0000-0000-00003C280000}"/>
    <cellStyle name="Normal 3 22 2" xfId="10366" xr:uid="{00000000-0005-0000-0000-00003D280000}"/>
    <cellStyle name="Normal 3 22 20" xfId="10367" xr:uid="{00000000-0005-0000-0000-00003E280000}"/>
    <cellStyle name="Normal 3 22 21" xfId="10368" xr:uid="{00000000-0005-0000-0000-00003F280000}"/>
    <cellStyle name="Normal 3 22 22" xfId="10369" xr:uid="{00000000-0005-0000-0000-000040280000}"/>
    <cellStyle name="Normal 3 22 23" xfId="10370" xr:uid="{00000000-0005-0000-0000-000041280000}"/>
    <cellStyle name="Normal 3 22 24" xfId="10371" xr:uid="{00000000-0005-0000-0000-000042280000}"/>
    <cellStyle name="Normal 3 22 25" xfId="10372" xr:uid="{00000000-0005-0000-0000-000043280000}"/>
    <cellStyle name="Normal 3 22 26" xfId="10373" xr:uid="{00000000-0005-0000-0000-000044280000}"/>
    <cellStyle name="Normal 3 22 27" xfId="10374" xr:uid="{00000000-0005-0000-0000-000045280000}"/>
    <cellStyle name="Normal 3 22 3" xfId="10375" xr:uid="{00000000-0005-0000-0000-000046280000}"/>
    <cellStyle name="Normal 3 22 4" xfId="10376" xr:uid="{00000000-0005-0000-0000-000047280000}"/>
    <cellStyle name="Normal 3 22 5" xfId="10377" xr:uid="{00000000-0005-0000-0000-000048280000}"/>
    <cellStyle name="Normal 3 22 6" xfId="10378" xr:uid="{00000000-0005-0000-0000-000049280000}"/>
    <cellStyle name="Normal 3 22 6 10" xfId="10379" xr:uid="{00000000-0005-0000-0000-00004A280000}"/>
    <cellStyle name="Normal 3 22 6 11" xfId="10380" xr:uid="{00000000-0005-0000-0000-00004B280000}"/>
    <cellStyle name="Normal 3 22 6 12" xfId="10381" xr:uid="{00000000-0005-0000-0000-00004C280000}"/>
    <cellStyle name="Normal 3 22 6 13" xfId="10382" xr:uid="{00000000-0005-0000-0000-00004D280000}"/>
    <cellStyle name="Normal 3 22 6 14" xfId="10383" xr:uid="{00000000-0005-0000-0000-00004E280000}"/>
    <cellStyle name="Normal 3 22 6 15" xfId="10384" xr:uid="{00000000-0005-0000-0000-00004F280000}"/>
    <cellStyle name="Normal 3 22 6 2" xfId="10385" xr:uid="{00000000-0005-0000-0000-000050280000}"/>
    <cellStyle name="Normal 3 22 6 2 10" xfId="10386" xr:uid="{00000000-0005-0000-0000-000051280000}"/>
    <cellStyle name="Normal 3 22 6 2 11" xfId="10387" xr:uid="{00000000-0005-0000-0000-000052280000}"/>
    <cellStyle name="Normal 3 22 6 2 12" xfId="10388" xr:uid="{00000000-0005-0000-0000-000053280000}"/>
    <cellStyle name="Normal 3 22 6 2 13" xfId="10389" xr:uid="{00000000-0005-0000-0000-000054280000}"/>
    <cellStyle name="Normal 3 22 6 2 14" xfId="10390" xr:uid="{00000000-0005-0000-0000-000055280000}"/>
    <cellStyle name="Normal 3 22 6 2 2" xfId="10391" xr:uid="{00000000-0005-0000-0000-000056280000}"/>
    <cellStyle name="Normal 3 22 6 2 3" xfId="10392" xr:uid="{00000000-0005-0000-0000-000057280000}"/>
    <cellStyle name="Normal 3 22 6 2 4" xfId="10393" xr:uid="{00000000-0005-0000-0000-000058280000}"/>
    <cellStyle name="Normal 3 22 6 2 5" xfId="10394" xr:uid="{00000000-0005-0000-0000-000059280000}"/>
    <cellStyle name="Normal 3 22 6 2 6" xfId="10395" xr:uid="{00000000-0005-0000-0000-00005A280000}"/>
    <cellStyle name="Normal 3 22 6 2 7" xfId="10396" xr:uid="{00000000-0005-0000-0000-00005B280000}"/>
    <cellStyle name="Normal 3 22 6 2 8" xfId="10397" xr:uid="{00000000-0005-0000-0000-00005C280000}"/>
    <cellStyle name="Normal 3 22 6 2 9" xfId="10398" xr:uid="{00000000-0005-0000-0000-00005D280000}"/>
    <cellStyle name="Normal 3 22 6 3" xfId="10399" xr:uid="{00000000-0005-0000-0000-00005E280000}"/>
    <cellStyle name="Normal 3 22 6 4" xfId="10400" xr:uid="{00000000-0005-0000-0000-00005F280000}"/>
    <cellStyle name="Normal 3 22 6 5" xfId="10401" xr:uid="{00000000-0005-0000-0000-000060280000}"/>
    <cellStyle name="Normal 3 22 6 6" xfId="10402" xr:uid="{00000000-0005-0000-0000-000061280000}"/>
    <cellStyle name="Normal 3 22 6 7" xfId="10403" xr:uid="{00000000-0005-0000-0000-000062280000}"/>
    <cellStyle name="Normal 3 22 6 8" xfId="10404" xr:uid="{00000000-0005-0000-0000-000063280000}"/>
    <cellStyle name="Normal 3 22 6 9" xfId="10405" xr:uid="{00000000-0005-0000-0000-000064280000}"/>
    <cellStyle name="Normal 3 22 7" xfId="10406" xr:uid="{00000000-0005-0000-0000-000065280000}"/>
    <cellStyle name="Normal 3 22 7 10" xfId="10407" xr:uid="{00000000-0005-0000-0000-000066280000}"/>
    <cellStyle name="Normal 3 22 7 11" xfId="10408" xr:uid="{00000000-0005-0000-0000-000067280000}"/>
    <cellStyle name="Normal 3 22 7 12" xfId="10409" xr:uid="{00000000-0005-0000-0000-000068280000}"/>
    <cellStyle name="Normal 3 22 7 13" xfId="10410" xr:uid="{00000000-0005-0000-0000-000069280000}"/>
    <cellStyle name="Normal 3 22 7 14" xfId="10411" xr:uid="{00000000-0005-0000-0000-00006A280000}"/>
    <cellStyle name="Normal 3 22 7 15" xfId="10412" xr:uid="{00000000-0005-0000-0000-00006B280000}"/>
    <cellStyle name="Normal 3 22 7 2" xfId="10413" xr:uid="{00000000-0005-0000-0000-00006C280000}"/>
    <cellStyle name="Normal 3 22 7 2 10" xfId="10414" xr:uid="{00000000-0005-0000-0000-00006D280000}"/>
    <cellStyle name="Normal 3 22 7 2 11" xfId="10415" xr:uid="{00000000-0005-0000-0000-00006E280000}"/>
    <cellStyle name="Normal 3 22 7 2 12" xfId="10416" xr:uid="{00000000-0005-0000-0000-00006F280000}"/>
    <cellStyle name="Normal 3 22 7 2 13" xfId="10417" xr:uid="{00000000-0005-0000-0000-000070280000}"/>
    <cellStyle name="Normal 3 22 7 2 14" xfId="10418" xr:uid="{00000000-0005-0000-0000-000071280000}"/>
    <cellStyle name="Normal 3 22 7 2 2" xfId="10419" xr:uid="{00000000-0005-0000-0000-000072280000}"/>
    <cellStyle name="Normal 3 22 7 2 3" xfId="10420" xr:uid="{00000000-0005-0000-0000-000073280000}"/>
    <cellStyle name="Normal 3 22 7 2 4" xfId="10421" xr:uid="{00000000-0005-0000-0000-000074280000}"/>
    <cellStyle name="Normal 3 22 7 2 5" xfId="10422" xr:uid="{00000000-0005-0000-0000-000075280000}"/>
    <cellStyle name="Normal 3 22 7 2 6" xfId="10423" xr:uid="{00000000-0005-0000-0000-000076280000}"/>
    <cellStyle name="Normal 3 22 7 2 7" xfId="10424" xr:uid="{00000000-0005-0000-0000-000077280000}"/>
    <cellStyle name="Normal 3 22 7 2 8" xfId="10425" xr:uid="{00000000-0005-0000-0000-000078280000}"/>
    <cellStyle name="Normal 3 22 7 2 9" xfId="10426" xr:uid="{00000000-0005-0000-0000-000079280000}"/>
    <cellStyle name="Normal 3 22 7 3" xfId="10427" xr:uid="{00000000-0005-0000-0000-00007A280000}"/>
    <cellStyle name="Normal 3 22 7 4" xfId="10428" xr:uid="{00000000-0005-0000-0000-00007B280000}"/>
    <cellStyle name="Normal 3 22 7 5" xfId="10429" xr:uid="{00000000-0005-0000-0000-00007C280000}"/>
    <cellStyle name="Normal 3 22 7 6" xfId="10430" xr:uid="{00000000-0005-0000-0000-00007D280000}"/>
    <cellStyle name="Normal 3 22 7 7" xfId="10431" xr:uid="{00000000-0005-0000-0000-00007E280000}"/>
    <cellStyle name="Normal 3 22 7 8" xfId="10432" xr:uid="{00000000-0005-0000-0000-00007F280000}"/>
    <cellStyle name="Normal 3 22 7 9" xfId="10433" xr:uid="{00000000-0005-0000-0000-000080280000}"/>
    <cellStyle name="Normal 3 22 8" xfId="10434" xr:uid="{00000000-0005-0000-0000-000081280000}"/>
    <cellStyle name="Normal 3 22 8 10" xfId="10435" xr:uid="{00000000-0005-0000-0000-000082280000}"/>
    <cellStyle name="Normal 3 22 8 11" xfId="10436" xr:uid="{00000000-0005-0000-0000-000083280000}"/>
    <cellStyle name="Normal 3 22 8 12" xfId="10437" xr:uid="{00000000-0005-0000-0000-000084280000}"/>
    <cellStyle name="Normal 3 22 8 13" xfId="10438" xr:uid="{00000000-0005-0000-0000-000085280000}"/>
    <cellStyle name="Normal 3 22 8 14" xfId="10439" xr:uid="{00000000-0005-0000-0000-000086280000}"/>
    <cellStyle name="Normal 3 22 8 15" xfId="10440" xr:uid="{00000000-0005-0000-0000-000087280000}"/>
    <cellStyle name="Normal 3 22 8 2" xfId="10441" xr:uid="{00000000-0005-0000-0000-000088280000}"/>
    <cellStyle name="Normal 3 22 8 2 10" xfId="10442" xr:uid="{00000000-0005-0000-0000-000089280000}"/>
    <cellStyle name="Normal 3 22 8 2 11" xfId="10443" xr:uid="{00000000-0005-0000-0000-00008A280000}"/>
    <cellStyle name="Normal 3 22 8 2 12" xfId="10444" xr:uid="{00000000-0005-0000-0000-00008B280000}"/>
    <cellStyle name="Normal 3 22 8 2 13" xfId="10445" xr:uid="{00000000-0005-0000-0000-00008C280000}"/>
    <cellStyle name="Normal 3 22 8 2 14" xfId="10446" xr:uid="{00000000-0005-0000-0000-00008D280000}"/>
    <cellStyle name="Normal 3 22 8 2 2" xfId="10447" xr:uid="{00000000-0005-0000-0000-00008E280000}"/>
    <cellStyle name="Normal 3 22 8 2 3" xfId="10448" xr:uid="{00000000-0005-0000-0000-00008F280000}"/>
    <cellStyle name="Normal 3 22 8 2 4" xfId="10449" xr:uid="{00000000-0005-0000-0000-000090280000}"/>
    <cellStyle name="Normal 3 22 8 2 5" xfId="10450" xr:uid="{00000000-0005-0000-0000-000091280000}"/>
    <cellStyle name="Normal 3 22 8 2 6" xfId="10451" xr:uid="{00000000-0005-0000-0000-000092280000}"/>
    <cellStyle name="Normal 3 22 8 2 7" xfId="10452" xr:uid="{00000000-0005-0000-0000-000093280000}"/>
    <cellStyle name="Normal 3 22 8 2 8" xfId="10453" xr:uid="{00000000-0005-0000-0000-000094280000}"/>
    <cellStyle name="Normal 3 22 8 2 9" xfId="10454" xr:uid="{00000000-0005-0000-0000-000095280000}"/>
    <cellStyle name="Normal 3 22 8 3" xfId="10455" xr:uid="{00000000-0005-0000-0000-000096280000}"/>
    <cellStyle name="Normal 3 22 8 4" xfId="10456" xr:uid="{00000000-0005-0000-0000-000097280000}"/>
    <cellStyle name="Normal 3 22 8 5" xfId="10457" xr:uid="{00000000-0005-0000-0000-000098280000}"/>
    <cellStyle name="Normal 3 22 8 6" xfId="10458" xr:uid="{00000000-0005-0000-0000-000099280000}"/>
    <cellStyle name="Normal 3 22 8 7" xfId="10459" xr:uid="{00000000-0005-0000-0000-00009A280000}"/>
    <cellStyle name="Normal 3 22 8 8" xfId="10460" xr:uid="{00000000-0005-0000-0000-00009B280000}"/>
    <cellStyle name="Normal 3 22 8 9" xfId="10461" xr:uid="{00000000-0005-0000-0000-00009C280000}"/>
    <cellStyle name="Normal 3 22 9" xfId="10462" xr:uid="{00000000-0005-0000-0000-00009D280000}"/>
    <cellStyle name="Normal 3 22 9 10" xfId="10463" xr:uid="{00000000-0005-0000-0000-00009E280000}"/>
    <cellStyle name="Normal 3 22 9 11" xfId="10464" xr:uid="{00000000-0005-0000-0000-00009F280000}"/>
    <cellStyle name="Normal 3 22 9 12" xfId="10465" xr:uid="{00000000-0005-0000-0000-0000A0280000}"/>
    <cellStyle name="Normal 3 22 9 13" xfId="10466" xr:uid="{00000000-0005-0000-0000-0000A1280000}"/>
    <cellStyle name="Normal 3 22 9 14" xfId="10467" xr:uid="{00000000-0005-0000-0000-0000A2280000}"/>
    <cellStyle name="Normal 3 22 9 2" xfId="10468" xr:uid="{00000000-0005-0000-0000-0000A3280000}"/>
    <cellStyle name="Normal 3 22 9 3" xfId="10469" xr:uid="{00000000-0005-0000-0000-0000A4280000}"/>
    <cellStyle name="Normal 3 22 9 4" xfId="10470" xr:uid="{00000000-0005-0000-0000-0000A5280000}"/>
    <cellStyle name="Normal 3 22 9 5" xfId="10471" xr:uid="{00000000-0005-0000-0000-0000A6280000}"/>
    <cellStyle name="Normal 3 22 9 6" xfId="10472" xr:uid="{00000000-0005-0000-0000-0000A7280000}"/>
    <cellStyle name="Normal 3 22 9 7" xfId="10473" xr:uid="{00000000-0005-0000-0000-0000A8280000}"/>
    <cellStyle name="Normal 3 22 9 8" xfId="10474" xr:uid="{00000000-0005-0000-0000-0000A9280000}"/>
    <cellStyle name="Normal 3 22 9 9" xfId="10475" xr:uid="{00000000-0005-0000-0000-0000AA280000}"/>
    <cellStyle name="Normal 3 23" xfId="10476" xr:uid="{00000000-0005-0000-0000-0000AB280000}"/>
    <cellStyle name="Normal 3 24" xfId="10477" xr:uid="{00000000-0005-0000-0000-0000AC280000}"/>
    <cellStyle name="Normal 3 25" xfId="10478" xr:uid="{00000000-0005-0000-0000-0000AD280000}"/>
    <cellStyle name="Normal 3 26" xfId="10479" xr:uid="{00000000-0005-0000-0000-0000AE280000}"/>
    <cellStyle name="Normal 3 27" xfId="10480" xr:uid="{00000000-0005-0000-0000-0000AF280000}"/>
    <cellStyle name="Normal 3 28" xfId="10481" xr:uid="{00000000-0005-0000-0000-0000B0280000}"/>
    <cellStyle name="Normal 3 29" xfId="10482" xr:uid="{00000000-0005-0000-0000-0000B1280000}"/>
    <cellStyle name="Normal 3 3" xfId="86" xr:uid="{00000000-0005-0000-0000-0000B2280000}"/>
    <cellStyle name="Normal 3 3 10" xfId="10483" xr:uid="{00000000-0005-0000-0000-0000B3280000}"/>
    <cellStyle name="Normal 3 3 10 10" xfId="10484" xr:uid="{00000000-0005-0000-0000-0000B4280000}"/>
    <cellStyle name="Normal 3 3 10 10 10" xfId="10485" xr:uid="{00000000-0005-0000-0000-0000B5280000}"/>
    <cellStyle name="Normal 3 3 10 10 11" xfId="10486" xr:uid="{00000000-0005-0000-0000-0000B6280000}"/>
    <cellStyle name="Normal 3 3 10 10 12" xfId="10487" xr:uid="{00000000-0005-0000-0000-0000B7280000}"/>
    <cellStyle name="Normal 3 3 10 10 13" xfId="10488" xr:uid="{00000000-0005-0000-0000-0000B8280000}"/>
    <cellStyle name="Normal 3 3 10 10 14" xfId="10489" xr:uid="{00000000-0005-0000-0000-0000B9280000}"/>
    <cellStyle name="Normal 3 3 10 10 2" xfId="10490" xr:uid="{00000000-0005-0000-0000-0000BA280000}"/>
    <cellStyle name="Normal 3 3 10 10 3" xfId="10491" xr:uid="{00000000-0005-0000-0000-0000BB280000}"/>
    <cellStyle name="Normal 3 3 10 10 4" xfId="10492" xr:uid="{00000000-0005-0000-0000-0000BC280000}"/>
    <cellStyle name="Normal 3 3 10 10 5" xfId="10493" xr:uid="{00000000-0005-0000-0000-0000BD280000}"/>
    <cellStyle name="Normal 3 3 10 10 6" xfId="10494" xr:uid="{00000000-0005-0000-0000-0000BE280000}"/>
    <cellStyle name="Normal 3 3 10 10 7" xfId="10495" xr:uid="{00000000-0005-0000-0000-0000BF280000}"/>
    <cellStyle name="Normal 3 3 10 10 8" xfId="10496" xr:uid="{00000000-0005-0000-0000-0000C0280000}"/>
    <cellStyle name="Normal 3 3 10 10 9" xfId="10497" xr:uid="{00000000-0005-0000-0000-0000C1280000}"/>
    <cellStyle name="Normal 3 3 10 11" xfId="10498" xr:uid="{00000000-0005-0000-0000-0000C2280000}"/>
    <cellStyle name="Normal 3 3 10 12" xfId="10499" xr:uid="{00000000-0005-0000-0000-0000C3280000}"/>
    <cellStyle name="Normal 3 3 10 13" xfId="10500" xr:uid="{00000000-0005-0000-0000-0000C4280000}"/>
    <cellStyle name="Normal 3 3 10 14" xfId="10501" xr:uid="{00000000-0005-0000-0000-0000C5280000}"/>
    <cellStyle name="Normal 3 3 10 15" xfId="10502" xr:uid="{00000000-0005-0000-0000-0000C6280000}"/>
    <cellStyle name="Normal 3 3 10 16" xfId="10503" xr:uid="{00000000-0005-0000-0000-0000C7280000}"/>
    <cellStyle name="Normal 3 3 10 17" xfId="10504" xr:uid="{00000000-0005-0000-0000-0000C8280000}"/>
    <cellStyle name="Normal 3 3 10 18" xfId="10505" xr:uid="{00000000-0005-0000-0000-0000C9280000}"/>
    <cellStyle name="Normal 3 3 10 19" xfId="10506" xr:uid="{00000000-0005-0000-0000-0000CA280000}"/>
    <cellStyle name="Normal 3 3 10 2" xfId="10507" xr:uid="{00000000-0005-0000-0000-0000CB280000}"/>
    <cellStyle name="Normal 3 3 10 2 10" xfId="10508" xr:uid="{00000000-0005-0000-0000-0000CC280000}"/>
    <cellStyle name="Normal 3 3 10 2 11" xfId="10509" xr:uid="{00000000-0005-0000-0000-0000CD280000}"/>
    <cellStyle name="Normal 3 3 10 2 12" xfId="10510" xr:uid="{00000000-0005-0000-0000-0000CE280000}"/>
    <cellStyle name="Normal 3 3 10 2 13" xfId="10511" xr:uid="{00000000-0005-0000-0000-0000CF280000}"/>
    <cellStyle name="Normal 3 3 10 2 14" xfId="10512" xr:uid="{00000000-0005-0000-0000-0000D0280000}"/>
    <cellStyle name="Normal 3 3 10 2 15" xfId="10513" xr:uid="{00000000-0005-0000-0000-0000D1280000}"/>
    <cellStyle name="Normal 3 3 10 2 2" xfId="10514" xr:uid="{00000000-0005-0000-0000-0000D2280000}"/>
    <cellStyle name="Normal 3 3 10 2 2 10" xfId="10515" xr:uid="{00000000-0005-0000-0000-0000D3280000}"/>
    <cellStyle name="Normal 3 3 10 2 2 11" xfId="10516" xr:uid="{00000000-0005-0000-0000-0000D4280000}"/>
    <cellStyle name="Normal 3 3 10 2 2 12" xfId="10517" xr:uid="{00000000-0005-0000-0000-0000D5280000}"/>
    <cellStyle name="Normal 3 3 10 2 2 13" xfId="10518" xr:uid="{00000000-0005-0000-0000-0000D6280000}"/>
    <cellStyle name="Normal 3 3 10 2 2 14" xfId="10519" xr:uid="{00000000-0005-0000-0000-0000D7280000}"/>
    <cellStyle name="Normal 3 3 10 2 2 2" xfId="10520" xr:uid="{00000000-0005-0000-0000-0000D8280000}"/>
    <cellStyle name="Normal 3 3 10 2 2 3" xfId="10521" xr:uid="{00000000-0005-0000-0000-0000D9280000}"/>
    <cellStyle name="Normal 3 3 10 2 2 4" xfId="10522" xr:uid="{00000000-0005-0000-0000-0000DA280000}"/>
    <cellStyle name="Normal 3 3 10 2 2 5" xfId="10523" xr:uid="{00000000-0005-0000-0000-0000DB280000}"/>
    <cellStyle name="Normal 3 3 10 2 2 6" xfId="10524" xr:uid="{00000000-0005-0000-0000-0000DC280000}"/>
    <cellStyle name="Normal 3 3 10 2 2 7" xfId="10525" xr:uid="{00000000-0005-0000-0000-0000DD280000}"/>
    <cellStyle name="Normal 3 3 10 2 2 8" xfId="10526" xr:uid="{00000000-0005-0000-0000-0000DE280000}"/>
    <cellStyle name="Normal 3 3 10 2 2 9" xfId="10527" xr:uid="{00000000-0005-0000-0000-0000DF280000}"/>
    <cellStyle name="Normal 3 3 10 2 3" xfId="10528" xr:uid="{00000000-0005-0000-0000-0000E0280000}"/>
    <cellStyle name="Normal 3 3 10 2 4" xfId="10529" xr:uid="{00000000-0005-0000-0000-0000E1280000}"/>
    <cellStyle name="Normal 3 3 10 2 5" xfId="10530" xr:uid="{00000000-0005-0000-0000-0000E2280000}"/>
    <cellStyle name="Normal 3 3 10 2 6" xfId="10531" xr:uid="{00000000-0005-0000-0000-0000E3280000}"/>
    <cellStyle name="Normal 3 3 10 2 7" xfId="10532" xr:uid="{00000000-0005-0000-0000-0000E4280000}"/>
    <cellStyle name="Normal 3 3 10 2 8" xfId="10533" xr:uid="{00000000-0005-0000-0000-0000E5280000}"/>
    <cellStyle name="Normal 3 3 10 2 9" xfId="10534" xr:uid="{00000000-0005-0000-0000-0000E6280000}"/>
    <cellStyle name="Normal 3 3 10 20" xfId="10535" xr:uid="{00000000-0005-0000-0000-0000E7280000}"/>
    <cellStyle name="Normal 3 3 10 21" xfId="10536" xr:uid="{00000000-0005-0000-0000-0000E8280000}"/>
    <cellStyle name="Normal 3 3 10 22" xfId="10537" xr:uid="{00000000-0005-0000-0000-0000E9280000}"/>
    <cellStyle name="Normal 3 3 10 23" xfId="10538" xr:uid="{00000000-0005-0000-0000-0000EA280000}"/>
    <cellStyle name="Normal 3 3 10 3" xfId="10539" xr:uid="{00000000-0005-0000-0000-0000EB280000}"/>
    <cellStyle name="Normal 3 3 10 3 10" xfId="10540" xr:uid="{00000000-0005-0000-0000-0000EC280000}"/>
    <cellStyle name="Normal 3 3 10 3 11" xfId="10541" xr:uid="{00000000-0005-0000-0000-0000ED280000}"/>
    <cellStyle name="Normal 3 3 10 3 12" xfId="10542" xr:uid="{00000000-0005-0000-0000-0000EE280000}"/>
    <cellStyle name="Normal 3 3 10 3 13" xfId="10543" xr:uid="{00000000-0005-0000-0000-0000EF280000}"/>
    <cellStyle name="Normal 3 3 10 3 14" xfId="10544" xr:uid="{00000000-0005-0000-0000-0000F0280000}"/>
    <cellStyle name="Normal 3 3 10 3 15" xfId="10545" xr:uid="{00000000-0005-0000-0000-0000F1280000}"/>
    <cellStyle name="Normal 3 3 10 3 2" xfId="10546" xr:uid="{00000000-0005-0000-0000-0000F2280000}"/>
    <cellStyle name="Normal 3 3 10 3 2 10" xfId="10547" xr:uid="{00000000-0005-0000-0000-0000F3280000}"/>
    <cellStyle name="Normal 3 3 10 3 2 11" xfId="10548" xr:uid="{00000000-0005-0000-0000-0000F4280000}"/>
    <cellStyle name="Normal 3 3 10 3 2 12" xfId="10549" xr:uid="{00000000-0005-0000-0000-0000F5280000}"/>
    <cellStyle name="Normal 3 3 10 3 2 13" xfId="10550" xr:uid="{00000000-0005-0000-0000-0000F6280000}"/>
    <cellStyle name="Normal 3 3 10 3 2 14" xfId="10551" xr:uid="{00000000-0005-0000-0000-0000F7280000}"/>
    <cellStyle name="Normal 3 3 10 3 2 2" xfId="10552" xr:uid="{00000000-0005-0000-0000-0000F8280000}"/>
    <cellStyle name="Normal 3 3 10 3 2 3" xfId="10553" xr:uid="{00000000-0005-0000-0000-0000F9280000}"/>
    <cellStyle name="Normal 3 3 10 3 2 4" xfId="10554" xr:uid="{00000000-0005-0000-0000-0000FA280000}"/>
    <cellStyle name="Normal 3 3 10 3 2 5" xfId="10555" xr:uid="{00000000-0005-0000-0000-0000FB280000}"/>
    <cellStyle name="Normal 3 3 10 3 2 6" xfId="10556" xr:uid="{00000000-0005-0000-0000-0000FC280000}"/>
    <cellStyle name="Normal 3 3 10 3 2 7" xfId="10557" xr:uid="{00000000-0005-0000-0000-0000FD280000}"/>
    <cellStyle name="Normal 3 3 10 3 2 8" xfId="10558" xr:uid="{00000000-0005-0000-0000-0000FE280000}"/>
    <cellStyle name="Normal 3 3 10 3 2 9" xfId="10559" xr:uid="{00000000-0005-0000-0000-0000FF280000}"/>
    <cellStyle name="Normal 3 3 10 3 3" xfId="10560" xr:uid="{00000000-0005-0000-0000-000000290000}"/>
    <cellStyle name="Normal 3 3 10 3 4" xfId="10561" xr:uid="{00000000-0005-0000-0000-000001290000}"/>
    <cellStyle name="Normal 3 3 10 3 5" xfId="10562" xr:uid="{00000000-0005-0000-0000-000002290000}"/>
    <cellStyle name="Normal 3 3 10 3 6" xfId="10563" xr:uid="{00000000-0005-0000-0000-000003290000}"/>
    <cellStyle name="Normal 3 3 10 3 7" xfId="10564" xr:uid="{00000000-0005-0000-0000-000004290000}"/>
    <cellStyle name="Normal 3 3 10 3 8" xfId="10565" xr:uid="{00000000-0005-0000-0000-000005290000}"/>
    <cellStyle name="Normal 3 3 10 3 9" xfId="10566" xr:uid="{00000000-0005-0000-0000-000006290000}"/>
    <cellStyle name="Normal 3 3 10 4" xfId="10567" xr:uid="{00000000-0005-0000-0000-000007290000}"/>
    <cellStyle name="Normal 3 3 10 4 10" xfId="10568" xr:uid="{00000000-0005-0000-0000-000008290000}"/>
    <cellStyle name="Normal 3 3 10 4 11" xfId="10569" xr:uid="{00000000-0005-0000-0000-000009290000}"/>
    <cellStyle name="Normal 3 3 10 4 12" xfId="10570" xr:uid="{00000000-0005-0000-0000-00000A290000}"/>
    <cellStyle name="Normal 3 3 10 4 13" xfId="10571" xr:uid="{00000000-0005-0000-0000-00000B290000}"/>
    <cellStyle name="Normal 3 3 10 4 14" xfId="10572" xr:uid="{00000000-0005-0000-0000-00000C290000}"/>
    <cellStyle name="Normal 3 3 10 4 15" xfId="10573" xr:uid="{00000000-0005-0000-0000-00000D290000}"/>
    <cellStyle name="Normal 3 3 10 4 2" xfId="10574" xr:uid="{00000000-0005-0000-0000-00000E290000}"/>
    <cellStyle name="Normal 3 3 10 4 2 10" xfId="10575" xr:uid="{00000000-0005-0000-0000-00000F290000}"/>
    <cellStyle name="Normal 3 3 10 4 2 11" xfId="10576" xr:uid="{00000000-0005-0000-0000-000010290000}"/>
    <cellStyle name="Normal 3 3 10 4 2 12" xfId="10577" xr:uid="{00000000-0005-0000-0000-000011290000}"/>
    <cellStyle name="Normal 3 3 10 4 2 13" xfId="10578" xr:uid="{00000000-0005-0000-0000-000012290000}"/>
    <cellStyle name="Normal 3 3 10 4 2 14" xfId="10579" xr:uid="{00000000-0005-0000-0000-000013290000}"/>
    <cellStyle name="Normal 3 3 10 4 2 2" xfId="10580" xr:uid="{00000000-0005-0000-0000-000014290000}"/>
    <cellStyle name="Normal 3 3 10 4 2 3" xfId="10581" xr:uid="{00000000-0005-0000-0000-000015290000}"/>
    <cellStyle name="Normal 3 3 10 4 2 4" xfId="10582" xr:uid="{00000000-0005-0000-0000-000016290000}"/>
    <cellStyle name="Normal 3 3 10 4 2 5" xfId="10583" xr:uid="{00000000-0005-0000-0000-000017290000}"/>
    <cellStyle name="Normal 3 3 10 4 2 6" xfId="10584" xr:uid="{00000000-0005-0000-0000-000018290000}"/>
    <cellStyle name="Normal 3 3 10 4 2 7" xfId="10585" xr:uid="{00000000-0005-0000-0000-000019290000}"/>
    <cellStyle name="Normal 3 3 10 4 2 8" xfId="10586" xr:uid="{00000000-0005-0000-0000-00001A290000}"/>
    <cellStyle name="Normal 3 3 10 4 2 9" xfId="10587" xr:uid="{00000000-0005-0000-0000-00001B290000}"/>
    <cellStyle name="Normal 3 3 10 4 3" xfId="10588" xr:uid="{00000000-0005-0000-0000-00001C290000}"/>
    <cellStyle name="Normal 3 3 10 4 4" xfId="10589" xr:uid="{00000000-0005-0000-0000-00001D290000}"/>
    <cellStyle name="Normal 3 3 10 4 5" xfId="10590" xr:uid="{00000000-0005-0000-0000-00001E290000}"/>
    <cellStyle name="Normal 3 3 10 4 6" xfId="10591" xr:uid="{00000000-0005-0000-0000-00001F290000}"/>
    <cellStyle name="Normal 3 3 10 4 7" xfId="10592" xr:uid="{00000000-0005-0000-0000-000020290000}"/>
    <cellStyle name="Normal 3 3 10 4 8" xfId="10593" xr:uid="{00000000-0005-0000-0000-000021290000}"/>
    <cellStyle name="Normal 3 3 10 4 9" xfId="10594" xr:uid="{00000000-0005-0000-0000-000022290000}"/>
    <cellStyle name="Normal 3 3 10 5" xfId="10595" xr:uid="{00000000-0005-0000-0000-000023290000}"/>
    <cellStyle name="Normal 3 3 10 5 10" xfId="10596" xr:uid="{00000000-0005-0000-0000-000024290000}"/>
    <cellStyle name="Normal 3 3 10 5 11" xfId="10597" xr:uid="{00000000-0005-0000-0000-000025290000}"/>
    <cellStyle name="Normal 3 3 10 5 12" xfId="10598" xr:uid="{00000000-0005-0000-0000-000026290000}"/>
    <cellStyle name="Normal 3 3 10 5 13" xfId="10599" xr:uid="{00000000-0005-0000-0000-000027290000}"/>
    <cellStyle name="Normal 3 3 10 5 14" xfId="10600" xr:uid="{00000000-0005-0000-0000-000028290000}"/>
    <cellStyle name="Normal 3 3 10 5 2" xfId="10601" xr:uid="{00000000-0005-0000-0000-000029290000}"/>
    <cellStyle name="Normal 3 3 10 5 3" xfId="10602" xr:uid="{00000000-0005-0000-0000-00002A290000}"/>
    <cellStyle name="Normal 3 3 10 5 4" xfId="10603" xr:uid="{00000000-0005-0000-0000-00002B290000}"/>
    <cellStyle name="Normal 3 3 10 5 5" xfId="10604" xr:uid="{00000000-0005-0000-0000-00002C290000}"/>
    <cellStyle name="Normal 3 3 10 5 6" xfId="10605" xr:uid="{00000000-0005-0000-0000-00002D290000}"/>
    <cellStyle name="Normal 3 3 10 5 7" xfId="10606" xr:uid="{00000000-0005-0000-0000-00002E290000}"/>
    <cellStyle name="Normal 3 3 10 5 8" xfId="10607" xr:uid="{00000000-0005-0000-0000-00002F290000}"/>
    <cellStyle name="Normal 3 3 10 5 9" xfId="10608" xr:uid="{00000000-0005-0000-0000-000030290000}"/>
    <cellStyle name="Normal 3 3 10 6" xfId="10609" xr:uid="{00000000-0005-0000-0000-000031290000}"/>
    <cellStyle name="Normal 3 3 10 6 10" xfId="10610" xr:uid="{00000000-0005-0000-0000-000032290000}"/>
    <cellStyle name="Normal 3 3 10 6 11" xfId="10611" xr:uid="{00000000-0005-0000-0000-000033290000}"/>
    <cellStyle name="Normal 3 3 10 6 12" xfId="10612" xr:uid="{00000000-0005-0000-0000-000034290000}"/>
    <cellStyle name="Normal 3 3 10 6 13" xfId="10613" xr:uid="{00000000-0005-0000-0000-000035290000}"/>
    <cellStyle name="Normal 3 3 10 6 14" xfId="10614" xr:uid="{00000000-0005-0000-0000-000036290000}"/>
    <cellStyle name="Normal 3 3 10 6 2" xfId="10615" xr:uid="{00000000-0005-0000-0000-000037290000}"/>
    <cellStyle name="Normal 3 3 10 6 3" xfId="10616" xr:uid="{00000000-0005-0000-0000-000038290000}"/>
    <cellStyle name="Normal 3 3 10 6 4" xfId="10617" xr:uid="{00000000-0005-0000-0000-000039290000}"/>
    <cellStyle name="Normal 3 3 10 6 5" xfId="10618" xr:uid="{00000000-0005-0000-0000-00003A290000}"/>
    <cellStyle name="Normal 3 3 10 6 6" xfId="10619" xr:uid="{00000000-0005-0000-0000-00003B290000}"/>
    <cellStyle name="Normal 3 3 10 6 7" xfId="10620" xr:uid="{00000000-0005-0000-0000-00003C290000}"/>
    <cellStyle name="Normal 3 3 10 6 8" xfId="10621" xr:uid="{00000000-0005-0000-0000-00003D290000}"/>
    <cellStyle name="Normal 3 3 10 6 9" xfId="10622" xr:uid="{00000000-0005-0000-0000-00003E290000}"/>
    <cellStyle name="Normal 3 3 10 7" xfId="10623" xr:uid="{00000000-0005-0000-0000-00003F290000}"/>
    <cellStyle name="Normal 3 3 10 7 10" xfId="10624" xr:uid="{00000000-0005-0000-0000-000040290000}"/>
    <cellStyle name="Normal 3 3 10 7 11" xfId="10625" xr:uid="{00000000-0005-0000-0000-000041290000}"/>
    <cellStyle name="Normal 3 3 10 7 12" xfId="10626" xr:uid="{00000000-0005-0000-0000-000042290000}"/>
    <cellStyle name="Normal 3 3 10 7 13" xfId="10627" xr:uid="{00000000-0005-0000-0000-000043290000}"/>
    <cellStyle name="Normal 3 3 10 7 14" xfId="10628" xr:uid="{00000000-0005-0000-0000-000044290000}"/>
    <cellStyle name="Normal 3 3 10 7 2" xfId="10629" xr:uid="{00000000-0005-0000-0000-000045290000}"/>
    <cellStyle name="Normal 3 3 10 7 3" xfId="10630" xr:uid="{00000000-0005-0000-0000-000046290000}"/>
    <cellStyle name="Normal 3 3 10 7 4" xfId="10631" xr:uid="{00000000-0005-0000-0000-000047290000}"/>
    <cellStyle name="Normal 3 3 10 7 5" xfId="10632" xr:uid="{00000000-0005-0000-0000-000048290000}"/>
    <cellStyle name="Normal 3 3 10 7 6" xfId="10633" xr:uid="{00000000-0005-0000-0000-000049290000}"/>
    <cellStyle name="Normal 3 3 10 7 7" xfId="10634" xr:uid="{00000000-0005-0000-0000-00004A290000}"/>
    <cellStyle name="Normal 3 3 10 7 8" xfId="10635" xr:uid="{00000000-0005-0000-0000-00004B290000}"/>
    <cellStyle name="Normal 3 3 10 7 9" xfId="10636" xr:uid="{00000000-0005-0000-0000-00004C290000}"/>
    <cellStyle name="Normal 3 3 10 8" xfId="10637" xr:uid="{00000000-0005-0000-0000-00004D290000}"/>
    <cellStyle name="Normal 3 3 10 8 10" xfId="10638" xr:uid="{00000000-0005-0000-0000-00004E290000}"/>
    <cellStyle name="Normal 3 3 10 8 11" xfId="10639" xr:uid="{00000000-0005-0000-0000-00004F290000}"/>
    <cellStyle name="Normal 3 3 10 8 12" xfId="10640" xr:uid="{00000000-0005-0000-0000-000050290000}"/>
    <cellStyle name="Normal 3 3 10 8 13" xfId="10641" xr:uid="{00000000-0005-0000-0000-000051290000}"/>
    <cellStyle name="Normal 3 3 10 8 14" xfId="10642" xr:uid="{00000000-0005-0000-0000-000052290000}"/>
    <cellStyle name="Normal 3 3 10 8 2" xfId="10643" xr:uid="{00000000-0005-0000-0000-000053290000}"/>
    <cellStyle name="Normal 3 3 10 8 3" xfId="10644" xr:uid="{00000000-0005-0000-0000-000054290000}"/>
    <cellStyle name="Normal 3 3 10 8 4" xfId="10645" xr:uid="{00000000-0005-0000-0000-000055290000}"/>
    <cellStyle name="Normal 3 3 10 8 5" xfId="10646" xr:uid="{00000000-0005-0000-0000-000056290000}"/>
    <cellStyle name="Normal 3 3 10 8 6" xfId="10647" xr:uid="{00000000-0005-0000-0000-000057290000}"/>
    <cellStyle name="Normal 3 3 10 8 7" xfId="10648" xr:uid="{00000000-0005-0000-0000-000058290000}"/>
    <cellStyle name="Normal 3 3 10 8 8" xfId="10649" xr:uid="{00000000-0005-0000-0000-000059290000}"/>
    <cellStyle name="Normal 3 3 10 8 9" xfId="10650" xr:uid="{00000000-0005-0000-0000-00005A290000}"/>
    <cellStyle name="Normal 3 3 10 9" xfId="10651" xr:uid="{00000000-0005-0000-0000-00005B290000}"/>
    <cellStyle name="Normal 3 3 10 9 10" xfId="10652" xr:uid="{00000000-0005-0000-0000-00005C290000}"/>
    <cellStyle name="Normal 3 3 10 9 11" xfId="10653" xr:uid="{00000000-0005-0000-0000-00005D290000}"/>
    <cellStyle name="Normal 3 3 10 9 12" xfId="10654" xr:uid="{00000000-0005-0000-0000-00005E290000}"/>
    <cellStyle name="Normal 3 3 10 9 13" xfId="10655" xr:uid="{00000000-0005-0000-0000-00005F290000}"/>
    <cellStyle name="Normal 3 3 10 9 14" xfId="10656" xr:uid="{00000000-0005-0000-0000-000060290000}"/>
    <cellStyle name="Normal 3 3 10 9 2" xfId="10657" xr:uid="{00000000-0005-0000-0000-000061290000}"/>
    <cellStyle name="Normal 3 3 10 9 3" xfId="10658" xr:uid="{00000000-0005-0000-0000-000062290000}"/>
    <cellStyle name="Normal 3 3 10 9 4" xfId="10659" xr:uid="{00000000-0005-0000-0000-000063290000}"/>
    <cellStyle name="Normal 3 3 10 9 5" xfId="10660" xr:uid="{00000000-0005-0000-0000-000064290000}"/>
    <cellStyle name="Normal 3 3 10 9 6" xfId="10661" xr:uid="{00000000-0005-0000-0000-000065290000}"/>
    <cellStyle name="Normal 3 3 10 9 7" xfId="10662" xr:uid="{00000000-0005-0000-0000-000066290000}"/>
    <cellStyle name="Normal 3 3 10 9 8" xfId="10663" xr:uid="{00000000-0005-0000-0000-000067290000}"/>
    <cellStyle name="Normal 3 3 10 9 9" xfId="10664" xr:uid="{00000000-0005-0000-0000-000068290000}"/>
    <cellStyle name="Normal 3 3 11" xfId="10665" xr:uid="{00000000-0005-0000-0000-000069290000}"/>
    <cellStyle name="Normal 3 3 11 10" xfId="10666" xr:uid="{00000000-0005-0000-0000-00006A290000}"/>
    <cellStyle name="Normal 3 3 11 10 10" xfId="10667" xr:uid="{00000000-0005-0000-0000-00006B290000}"/>
    <cellStyle name="Normal 3 3 11 10 11" xfId="10668" xr:uid="{00000000-0005-0000-0000-00006C290000}"/>
    <cellStyle name="Normal 3 3 11 10 12" xfId="10669" xr:uid="{00000000-0005-0000-0000-00006D290000}"/>
    <cellStyle name="Normal 3 3 11 10 13" xfId="10670" xr:uid="{00000000-0005-0000-0000-00006E290000}"/>
    <cellStyle name="Normal 3 3 11 10 14" xfId="10671" xr:uid="{00000000-0005-0000-0000-00006F290000}"/>
    <cellStyle name="Normal 3 3 11 10 2" xfId="10672" xr:uid="{00000000-0005-0000-0000-000070290000}"/>
    <cellStyle name="Normal 3 3 11 10 3" xfId="10673" xr:uid="{00000000-0005-0000-0000-000071290000}"/>
    <cellStyle name="Normal 3 3 11 10 4" xfId="10674" xr:uid="{00000000-0005-0000-0000-000072290000}"/>
    <cellStyle name="Normal 3 3 11 10 5" xfId="10675" xr:uid="{00000000-0005-0000-0000-000073290000}"/>
    <cellStyle name="Normal 3 3 11 10 6" xfId="10676" xr:uid="{00000000-0005-0000-0000-000074290000}"/>
    <cellStyle name="Normal 3 3 11 10 7" xfId="10677" xr:uid="{00000000-0005-0000-0000-000075290000}"/>
    <cellStyle name="Normal 3 3 11 10 8" xfId="10678" xr:uid="{00000000-0005-0000-0000-000076290000}"/>
    <cellStyle name="Normal 3 3 11 10 9" xfId="10679" xr:uid="{00000000-0005-0000-0000-000077290000}"/>
    <cellStyle name="Normal 3 3 11 11" xfId="10680" xr:uid="{00000000-0005-0000-0000-000078290000}"/>
    <cellStyle name="Normal 3 3 11 12" xfId="10681" xr:uid="{00000000-0005-0000-0000-000079290000}"/>
    <cellStyle name="Normal 3 3 11 13" xfId="10682" xr:uid="{00000000-0005-0000-0000-00007A290000}"/>
    <cellStyle name="Normal 3 3 11 14" xfId="10683" xr:uid="{00000000-0005-0000-0000-00007B290000}"/>
    <cellStyle name="Normal 3 3 11 15" xfId="10684" xr:uid="{00000000-0005-0000-0000-00007C290000}"/>
    <cellStyle name="Normal 3 3 11 16" xfId="10685" xr:uid="{00000000-0005-0000-0000-00007D290000}"/>
    <cellStyle name="Normal 3 3 11 17" xfId="10686" xr:uid="{00000000-0005-0000-0000-00007E290000}"/>
    <cellStyle name="Normal 3 3 11 18" xfId="10687" xr:uid="{00000000-0005-0000-0000-00007F290000}"/>
    <cellStyle name="Normal 3 3 11 19" xfId="10688" xr:uid="{00000000-0005-0000-0000-000080290000}"/>
    <cellStyle name="Normal 3 3 11 2" xfId="10689" xr:uid="{00000000-0005-0000-0000-000081290000}"/>
    <cellStyle name="Normal 3 3 11 2 10" xfId="10690" xr:uid="{00000000-0005-0000-0000-000082290000}"/>
    <cellStyle name="Normal 3 3 11 2 11" xfId="10691" xr:uid="{00000000-0005-0000-0000-000083290000}"/>
    <cellStyle name="Normal 3 3 11 2 12" xfId="10692" xr:uid="{00000000-0005-0000-0000-000084290000}"/>
    <cellStyle name="Normal 3 3 11 2 13" xfId="10693" xr:uid="{00000000-0005-0000-0000-000085290000}"/>
    <cellStyle name="Normal 3 3 11 2 14" xfId="10694" xr:uid="{00000000-0005-0000-0000-000086290000}"/>
    <cellStyle name="Normal 3 3 11 2 15" xfId="10695" xr:uid="{00000000-0005-0000-0000-000087290000}"/>
    <cellStyle name="Normal 3 3 11 2 2" xfId="10696" xr:uid="{00000000-0005-0000-0000-000088290000}"/>
    <cellStyle name="Normal 3 3 11 2 2 10" xfId="10697" xr:uid="{00000000-0005-0000-0000-000089290000}"/>
    <cellStyle name="Normal 3 3 11 2 2 11" xfId="10698" xr:uid="{00000000-0005-0000-0000-00008A290000}"/>
    <cellStyle name="Normal 3 3 11 2 2 12" xfId="10699" xr:uid="{00000000-0005-0000-0000-00008B290000}"/>
    <cellStyle name="Normal 3 3 11 2 2 13" xfId="10700" xr:uid="{00000000-0005-0000-0000-00008C290000}"/>
    <cellStyle name="Normal 3 3 11 2 2 14" xfId="10701" xr:uid="{00000000-0005-0000-0000-00008D290000}"/>
    <cellStyle name="Normal 3 3 11 2 2 2" xfId="10702" xr:uid="{00000000-0005-0000-0000-00008E290000}"/>
    <cellStyle name="Normal 3 3 11 2 2 3" xfId="10703" xr:uid="{00000000-0005-0000-0000-00008F290000}"/>
    <cellStyle name="Normal 3 3 11 2 2 4" xfId="10704" xr:uid="{00000000-0005-0000-0000-000090290000}"/>
    <cellStyle name="Normal 3 3 11 2 2 5" xfId="10705" xr:uid="{00000000-0005-0000-0000-000091290000}"/>
    <cellStyle name="Normal 3 3 11 2 2 6" xfId="10706" xr:uid="{00000000-0005-0000-0000-000092290000}"/>
    <cellStyle name="Normal 3 3 11 2 2 7" xfId="10707" xr:uid="{00000000-0005-0000-0000-000093290000}"/>
    <cellStyle name="Normal 3 3 11 2 2 8" xfId="10708" xr:uid="{00000000-0005-0000-0000-000094290000}"/>
    <cellStyle name="Normal 3 3 11 2 2 9" xfId="10709" xr:uid="{00000000-0005-0000-0000-000095290000}"/>
    <cellStyle name="Normal 3 3 11 2 3" xfId="10710" xr:uid="{00000000-0005-0000-0000-000096290000}"/>
    <cellStyle name="Normal 3 3 11 2 4" xfId="10711" xr:uid="{00000000-0005-0000-0000-000097290000}"/>
    <cellStyle name="Normal 3 3 11 2 5" xfId="10712" xr:uid="{00000000-0005-0000-0000-000098290000}"/>
    <cellStyle name="Normal 3 3 11 2 6" xfId="10713" xr:uid="{00000000-0005-0000-0000-000099290000}"/>
    <cellStyle name="Normal 3 3 11 2 7" xfId="10714" xr:uid="{00000000-0005-0000-0000-00009A290000}"/>
    <cellStyle name="Normal 3 3 11 2 8" xfId="10715" xr:uid="{00000000-0005-0000-0000-00009B290000}"/>
    <cellStyle name="Normal 3 3 11 2 9" xfId="10716" xr:uid="{00000000-0005-0000-0000-00009C290000}"/>
    <cellStyle name="Normal 3 3 11 20" xfId="10717" xr:uid="{00000000-0005-0000-0000-00009D290000}"/>
    <cellStyle name="Normal 3 3 11 21" xfId="10718" xr:uid="{00000000-0005-0000-0000-00009E290000}"/>
    <cellStyle name="Normal 3 3 11 22" xfId="10719" xr:uid="{00000000-0005-0000-0000-00009F290000}"/>
    <cellStyle name="Normal 3 3 11 23" xfId="10720" xr:uid="{00000000-0005-0000-0000-0000A0290000}"/>
    <cellStyle name="Normal 3 3 11 3" xfId="10721" xr:uid="{00000000-0005-0000-0000-0000A1290000}"/>
    <cellStyle name="Normal 3 3 11 3 10" xfId="10722" xr:uid="{00000000-0005-0000-0000-0000A2290000}"/>
    <cellStyle name="Normal 3 3 11 3 11" xfId="10723" xr:uid="{00000000-0005-0000-0000-0000A3290000}"/>
    <cellStyle name="Normal 3 3 11 3 12" xfId="10724" xr:uid="{00000000-0005-0000-0000-0000A4290000}"/>
    <cellStyle name="Normal 3 3 11 3 13" xfId="10725" xr:uid="{00000000-0005-0000-0000-0000A5290000}"/>
    <cellStyle name="Normal 3 3 11 3 14" xfId="10726" xr:uid="{00000000-0005-0000-0000-0000A6290000}"/>
    <cellStyle name="Normal 3 3 11 3 15" xfId="10727" xr:uid="{00000000-0005-0000-0000-0000A7290000}"/>
    <cellStyle name="Normal 3 3 11 3 2" xfId="10728" xr:uid="{00000000-0005-0000-0000-0000A8290000}"/>
    <cellStyle name="Normal 3 3 11 3 2 10" xfId="10729" xr:uid="{00000000-0005-0000-0000-0000A9290000}"/>
    <cellStyle name="Normal 3 3 11 3 2 11" xfId="10730" xr:uid="{00000000-0005-0000-0000-0000AA290000}"/>
    <cellStyle name="Normal 3 3 11 3 2 12" xfId="10731" xr:uid="{00000000-0005-0000-0000-0000AB290000}"/>
    <cellStyle name="Normal 3 3 11 3 2 13" xfId="10732" xr:uid="{00000000-0005-0000-0000-0000AC290000}"/>
    <cellStyle name="Normal 3 3 11 3 2 14" xfId="10733" xr:uid="{00000000-0005-0000-0000-0000AD290000}"/>
    <cellStyle name="Normal 3 3 11 3 2 2" xfId="10734" xr:uid="{00000000-0005-0000-0000-0000AE290000}"/>
    <cellStyle name="Normal 3 3 11 3 2 3" xfId="10735" xr:uid="{00000000-0005-0000-0000-0000AF290000}"/>
    <cellStyle name="Normal 3 3 11 3 2 4" xfId="10736" xr:uid="{00000000-0005-0000-0000-0000B0290000}"/>
    <cellStyle name="Normal 3 3 11 3 2 5" xfId="10737" xr:uid="{00000000-0005-0000-0000-0000B1290000}"/>
    <cellStyle name="Normal 3 3 11 3 2 6" xfId="10738" xr:uid="{00000000-0005-0000-0000-0000B2290000}"/>
    <cellStyle name="Normal 3 3 11 3 2 7" xfId="10739" xr:uid="{00000000-0005-0000-0000-0000B3290000}"/>
    <cellStyle name="Normal 3 3 11 3 2 8" xfId="10740" xr:uid="{00000000-0005-0000-0000-0000B4290000}"/>
    <cellStyle name="Normal 3 3 11 3 2 9" xfId="10741" xr:uid="{00000000-0005-0000-0000-0000B5290000}"/>
    <cellStyle name="Normal 3 3 11 3 3" xfId="10742" xr:uid="{00000000-0005-0000-0000-0000B6290000}"/>
    <cellStyle name="Normal 3 3 11 3 4" xfId="10743" xr:uid="{00000000-0005-0000-0000-0000B7290000}"/>
    <cellStyle name="Normal 3 3 11 3 5" xfId="10744" xr:uid="{00000000-0005-0000-0000-0000B8290000}"/>
    <cellStyle name="Normal 3 3 11 3 6" xfId="10745" xr:uid="{00000000-0005-0000-0000-0000B9290000}"/>
    <cellStyle name="Normal 3 3 11 3 7" xfId="10746" xr:uid="{00000000-0005-0000-0000-0000BA290000}"/>
    <cellStyle name="Normal 3 3 11 3 8" xfId="10747" xr:uid="{00000000-0005-0000-0000-0000BB290000}"/>
    <cellStyle name="Normal 3 3 11 3 9" xfId="10748" xr:uid="{00000000-0005-0000-0000-0000BC290000}"/>
    <cellStyle name="Normal 3 3 11 4" xfId="10749" xr:uid="{00000000-0005-0000-0000-0000BD290000}"/>
    <cellStyle name="Normal 3 3 11 4 10" xfId="10750" xr:uid="{00000000-0005-0000-0000-0000BE290000}"/>
    <cellStyle name="Normal 3 3 11 4 11" xfId="10751" xr:uid="{00000000-0005-0000-0000-0000BF290000}"/>
    <cellStyle name="Normal 3 3 11 4 12" xfId="10752" xr:uid="{00000000-0005-0000-0000-0000C0290000}"/>
    <cellStyle name="Normal 3 3 11 4 13" xfId="10753" xr:uid="{00000000-0005-0000-0000-0000C1290000}"/>
    <cellStyle name="Normal 3 3 11 4 14" xfId="10754" xr:uid="{00000000-0005-0000-0000-0000C2290000}"/>
    <cellStyle name="Normal 3 3 11 4 15" xfId="10755" xr:uid="{00000000-0005-0000-0000-0000C3290000}"/>
    <cellStyle name="Normal 3 3 11 4 2" xfId="10756" xr:uid="{00000000-0005-0000-0000-0000C4290000}"/>
    <cellStyle name="Normal 3 3 11 4 2 10" xfId="10757" xr:uid="{00000000-0005-0000-0000-0000C5290000}"/>
    <cellStyle name="Normal 3 3 11 4 2 11" xfId="10758" xr:uid="{00000000-0005-0000-0000-0000C6290000}"/>
    <cellStyle name="Normal 3 3 11 4 2 12" xfId="10759" xr:uid="{00000000-0005-0000-0000-0000C7290000}"/>
    <cellStyle name="Normal 3 3 11 4 2 13" xfId="10760" xr:uid="{00000000-0005-0000-0000-0000C8290000}"/>
    <cellStyle name="Normal 3 3 11 4 2 14" xfId="10761" xr:uid="{00000000-0005-0000-0000-0000C9290000}"/>
    <cellStyle name="Normal 3 3 11 4 2 2" xfId="10762" xr:uid="{00000000-0005-0000-0000-0000CA290000}"/>
    <cellStyle name="Normal 3 3 11 4 2 3" xfId="10763" xr:uid="{00000000-0005-0000-0000-0000CB290000}"/>
    <cellStyle name="Normal 3 3 11 4 2 4" xfId="10764" xr:uid="{00000000-0005-0000-0000-0000CC290000}"/>
    <cellStyle name="Normal 3 3 11 4 2 5" xfId="10765" xr:uid="{00000000-0005-0000-0000-0000CD290000}"/>
    <cellStyle name="Normal 3 3 11 4 2 6" xfId="10766" xr:uid="{00000000-0005-0000-0000-0000CE290000}"/>
    <cellStyle name="Normal 3 3 11 4 2 7" xfId="10767" xr:uid="{00000000-0005-0000-0000-0000CF290000}"/>
    <cellStyle name="Normal 3 3 11 4 2 8" xfId="10768" xr:uid="{00000000-0005-0000-0000-0000D0290000}"/>
    <cellStyle name="Normal 3 3 11 4 2 9" xfId="10769" xr:uid="{00000000-0005-0000-0000-0000D1290000}"/>
    <cellStyle name="Normal 3 3 11 4 3" xfId="10770" xr:uid="{00000000-0005-0000-0000-0000D2290000}"/>
    <cellStyle name="Normal 3 3 11 4 4" xfId="10771" xr:uid="{00000000-0005-0000-0000-0000D3290000}"/>
    <cellStyle name="Normal 3 3 11 4 5" xfId="10772" xr:uid="{00000000-0005-0000-0000-0000D4290000}"/>
    <cellStyle name="Normal 3 3 11 4 6" xfId="10773" xr:uid="{00000000-0005-0000-0000-0000D5290000}"/>
    <cellStyle name="Normal 3 3 11 4 7" xfId="10774" xr:uid="{00000000-0005-0000-0000-0000D6290000}"/>
    <cellStyle name="Normal 3 3 11 4 8" xfId="10775" xr:uid="{00000000-0005-0000-0000-0000D7290000}"/>
    <cellStyle name="Normal 3 3 11 4 9" xfId="10776" xr:uid="{00000000-0005-0000-0000-0000D8290000}"/>
    <cellStyle name="Normal 3 3 11 5" xfId="10777" xr:uid="{00000000-0005-0000-0000-0000D9290000}"/>
    <cellStyle name="Normal 3 3 11 5 10" xfId="10778" xr:uid="{00000000-0005-0000-0000-0000DA290000}"/>
    <cellStyle name="Normal 3 3 11 5 11" xfId="10779" xr:uid="{00000000-0005-0000-0000-0000DB290000}"/>
    <cellStyle name="Normal 3 3 11 5 12" xfId="10780" xr:uid="{00000000-0005-0000-0000-0000DC290000}"/>
    <cellStyle name="Normal 3 3 11 5 13" xfId="10781" xr:uid="{00000000-0005-0000-0000-0000DD290000}"/>
    <cellStyle name="Normal 3 3 11 5 14" xfId="10782" xr:uid="{00000000-0005-0000-0000-0000DE290000}"/>
    <cellStyle name="Normal 3 3 11 5 2" xfId="10783" xr:uid="{00000000-0005-0000-0000-0000DF290000}"/>
    <cellStyle name="Normal 3 3 11 5 3" xfId="10784" xr:uid="{00000000-0005-0000-0000-0000E0290000}"/>
    <cellStyle name="Normal 3 3 11 5 4" xfId="10785" xr:uid="{00000000-0005-0000-0000-0000E1290000}"/>
    <cellStyle name="Normal 3 3 11 5 5" xfId="10786" xr:uid="{00000000-0005-0000-0000-0000E2290000}"/>
    <cellStyle name="Normal 3 3 11 5 6" xfId="10787" xr:uid="{00000000-0005-0000-0000-0000E3290000}"/>
    <cellStyle name="Normal 3 3 11 5 7" xfId="10788" xr:uid="{00000000-0005-0000-0000-0000E4290000}"/>
    <cellStyle name="Normal 3 3 11 5 8" xfId="10789" xr:uid="{00000000-0005-0000-0000-0000E5290000}"/>
    <cellStyle name="Normal 3 3 11 5 9" xfId="10790" xr:uid="{00000000-0005-0000-0000-0000E6290000}"/>
    <cellStyle name="Normal 3 3 11 6" xfId="10791" xr:uid="{00000000-0005-0000-0000-0000E7290000}"/>
    <cellStyle name="Normal 3 3 11 6 10" xfId="10792" xr:uid="{00000000-0005-0000-0000-0000E8290000}"/>
    <cellStyle name="Normal 3 3 11 6 11" xfId="10793" xr:uid="{00000000-0005-0000-0000-0000E9290000}"/>
    <cellStyle name="Normal 3 3 11 6 12" xfId="10794" xr:uid="{00000000-0005-0000-0000-0000EA290000}"/>
    <cellStyle name="Normal 3 3 11 6 13" xfId="10795" xr:uid="{00000000-0005-0000-0000-0000EB290000}"/>
    <cellStyle name="Normal 3 3 11 6 14" xfId="10796" xr:uid="{00000000-0005-0000-0000-0000EC290000}"/>
    <cellStyle name="Normal 3 3 11 6 2" xfId="10797" xr:uid="{00000000-0005-0000-0000-0000ED290000}"/>
    <cellStyle name="Normal 3 3 11 6 3" xfId="10798" xr:uid="{00000000-0005-0000-0000-0000EE290000}"/>
    <cellStyle name="Normal 3 3 11 6 4" xfId="10799" xr:uid="{00000000-0005-0000-0000-0000EF290000}"/>
    <cellStyle name="Normal 3 3 11 6 5" xfId="10800" xr:uid="{00000000-0005-0000-0000-0000F0290000}"/>
    <cellStyle name="Normal 3 3 11 6 6" xfId="10801" xr:uid="{00000000-0005-0000-0000-0000F1290000}"/>
    <cellStyle name="Normal 3 3 11 6 7" xfId="10802" xr:uid="{00000000-0005-0000-0000-0000F2290000}"/>
    <cellStyle name="Normal 3 3 11 6 8" xfId="10803" xr:uid="{00000000-0005-0000-0000-0000F3290000}"/>
    <cellStyle name="Normal 3 3 11 6 9" xfId="10804" xr:uid="{00000000-0005-0000-0000-0000F4290000}"/>
    <cellStyle name="Normal 3 3 11 7" xfId="10805" xr:uid="{00000000-0005-0000-0000-0000F5290000}"/>
    <cellStyle name="Normal 3 3 11 7 10" xfId="10806" xr:uid="{00000000-0005-0000-0000-0000F6290000}"/>
    <cellStyle name="Normal 3 3 11 7 11" xfId="10807" xr:uid="{00000000-0005-0000-0000-0000F7290000}"/>
    <cellStyle name="Normal 3 3 11 7 12" xfId="10808" xr:uid="{00000000-0005-0000-0000-0000F8290000}"/>
    <cellStyle name="Normal 3 3 11 7 13" xfId="10809" xr:uid="{00000000-0005-0000-0000-0000F9290000}"/>
    <cellStyle name="Normal 3 3 11 7 14" xfId="10810" xr:uid="{00000000-0005-0000-0000-0000FA290000}"/>
    <cellStyle name="Normal 3 3 11 7 2" xfId="10811" xr:uid="{00000000-0005-0000-0000-0000FB290000}"/>
    <cellStyle name="Normal 3 3 11 7 3" xfId="10812" xr:uid="{00000000-0005-0000-0000-0000FC290000}"/>
    <cellStyle name="Normal 3 3 11 7 4" xfId="10813" xr:uid="{00000000-0005-0000-0000-0000FD290000}"/>
    <cellStyle name="Normal 3 3 11 7 5" xfId="10814" xr:uid="{00000000-0005-0000-0000-0000FE290000}"/>
    <cellStyle name="Normal 3 3 11 7 6" xfId="10815" xr:uid="{00000000-0005-0000-0000-0000FF290000}"/>
    <cellStyle name="Normal 3 3 11 7 7" xfId="10816" xr:uid="{00000000-0005-0000-0000-0000002A0000}"/>
    <cellStyle name="Normal 3 3 11 7 8" xfId="10817" xr:uid="{00000000-0005-0000-0000-0000012A0000}"/>
    <cellStyle name="Normal 3 3 11 7 9" xfId="10818" xr:uid="{00000000-0005-0000-0000-0000022A0000}"/>
    <cellStyle name="Normal 3 3 11 8" xfId="10819" xr:uid="{00000000-0005-0000-0000-0000032A0000}"/>
    <cellStyle name="Normal 3 3 11 8 10" xfId="10820" xr:uid="{00000000-0005-0000-0000-0000042A0000}"/>
    <cellStyle name="Normal 3 3 11 8 11" xfId="10821" xr:uid="{00000000-0005-0000-0000-0000052A0000}"/>
    <cellStyle name="Normal 3 3 11 8 12" xfId="10822" xr:uid="{00000000-0005-0000-0000-0000062A0000}"/>
    <cellStyle name="Normal 3 3 11 8 13" xfId="10823" xr:uid="{00000000-0005-0000-0000-0000072A0000}"/>
    <cellStyle name="Normal 3 3 11 8 14" xfId="10824" xr:uid="{00000000-0005-0000-0000-0000082A0000}"/>
    <cellStyle name="Normal 3 3 11 8 2" xfId="10825" xr:uid="{00000000-0005-0000-0000-0000092A0000}"/>
    <cellStyle name="Normal 3 3 11 8 3" xfId="10826" xr:uid="{00000000-0005-0000-0000-00000A2A0000}"/>
    <cellStyle name="Normal 3 3 11 8 4" xfId="10827" xr:uid="{00000000-0005-0000-0000-00000B2A0000}"/>
    <cellStyle name="Normal 3 3 11 8 5" xfId="10828" xr:uid="{00000000-0005-0000-0000-00000C2A0000}"/>
    <cellStyle name="Normal 3 3 11 8 6" xfId="10829" xr:uid="{00000000-0005-0000-0000-00000D2A0000}"/>
    <cellStyle name="Normal 3 3 11 8 7" xfId="10830" xr:uid="{00000000-0005-0000-0000-00000E2A0000}"/>
    <cellStyle name="Normal 3 3 11 8 8" xfId="10831" xr:uid="{00000000-0005-0000-0000-00000F2A0000}"/>
    <cellStyle name="Normal 3 3 11 8 9" xfId="10832" xr:uid="{00000000-0005-0000-0000-0000102A0000}"/>
    <cellStyle name="Normal 3 3 11 9" xfId="10833" xr:uid="{00000000-0005-0000-0000-0000112A0000}"/>
    <cellStyle name="Normal 3 3 11 9 10" xfId="10834" xr:uid="{00000000-0005-0000-0000-0000122A0000}"/>
    <cellStyle name="Normal 3 3 11 9 11" xfId="10835" xr:uid="{00000000-0005-0000-0000-0000132A0000}"/>
    <cellStyle name="Normal 3 3 11 9 12" xfId="10836" xr:uid="{00000000-0005-0000-0000-0000142A0000}"/>
    <cellStyle name="Normal 3 3 11 9 13" xfId="10837" xr:uid="{00000000-0005-0000-0000-0000152A0000}"/>
    <cellStyle name="Normal 3 3 11 9 14" xfId="10838" xr:uid="{00000000-0005-0000-0000-0000162A0000}"/>
    <cellStyle name="Normal 3 3 11 9 2" xfId="10839" xr:uid="{00000000-0005-0000-0000-0000172A0000}"/>
    <cellStyle name="Normal 3 3 11 9 3" xfId="10840" xr:uid="{00000000-0005-0000-0000-0000182A0000}"/>
    <cellStyle name="Normal 3 3 11 9 4" xfId="10841" xr:uid="{00000000-0005-0000-0000-0000192A0000}"/>
    <cellStyle name="Normal 3 3 11 9 5" xfId="10842" xr:uid="{00000000-0005-0000-0000-00001A2A0000}"/>
    <cellStyle name="Normal 3 3 11 9 6" xfId="10843" xr:uid="{00000000-0005-0000-0000-00001B2A0000}"/>
    <cellStyle name="Normal 3 3 11 9 7" xfId="10844" xr:uid="{00000000-0005-0000-0000-00001C2A0000}"/>
    <cellStyle name="Normal 3 3 11 9 8" xfId="10845" xr:uid="{00000000-0005-0000-0000-00001D2A0000}"/>
    <cellStyle name="Normal 3 3 11 9 9" xfId="10846" xr:uid="{00000000-0005-0000-0000-00001E2A0000}"/>
    <cellStyle name="Normal 3 3 12" xfId="10847" xr:uid="{00000000-0005-0000-0000-00001F2A0000}"/>
    <cellStyle name="Normal 3 3 12 10" xfId="10848" xr:uid="{00000000-0005-0000-0000-0000202A0000}"/>
    <cellStyle name="Normal 3 3 12 10 10" xfId="10849" xr:uid="{00000000-0005-0000-0000-0000212A0000}"/>
    <cellStyle name="Normal 3 3 12 10 11" xfId="10850" xr:uid="{00000000-0005-0000-0000-0000222A0000}"/>
    <cellStyle name="Normal 3 3 12 10 12" xfId="10851" xr:uid="{00000000-0005-0000-0000-0000232A0000}"/>
    <cellStyle name="Normal 3 3 12 10 13" xfId="10852" xr:uid="{00000000-0005-0000-0000-0000242A0000}"/>
    <cellStyle name="Normal 3 3 12 10 14" xfId="10853" xr:uid="{00000000-0005-0000-0000-0000252A0000}"/>
    <cellStyle name="Normal 3 3 12 10 2" xfId="10854" xr:uid="{00000000-0005-0000-0000-0000262A0000}"/>
    <cellStyle name="Normal 3 3 12 10 3" xfId="10855" xr:uid="{00000000-0005-0000-0000-0000272A0000}"/>
    <cellStyle name="Normal 3 3 12 10 4" xfId="10856" xr:uid="{00000000-0005-0000-0000-0000282A0000}"/>
    <cellStyle name="Normal 3 3 12 10 5" xfId="10857" xr:uid="{00000000-0005-0000-0000-0000292A0000}"/>
    <cellStyle name="Normal 3 3 12 10 6" xfId="10858" xr:uid="{00000000-0005-0000-0000-00002A2A0000}"/>
    <cellStyle name="Normal 3 3 12 10 7" xfId="10859" xr:uid="{00000000-0005-0000-0000-00002B2A0000}"/>
    <cellStyle name="Normal 3 3 12 10 8" xfId="10860" xr:uid="{00000000-0005-0000-0000-00002C2A0000}"/>
    <cellStyle name="Normal 3 3 12 10 9" xfId="10861" xr:uid="{00000000-0005-0000-0000-00002D2A0000}"/>
    <cellStyle name="Normal 3 3 12 11" xfId="10862" xr:uid="{00000000-0005-0000-0000-00002E2A0000}"/>
    <cellStyle name="Normal 3 3 12 12" xfId="10863" xr:uid="{00000000-0005-0000-0000-00002F2A0000}"/>
    <cellStyle name="Normal 3 3 12 13" xfId="10864" xr:uid="{00000000-0005-0000-0000-0000302A0000}"/>
    <cellStyle name="Normal 3 3 12 14" xfId="10865" xr:uid="{00000000-0005-0000-0000-0000312A0000}"/>
    <cellStyle name="Normal 3 3 12 15" xfId="10866" xr:uid="{00000000-0005-0000-0000-0000322A0000}"/>
    <cellStyle name="Normal 3 3 12 16" xfId="10867" xr:uid="{00000000-0005-0000-0000-0000332A0000}"/>
    <cellStyle name="Normal 3 3 12 17" xfId="10868" xr:uid="{00000000-0005-0000-0000-0000342A0000}"/>
    <cellStyle name="Normal 3 3 12 18" xfId="10869" xr:uid="{00000000-0005-0000-0000-0000352A0000}"/>
    <cellStyle name="Normal 3 3 12 19" xfId="10870" xr:uid="{00000000-0005-0000-0000-0000362A0000}"/>
    <cellStyle name="Normal 3 3 12 2" xfId="10871" xr:uid="{00000000-0005-0000-0000-0000372A0000}"/>
    <cellStyle name="Normal 3 3 12 2 10" xfId="10872" xr:uid="{00000000-0005-0000-0000-0000382A0000}"/>
    <cellStyle name="Normal 3 3 12 2 11" xfId="10873" xr:uid="{00000000-0005-0000-0000-0000392A0000}"/>
    <cellStyle name="Normal 3 3 12 2 12" xfId="10874" xr:uid="{00000000-0005-0000-0000-00003A2A0000}"/>
    <cellStyle name="Normal 3 3 12 2 13" xfId="10875" xr:uid="{00000000-0005-0000-0000-00003B2A0000}"/>
    <cellStyle name="Normal 3 3 12 2 14" xfId="10876" xr:uid="{00000000-0005-0000-0000-00003C2A0000}"/>
    <cellStyle name="Normal 3 3 12 2 15" xfId="10877" xr:uid="{00000000-0005-0000-0000-00003D2A0000}"/>
    <cellStyle name="Normal 3 3 12 2 2" xfId="10878" xr:uid="{00000000-0005-0000-0000-00003E2A0000}"/>
    <cellStyle name="Normal 3 3 12 2 2 10" xfId="10879" xr:uid="{00000000-0005-0000-0000-00003F2A0000}"/>
    <cellStyle name="Normal 3 3 12 2 2 11" xfId="10880" xr:uid="{00000000-0005-0000-0000-0000402A0000}"/>
    <cellStyle name="Normal 3 3 12 2 2 12" xfId="10881" xr:uid="{00000000-0005-0000-0000-0000412A0000}"/>
    <cellStyle name="Normal 3 3 12 2 2 13" xfId="10882" xr:uid="{00000000-0005-0000-0000-0000422A0000}"/>
    <cellStyle name="Normal 3 3 12 2 2 14" xfId="10883" xr:uid="{00000000-0005-0000-0000-0000432A0000}"/>
    <cellStyle name="Normal 3 3 12 2 2 2" xfId="10884" xr:uid="{00000000-0005-0000-0000-0000442A0000}"/>
    <cellStyle name="Normal 3 3 12 2 2 3" xfId="10885" xr:uid="{00000000-0005-0000-0000-0000452A0000}"/>
    <cellStyle name="Normal 3 3 12 2 2 4" xfId="10886" xr:uid="{00000000-0005-0000-0000-0000462A0000}"/>
    <cellStyle name="Normal 3 3 12 2 2 5" xfId="10887" xr:uid="{00000000-0005-0000-0000-0000472A0000}"/>
    <cellStyle name="Normal 3 3 12 2 2 6" xfId="10888" xr:uid="{00000000-0005-0000-0000-0000482A0000}"/>
    <cellStyle name="Normal 3 3 12 2 2 7" xfId="10889" xr:uid="{00000000-0005-0000-0000-0000492A0000}"/>
    <cellStyle name="Normal 3 3 12 2 2 8" xfId="10890" xr:uid="{00000000-0005-0000-0000-00004A2A0000}"/>
    <cellStyle name="Normal 3 3 12 2 2 9" xfId="10891" xr:uid="{00000000-0005-0000-0000-00004B2A0000}"/>
    <cellStyle name="Normal 3 3 12 2 3" xfId="10892" xr:uid="{00000000-0005-0000-0000-00004C2A0000}"/>
    <cellStyle name="Normal 3 3 12 2 4" xfId="10893" xr:uid="{00000000-0005-0000-0000-00004D2A0000}"/>
    <cellStyle name="Normal 3 3 12 2 5" xfId="10894" xr:uid="{00000000-0005-0000-0000-00004E2A0000}"/>
    <cellStyle name="Normal 3 3 12 2 6" xfId="10895" xr:uid="{00000000-0005-0000-0000-00004F2A0000}"/>
    <cellStyle name="Normal 3 3 12 2 7" xfId="10896" xr:uid="{00000000-0005-0000-0000-0000502A0000}"/>
    <cellStyle name="Normal 3 3 12 2 8" xfId="10897" xr:uid="{00000000-0005-0000-0000-0000512A0000}"/>
    <cellStyle name="Normal 3 3 12 2 9" xfId="10898" xr:uid="{00000000-0005-0000-0000-0000522A0000}"/>
    <cellStyle name="Normal 3 3 12 20" xfId="10899" xr:uid="{00000000-0005-0000-0000-0000532A0000}"/>
    <cellStyle name="Normal 3 3 12 21" xfId="10900" xr:uid="{00000000-0005-0000-0000-0000542A0000}"/>
    <cellStyle name="Normal 3 3 12 22" xfId="10901" xr:uid="{00000000-0005-0000-0000-0000552A0000}"/>
    <cellStyle name="Normal 3 3 12 23" xfId="10902" xr:uid="{00000000-0005-0000-0000-0000562A0000}"/>
    <cellStyle name="Normal 3 3 12 3" xfId="10903" xr:uid="{00000000-0005-0000-0000-0000572A0000}"/>
    <cellStyle name="Normal 3 3 12 3 10" xfId="10904" xr:uid="{00000000-0005-0000-0000-0000582A0000}"/>
    <cellStyle name="Normal 3 3 12 3 11" xfId="10905" xr:uid="{00000000-0005-0000-0000-0000592A0000}"/>
    <cellStyle name="Normal 3 3 12 3 12" xfId="10906" xr:uid="{00000000-0005-0000-0000-00005A2A0000}"/>
    <cellStyle name="Normal 3 3 12 3 13" xfId="10907" xr:uid="{00000000-0005-0000-0000-00005B2A0000}"/>
    <cellStyle name="Normal 3 3 12 3 14" xfId="10908" xr:uid="{00000000-0005-0000-0000-00005C2A0000}"/>
    <cellStyle name="Normal 3 3 12 3 15" xfId="10909" xr:uid="{00000000-0005-0000-0000-00005D2A0000}"/>
    <cellStyle name="Normal 3 3 12 3 2" xfId="10910" xr:uid="{00000000-0005-0000-0000-00005E2A0000}"/>
    <cellStyle name="Normal 3 3 12 3 2 10" xfId="10911" xr:uid="{00000000-0005-0000-0000-00005F2A0000}"/>
    <cellStyle name="Normal 3 3 12 3 2 11" xfId="10912" xr:uid="{00000000-0005-0000-0000-0000602A0000}"/>
    <cellStyle name="Normal 3 3 12 3 2 12" xfId="10913" xr:uid="{00000000-0005-0000-0000-0000612A0000}"/>
    <cellStyle name="Normal 3 3 12 3 2 13" xfId="10914" xr:uid="{00000000-0005-0000-0000-0000622A0000}"/>
    <cellStyle name="Normal 3 3 12 3 2 14" xfId="10915" xr:uid="{00000000-0005-0000-0000-0000632A0000}"/>
    <cellStyle name="Normal 3 3 12 3 2 2" xfId="10916" xr:uid="{00000000-0005-0000-0000-0000642A0000}"/>
    <cellStyle name="Normal 3 3 12 3 2 3" xfId="10917" xr:uid="{00000000-0005-0000-0000-0000652A0000}"/>
    <cellStyle name="Normal 3 3 12 3 2 4" xfId="10918" xr:uid="{00000000-0005-0000-0000-0000662A0000}"/>
    <cellStyle name="Normal 3 3 12 3 2 5" xfId="10919" xr:uid="{00000000-0005-0000-0000-0000672A0000}"/>
    <cellStyle name="Normal 3 3 12 3 2 6" xfId="10920" xr:uid="{00000000-0005-0000-0000-0000682A0000}"/>
    <cellStyle name="Normal 3 3 12 3 2 7" xfId="10921" xr:uid="{00000000-0005-0000-0000-0000692A0000}"/>
    <cellStyle name="Normal 3 3 12 3 2 8" xfId="10922" xr:uid="{00000000-0005-0000-0000-00006A2A0000}"/>
    <cellStyle name="Normal 3 3 12 3 2 9" xfId="10923" xr:uid="{00000000-0005-0000-0000-00006B2A0000}"/>
    <cellStyle name="Normal 3 3 12 3 3" xfId="10924" xr:uid="{00000000-0005-0000-0000-00006C2A0000}"/>
    <cellStyle name="Normal 3 3 12 3 4" xfId="10925" xr:uid="{00000000-0005-0000-0000-00006D2A0000}"/>
    <cellStyle name="Normal 3 3 12 3 5" xfId="10926" xr:uid="{00000000-0005-0000-0000-00006E2A0000}"/>
    <cellStyle name="Normal 3 3 12 3 6" xfId="10927" xr:uid="{00000000-0005-0000-0000-00006F2A0000}"/>
    <cellStyle name="Normal 3 3 12 3 7" xfId="10928" xr:uid="{00000000-0005-0000-0000-0000702A0000}"/>
    <cellStyle name="Normal 3 3 12 3 8" xfId="10929" xr:uid="{00000000-0005-0000-0000-0000712A0000}"/>
    <cellStyle name="Normal 3 3 12 3 9" xfId="10930" xr:uid="{00000000-0005-0000-0000-0000722A0000}"/>
    <cellStyle name="Normal 3 3 12 4" xfId="10931" xr:uid="{00000000-0005-0000-0000-0000732A0000}"/>
    <cellStyle name="Normal 3 3 12 4 10" xfId="10932" xr:uid="{00000000-0005-0000-0000-0000742A0000}"/>
    <cellStyle name="Normal 3 3 12 4 11" xfId="10933" xr:uid="{00000000-0005-0000-0000-0000752A0000}"/>
    <cellStyle name="Normal 3 3 12 4 12" xfId="10934" xr:uid="{00000000-0005-0000-0000-0000762A0000}"/>
    <cellStyle name="Normal 3 3 12 4 13" xfId="10935" xr:uid="{00000000-0005-0000-0000-0000772A0000}"/>
    <cellStyle name="Normal 3 3 12 4 14" xfId="10936" xr:uid="{00000000-0005-0000-0000-0000782A0000}"/>
    <cellStyle name="Normal 3 3 12 4 15" xfId="10937" xr:uid="{00000000-0005-0000-0000-0000792A0000}"/>
    <cellStyle name="Normal 3 3 12 4 2" xfId="10938" xr:uid="{00000000-0005-0000-0000-00007A2A0000}"/>
    <cellStyle name="Normal 3 3 12 4 2 10" xfId="10939" xr:uid="{00000000-0005-0000-0000-00007B2A0000}"/>
    <cellStyle name="Normal 3 3 12 4 2 11" xfId="10940" xr:uid="{00000000-0005-0000-0000-00007C2A0000}"/>
    <cellStyle name="Normal 3 3 12 4 2 12" xfId="10941" xr:uid="{00000000-0005-0000-0000-00007D2A0000}"/>
    <cellStyle name="Normal 3 3 12 4 2 13" xfId="10942" xr:uid="{00000000-0005-0000-0000-00007E2A0000}"/>
    <cellStyle name="Normal 3 3 12 4 2 14" xfId="10943" xr:uid="{00000000-0005-0000-0000-00007F2A0000}"/>
    <cellStyle name="Normal 3 3 12 4 2 2" xfId="10944" xr:uid="{00000000-0005-0000-0000-0000802A0000}"/>
    <cellStyle name="Normal 3 3 12 4 2 3" xfId="10945" xr:uid="{00000000-0005-0000-0000-0000812A0000}"/>
    <cellStyle name="Normal 3 3 12 4 2 4" xfId="10946" xr:uid="{00000000-0005-0000-0000-0000822A0000}"/>
    <cellStyle name="Normal 3 3 12 4 2 5" xfId="10947" xr:uid="{00000000-0005-0000-0000-0000832A0000}"/>
    <cellStyle name="Normal 3 3 12 4 2 6" xfId="10948" xr:uid="{00000000-0005-0000-0000-0000842A0000}"/>
    <cellStyle name="Normal 3 3 12 4 2 7" xfId="10949" xr:uid="{00000000-0005-0000-0000-0000852A0000}"/>
    <cellStyle name="Normal 3 3 12 4 2 8" xfId="10950" xr:uid="{00000000-0005-0000-0000-0000862A0000}"/>
    <cellStyle name="Normal 3 3 12 4 2 9" xfId="10951" xr:uid="{00000000-0005-0000-0000-0000872A0000}"/>
    <cellStyle name="Normal 3 3 12 4 3" xfId="10952" xr:uid="{00000000-0005-0000-0000-0000882A0000}"/>
    <cellStyle name="Normal 3 3 12 4 4" xfId="10953" xr:uid="{00000000-0005-0000-0000-0000892A0000}"/>
    <cellStyle name="Normal 3 3 12 4 5" xfId="10954" xr:uid="{00000000-0005-0000-0000-00008A2A0000}"/>
    <cellStyle name="Normal 3 3 12 4 6" xfId="10955" xr:uid="{00000000-0005-0000-0000-00008B2A0000}"/>
    <cellStyle name="Normal 3 3 12 4 7" xfId="10956" xr:uid="{00000000-0005-0000-0000-00008C2A0000}"/>
    <cellStyle name="Normal 3 3 12 4 8" xfId="10957" xr:uid="{00000000-0005-0000-0000-00008D2A0000}"/>
    <cellStyle name="Normal 3 3 12 4 9" xfId="10958" xr:uid="{00000000-0005-0000-0000-00008E2A0000}"/>
    <cellStyle name="Normal 3 3 12 5" xfId="10959" xr:uid="{00000000-0005-0000-0000-00008F2A0000}"/>
    <cellStyle name="Normal 3 3 12 5 10" xfId="10960" xr:uid="{00000000-0005-0000-0000-0000902A0000}"/>
    <cellStyle name="Normal 3 3 12 5 11" xfId="10961" xr:uid="{00000000-0005-0000-0000-0000912A0000}"/>
    <cellStyle name="Normal 3 3 12 5 12" xfId="10962" xr:uid="{00000000-0005-0000-0000-0000922A0000}"/>
    <cellStyle name="Normal 3 3 12 5 13" xfId="10963" xr:uid="{00000000-0005-0000-0000-0000932A0000}"/>
    <cellStyle name="Normal 3 3 12 5 14" xfId="10964" xr:uid="{00000000-0005-0000-0000-0000942A0000}"/>
    <cellStyle name="Normal 3 3 12 5 2" xfId="10965" xr:uid="{00000000-0005-0000-0000-0000952A0000}"/>
    <cellStyle name="Normal 3 3 12 5 3" xfId="10966" xr:uid="{00000000-0005-0000-0000-0000962A0000}"/>
    <cellStyle name="Normal 3 3 12 5 4" xfId="10967" xr:uid="{00000000-0005-0000-0000-0000972A0000}"/>
    <cellStyle name="Normal 3 3 12 5 5" xfId="10968" xr:uid="{00000000-0005-0000-0000-0000982A0000}"/>
    <cellStyle name="Normal 3 3 12 5 6" xfId="10969" xr:uid="{00000000-0005-0000-0000-0000992A0000}"/>
    <cellStyle name="Normal 3 3 12 5 7" xfId="10970" xr:uid="{00000000-0005-0000-0000-00009A2A0000}"/>
    <cellStyle name="Normal 3 3 12 5 8" xfId="10971" xr:uid="{00000000-0005-0000-0000-00009B2A0000}"/>
    <cellStyle name="Normal 3 3 12 5 9" xfId="10972" xr:uid="{00000000-0005-0000-0000-00009C2A0000}"/>
    <cellStyle name="Normal 3 3 12 6" xfId="10973" xr:uid="{00000000-0005-0000-0000-00009D2A0000}"/>
    <cellStyle name="Normal 3 3 12 6 10" xfId="10974" xr:uid="{00000000-0005-0000-0000-00009E2A0000}"/>
    <cellStyle name="Normal 3 3 12 6 11" xfId="10975" xr:uid="{00000000-0005-0000-0000-00009F2A0000}"/>
    <cellStyle name="Normal 3 3 12 6 12" xfId="10976" xr:uid="{00000000-0005-0000-0000-0000A02A0000}"/>
    <cellStyle name="Normal 3 3 12 6 13" xfId="10977" xr:uid="{00000000-0005-0000-0000-0000A12A0000}"/>
    <cellStyle name="Normal 3 3 12 6 14" xfId="10978" xr:uid="{00000000-0005-0000-0000-0000A22A0000}"/>
    <cellStyle name="Normal 3 3 12 6 2" xfId="10979" xr:uid="{00000000-0005-0000-0000-0000A32A0000}"/>
    <cellStyle name="Normal 3 3 12 6 3" xfId="10980" xr:uid="{00000000-0005-0000-0000-0000A42A0000}"/>
    <cellStyle name="Normal 3 3 12 6 4" xfId="10981" xr:uid="{00000000-0005-0000-0000-0000A52A0000}"/>
    <cellStyle name="Normal 3 3 12 6 5" xfId="10982" xr:uid="{00000000-0005-0000-0000-0000A62A0000}"/>
    <cellStyle name="Normal 3 3 12 6 6" xfId="10983" xr:uid="{00000000-0005-0000-0000-0000A72A0000}"/>
    <cellStyle name="Normal 3 3 12 6 7" xfId="10984" xr:uid="{00000000-0005-0000-0000-0000A82A0000}"/>
    <cellStyle name="Normal 3 3 12 6 8" xfId="10985" xr:uid="{00000000-0005-0000-0000-0000A92A0000}"/>
    <cellStyle name="Normal 3 3 12 6 9" xfId="10986" xr:uid="{00000000-0005-0000-0000-0000AA2A0000}"/>
    <cellStyle name="Normal 3 3 12 7" xfId="10987" xr:uid="{00000000-0005-0000-0000-0000AB2A0000}"/>
    <cellStyle name="Normal 3 3 12 7 10" xfId="10988" xr:uid="{00000000-0005-0000-0000-0000AC2A0000}"/>
    <cellStyle name="Normal 3 3 12 7 11" xfId="10989" xr:uid="{00000000-0005-0000-0000-0000AD2A0000}"/>
    <cellStyle name="Normal 3 3 12 7 12" xfId="10990" xr:uid="{00000000-0005-0000-0000-0000AE2A0000}"/>
    <cellStyle name="Normal 3 3 12 7 13" xfId="10991" xr:uid="{00000000-0005-0000-0000-0000AF2A0000}"/>
    <cellStyle name="Normal 3 3 12 7 14" xfId="10992" xr:uid="{00000000-0005-0000-0000-0000B02A0000}"/>
    <cellStyle name="Normal 3 3 12 7 2" xfId="10993" xr:uid="{00000000-0005-0000-0000-0000B12A0000}"/>
    <cellStyle name="Normal 3 3 12 7 3" xfId="10994" xr:uid="{00000000-0005-0000-0000-0000B22A0000}"/>
    <cellStyle name="Normal 3 3 12 7 4" xfId="10995" xr:uid="{00000000-0005-0000-0000-0000B32A0000}"/>
    <cellStyle name="Normal 3 3 12 7 5" xfId="10996" xr:uid="{00000000-0005-0000-0000-0000B42A0000}"/>
    <cellStyle name="Normal 3 3 12 7 6" xfId="10997" xr:uid="{00000000-0005-0000-0000-0000B52A0000}"/>
    <cellStyle name="Normal 3 3 12 7 7" xfId="10998" xr:uid="{00000000-0005-0000-0000-0000B62A0000}"/>
    <cellStyle name="Normal 3 3 12 7 8" xfId="10999" xr:uid="{00000000-0005-0000-0000-0000B72A0000}"/>
    <cellStyle name="Normal 3 3 12 7 9" xfId="11000" xr:uid="{00000000-0005-0000-0000-0000B82A0000}"/>
    <cellStyle name="Normal 3 3 12 8" xfId="11001" xr:uid="{00000000-0005-0000-0000-0000B92A0000}"/>
    <cellStyle name="Normal 3 3 12 8 10" xfId="11002" xr:uid="{00000000-0005-0000-0000-0000BA2A0000}"/>
    <cellStyle name="Normal 3 3 12 8 11" xfId="11003" xr:uid="{00000000-0005-0000-0000-0000BB2A0000}"/>
    <cellStyle name="Normal 3 3 12 8 12" xfId="11004" xr:uid="{00000000-0005-0000-0000-0000BC2A0000}"/>
    <cellStyle name="Normal 3 3 12 8 13" xfId="11005" xr:uid="{00000000-0005-0000-0000-0000BD2A0000}"/>
    <cellStyle name="Normal 3 3 12 8 14" xfId="11006" xr:uid="{00000000-0005-0000-0000-0000BE2A0000}"/>
    <cellStyle name="Normal 3 3 12 8 2" xfId="11007" xr:uid="{00000000-0005-0000-0000-0000BF2A0000}"/>
    <cellStyle name="Normal 3 3 12 8 3" xfId="11008" xr:uid="{00000000-0005-0000-0000-0000C02A0000}"/>
    <cellStyle name="Normal 3 3 12 8 4" xfId="11009" xr:uid="{00000000-0005-0000-0000-0000C12A0000}"/>
    <cellStyle name="Normal 3 3 12 8 5" xfId="11010" xr:uid="{00000000-0005-0000-0000-0000C22A0000}"/>
    <cellStyle name="Normal 3 3 12 8 6" xfId="11011" xr:uid="{00000000-0005-0000-0000-0000C32A0000}"/>
    <cellStyle name="Normal 3 3 12 8 7" xfId="11012" xr:uid="{00000000-0005-0000-0000-0000C42A0000}"/>
    <cellStyle name="Normal 3 3 12 8 8" xfId="11013" xr:uid="{00000000-0005-0000-0000-0000C52A0000}"/>
    <cellStyle name="Normal 3 3 12 8 9" xfId="11014" xr:uid="{00000000-0005-0000-0000-0000C62A0000}"/>
    <cellStyle name="Normal 3 3 12 9" xfId="11015" xr:uid="{00000000-0005-0000-0000-0000C72A0000}"/>
    <cellStyle name="Normal 3 3 12 9 10" xfId="11016" xr:uid="{00000000-0005-0000-0000-0000C82A0000}"/>
    <cellStyle name="Normal 3 3 12 9 11" xfId="11017" xr:uid="{00000000-0005-0000-0000-0000C92A0000}"/>
    <cellStyle name="Normal 3 3 12 9 12" xfId="11018" xr:uid="{00000000-0005-0000-0000-0000CA2A0000}"/>
    <cellStyle name="Normal 3 3 12 9 13" xfId="11019" xr:uid="{00000000-0005-0000-0000-0000CB2A0000}"/>
    <cellStyle name="Normal 3 3 12 9 14" xfId="11020" xr:uid="{00000000-0005-0000-0000-0000CC2A0000}"/>
    <cellStyle name="Normal 3 3 12 9 2" xfId="11021" xr:uid="{00000000-0005-0000-0000-0000CD2A0000}"/>
    <cellStyle name="Normal 3 3 12 9 3" xfId="11022" xr:uid="{00000000-0005-0000-0000-0000CE2A0000}"/>
    <cellStyle name="Normal 3 3 12 9 4" xfId="11023" xr:uid="{00000000-0005-0000-0000-0000CF2A0000}"/>
    <cellStyle name="Normal 3 3 12 9 5" xfId="11024" xr:uid="{00000000-0005-0000-0000-0000D02A0000}"/>
    <cellStyle name="Normal 3 3 12 9 6" xfId="11025" xr:uid="{00000000-0005-0000-0000-0000D12A0000}"/>
    <cellStyle name="Normal 3 3 12 9 7" xfId="11026" xr:uid="{00000000-0005-0000-0000-0000D22A0000}"/>
    <cellStyle name="Normal 3 3 12 9 8" xfId="11027" xr:uid="{00000000-0005-0000-0000-0000D32A0000}"/>
    <cellStyle name="Normal 3 3 12 9 9" xfId="11028" xr:uid="{00000000-0005-0000-0000-0000D42A0000}"/>
    <cellStyle name="Normal 3 3 13" xfId="11029" xr:uid="{00000000-0005-0000-0000-0000D52A0000}"/>
    <cellStyle name="Normal 3 3 13 10" xfId="11030" xr:uid="{00000000-0005-0000-0000-0000D62A0000}"/>
    <cellStyle name="Normal 3 3 13 10 10" xfId="11031" xr:uid="{00000000-0005-0000-0000-0000D72A0000}"/>
    <cellStyle name="Normal 3 3 13 10 11" xfId="11032" xr:uid="{00000000-0005-0000-0000-0000D82A0000}"/>
    <cellStyle name="Normal 3 3 13 10 12" xfId="11033" xr:uid="{00000000-0005-0000-0000-0000D92A0000}"/>
    <cellStyle name="Normal 3 3 13 10 13" xfId="11034" xr:uid="{00000000-0005-0000-0000-0000DA2A0000}"/>
    <cellStyle name="Normal 3 3 13 10 14" xfId="11035" xr:uid="{00000000-0005-0000-0000-0000DB2A0000}"/>
    <cellStyle name="Normal 3 3 13 10 2" xfId="11036" xr:uid="{00000000-0005-0000-0000-0000DC2A0000}"/>
    <cellStyle name="Normal 3 3 13 10 3" xfId="11037" xr:uid="{00000000-0005-0000-0000-0000DD2A0000}"/>
    <cellStyle name="Normal 3 3 13 10 4" xfId="11038" xr:uid="{00000000-0005-0000-0000-0000DE2A0000}"/>
    <cellStyle name="Normal 3 3 13 10 5" xfId="11039" xr:uid="{00000000-0005-0000-0000-0000DF2A0000}"/>
    <cellStyle name="Normal 3 3 13 10 6" xfId="11040" xr:uid="{00000000-0005-0000-0000-0000E02A0000}"/>
    <cellStyle name="Normal 3 3 13 10 7" xfId="11041" xr:uid="{00000000-0005-0000-0000-0000E12A0000}"/>
    <cellStyle name="Normal 3 3 13 10 8" xfId="11042" xr:uid="{00000000-0005-0000-0000-0000E22A0000}"/>
    <cellStyle name="Normal 3 3 13 10 9" xfId="11043" xr:uid="{00000000-0005-0000-0000-0000E32A0000}"/>
    <cellStyle name="Normal 3 3 13 11" xfId="11044" xr:uid="{00000000-0005-0000-0000-0000E42A0000}"/>
    <cellStyle name="Normal 3 3 13 12" xfId="11045" xr:uid="{00000000-0005-0000-0000-0000E52A0000}"/>
    <cellStyle name="Normal 3 3 13 13" xfId="11046" xr:uid="{00000000-0005-0000-0000-0000E62A0000}"/>
    <cellStyle name="Normal 3 3 13 14" xfId="11047" xr:uid="{00000000-0005-0000-0000-0000E72A0000}"/>
    <cellStyle name="Normal 3 3 13 15" xfId="11048" xr:uid="{00000000-0005-0000-0000-0000E82A0000}"/>
    <cellStyle name="Normal 3 3 13 16" xfId="11049" xr:uid="{00000000-0005-0000-0000-0000E92A0000}"/>
    <cellStyle name="Normal 3 3 13 17" xfId="11050" xr:uid="{00000000-0005-0000-0000-0000EA2A0000}"/>
    <cellStyle name="Normal 3 3 13 18" xfId="11051" xr:uid="{00000000-0005-0000-0000-0000EB2A0000}"/>
    <cellStyle name="Normal 3 3 13 19" xfId="11052" xr:uid="{00000000-0005-0000-0000-0000EC2A0000}"/>
    <cellStyle name="Normal 3 3 13 2" xfId="11053" xr:uid="{00000000-0005-0000-0000-0000ED2A0000}"/>
    <cellStyle name="Normal 3 3 13 2 10" xfId="11054" xr:uid="{00000000-0005-0000-0000-0000EE2A0000}"/>
    <cellStyle name="Normal 3 3 13 2 11" xfId="11055" xr:uid="{00000000-0005-0000-0000-0000EF2A0000}"/>
    <cellStyle name="Normal 3 3 13 2 12" xfId="11056" xr:uid="{00000000-0005-0000-0000-0000F02A0000}"/>
    <cellStyle name="Normal 3 3 13 2 13" xfId="11057" xr:uid="{00000000-0005-0000-0000-0000F12A0000}"/>
    <cellStyle name="Normal 3 3 13 2 14" xfId="11058" xr:uid="{00000000-0005-0000-0000-0000F22A0000}"/>
    <cellStyle name="Normal 3 3 13 2 15" xfId="11059" xr:uid="{00000000-0005-0000-0000-0000F32A0000}"/>
    <cellStyle name="Normal 3 3 13 2 2" xfId="11060" xr:uid="{00000000-0005-0000-0000-0000F42A0000}"/>
    <cellStyle name="Normal 3 3 13 2 2 10" xfId="11061" xr:uid="{00000000-0005-0000-0000-0000F52A0000}"/>
    <cellStyle name="Normal 3 3 13 2 2 11" xfId="11062" xr:uid="{00000000-0005-0000-0000-0000F62A0000}"/>
    <cellStyle name="Normal 3 3 13 2 2 12" xfId="11063" xr:uid="{00000000-0005-0000-0000-0000F72A0000}"/>
    <cellStyle name="Normal 3 3 13 2 2 13" xfId="11064" xr:uid="{00000000-0005-0000-0000-0000F82A0000}"/>
    <cellStyle name="Normal 3 3 13 2 2 14" xfId="11065" xr:uid="{00000000-0005-0000-0000-0000F92A0000}"/>
    <cellStyle name="Normal 3 3 13 2 2 2" xfId="11066" xr:uid="{00000000-0005-0000-0000-0000FA2A0000}"/>
    <cellStyle name="Normal 3 3 13 2 2 3" xfId="11067" xr:uid="{00000000-0005-0000-0000-0000FB2A0000}"/>
    <cellStyle name="Normal 3 3 13 2 2 4" xfId="11068" xr:uid="{00000000-0005-0000-0000-0000FC2A0000}"/>
    <cellStyle name="Normal 3 3 13 2 2 5" xfId="11069" xr:uid="{00000000-0005-0000-0000-0000FD2A0000}"/>
    <cellStyle name="Normal 3 3 13 2 2 6" xfId="11070" xr:uid="{00000000-0005-0000-0000-0000FE2A0000}"/>
    <cellStyle name="Normal 3 3 13 2 2 7" xfId="11071" xr:uid="{00000000-0005-0000-0000-0000FF2A0000}"/>
    <cellStyle name="Normal 3 3 13 2 2 8" xfId="11072" xr:uid="{00000000-0005-0000-0000-0000002B0000}"/>
    <cellStyle name="Normal 3 3 13 2 2 9" xfId="11073" xr:uid="{00000000-0005-0000-0000-0000012B0000}"/>
    <cellStyle name="Normal 3 3 13 2 3" xfId="11074" xr:uid="{00000000-0005-0000-0000-0000022B0000}"/>
    <cellStyle name="Normal 3 3 13 2 4" xfId="11075" xr:uid="{00000000-0005-0000-0000-0000032B0000}"/>
    <cellStyle name="Normal 3 3 13 2 5" xfId="11076" xr:uid="{00000000-0005-0000-0000-0000042B0000}"/>
    <cellStyle name="Normal 3 3 13 2 6" xfId="11077" xr:uid="{00000000-0005-0000-0000-0000052B0000}"/>
    <cellStyle name="Normal 3 3 13 2 7" xfId="11078" xr:uid="{00000000-0005-0000-0000-0000062B0000}"/>
    <cellStyle name="Normal 3 3 13 2 8" xfId="11079" xr:uid="{00000000-0005-0000-0000-0000072B0000}"/>
    <cellStyle name="Normal 3 3 13 2 9" xfId="11080" xr:uid="{00000000-0005-0000-0000-0000082B0000}"/>
    <cellStyle name="Normal 3 3 13 20" xfId="11081" xr:uid="{00000000-0005-0000-0000-0000092B0000}"/>
    <cellStyle name="Normal 3 3 13 21" xfId="11082" xr:uid="{00000000-0005-0000-0000-00000A2B0000}"/>
    <cellStyle name="Normal 3 3 13 22" xfId="11083" xr:uid="{00000000-0005-0000-0000-00000B2B0000}"/>
    <cellStyle name="Normal 3 3 13 23" xfId="11084" xr:uid="{00000000-0005-0000-0000-00000C2B0000}"/>
    <cellStyle name="Normal 3 3 13 3" xfId="11085" xr:uid="{00000000-0005-0000-0000-00000D2B0000}"/>
    <cellStyle name="Normal 3 3 13 3 10" xfId="11086" xr:uid="{00000000-0005-0000-0000-00000E2B0000}"/>
    <cellStyle name="Normal 3 3 13 3 11" xfId="11087" xr:uid="{00000000-0005-0000-0000-00000F2B0000}"/>
    <cellStyle name="Normal 3 3 13 3 12" xfId="11088" xr:uid="{00000000-0005-0000-0000-0000102B0000}"/>
    <cellStyle name="Normal 3 3 13 3 13" xfId="11089" xr:uid="{00000000-0005-0000-0000-0000112B0000}"/>
    <cellStyle name="Normal 3 3 13 3 14" xfId="11090" xr:uid="{00000000-0005-0000-0000-0000122B0000}"/>
    <cellStyle name="Normal 3 3 13 3 15" xfId="11091" xr:uid="{00000000-0005-0000-0000-0000132B0000}"/>
    <cellStyle name="Normal 3 3 13 3 2" xfId="11092" xr:uid="{00000000-0005-0000-0000-0000142B0000}"/>
    <cellStyle name="Normal 3 3 13 3 2 10" xfId="11093" xr:uid="{00000000-0005-0000-0000-0000152B0000}"/>
    <cellStyle name="Normal 3 3 13 3 2 11" xfId="11094" xr:uid="{00000000-0005-0000-0000-0000162B0000}"/>
    <cellStyle name="Normal 3 3 13 3 2 12" xfId="11095" xr:uid="{00000000-0005-0000-0000-0000172B0000}"/>
    <cellStyle name="Normal 3 3 13 3 2 13" xfId="11096" xr:uid="{00000000-0005-0000-0000-0000182B0000}"/>
    <cellStyle name="Normal 3 3 13 3 2 14" xfId="11097" xr:uid="{00000000-0005-0000-0000-0000192B0000}"/>
    <cellStyle name="Normal 3 3 13 3 2 2" xfId="11098" xr:uid="{00000000-0005-0000-0000-00001A2B0000}"/>
    <cellStyle name="Normal 3 3 13 3 2 3" xfId="11099" xr:uid="{00000000-0005-0000-0000-00001B2B0000}"/>
    <cellStyle name="Normal 3 3 13 3 2 4" xfId="11100" xr:uid="{00000000-0005-0000-0000-00001C2B0000}"/>
    <cellStyle name="Normal 3 3 13 3 2 5" xfId="11101" xr:uid="{00000000-0005-0000-0000-00001D2B0000}"/>
    <cellStyle name="Normal 3 3 13 3 2 6" xfId="11102" xr:uid="{00000000-0005-0000-0000-00001E2B0000}"/>
    <cellStyle name="Normal 3 3 13 3 2 7" xfId="11103" xr:uid="{00000000-0005-0000-0000-00001F2B0000}"/>
    <cellStyle name="Normal 3 3 13 3 2 8" xfId="11104" xr:uid="{00000000-0005-0000-0000-0000202B0000}"/>
    <cellStyle name="Normal 3 3 13 3 2 9" xfId="11105" xr:uid="{00000000-0005-0000-0000-0000212B0000}"/>
    <cellStyle name="Normal 3 3 13 3 3" xfId="11106" xr:uid="{00000000-0005-0000-0000-0000222B0000}"/>
    <cellStyle name="Normal 3 3 13 3 4" xfId="11107" xr:uid="{00000000-0005-0000-0000-0000232B0000}"/>
    <cellStyle name="Normal 3 3 13 3 5" xfId="11108" xr:uid="{00000000-0005-0000-0000-0000242B0000}"/>
    <cellStyle name="Normal 3 3 13 3 6" xfId="11109" xr:uid="{00000000-0005-0000-0000-0000252B0000}"/>
    <cellStyle name="Normal 3 3 13 3 7" xfId="11110" xr:uid="{00000000-0005-0000-0000-0000262B0000}"/>
    <cellStyle name="Normal 3 3 13 3 8" xfId="11111" xr:uid="{00000000-0005-0000-0000-0000272B0000}"/>
    <cellStyle name="Normal 3 3 13 3 9" xfId="11112" xr:uid="{00000000-0005-0000-0000-0000282B0000}"/>
    <cellStyle name="Normal 3 3 13 4" xfId="11113" xr:uid="{00000000-0005-0000-0000-0000292B0000}"/>
    <cellStyle name="Normal 3 3 13 4 10" xfId="11114" xr:uid="{00000000-0005-0000-0000-00002A2B0000}"/>
    <cellStyle name="Normal 3 3 13 4 11" xfId="11115" xr:uid="{00000000-0005-0000-0000-00002B2B0000}"/>
    <cellStyle name="Normal 3 3 13 4 12" xfId="11116" xr:uid="{00000000-0005-0000-0000-00002C2B0000}"/>
    <cellStyle name="Normal 3 3 13 4 13" xfId="11117" xr:uid="{00000000-0005-0000-0000-00002D2B0000}"/>
    <cellStyle name="Normal 3 3 13 4 14" xfId="11118" xr:uid="{00000000-0005-0000-0000-00002E2B0000}"/>
    <cellStyle name="Normal 3 3 13 4 15" xfId="11119" xr:uid="{00000000-0005-0000-0000-00002F2B0000}"/>
    <cellStyle name="Normal 3 3 13 4 2" xfId="11120" xr:uid="{00000000-0005-0000-0000-0000302B0000}"/>
    <cellStyle name="Normal 3 3 13 4 2 10" xfId="11121" xr:uid="{00000000-0005-0000-0000-0000312B0000}"/>
    <cellStyle name="Normal 3 3 13 4 2 11" xfId="11122" xr:uid="{00000000-0005-0000-0000-0000322B0000}"/>
    <cellStyle name="Normal 3 3 13 4 2 12" xfId="11123" xr:uid="{00000000-0005-0000-0000-0000332B0000}"/>
    <cellStyle name="Normal 3 3 13 4 2 13" xfId="11124" xr:uid="{00000000-0005-0000-0000-0000342B0000}"/>
    <cellStyle name="Normal 3 3 13 4 2 14" xfId="11125" xr:uid="{00000000-0005-0000-0000-0000352B0000}"/>
    <cellStyle name="Normal 3 3 13 4 2 2" xfId="11126" xr:uid="{00000000-0005-0000-0000-0000362B0000}"/>
    <cellStyle name="Normal 3 3 13 4 2 3" xfId="11127" xr:uid="{00000000-0005-0000-0000-0000372B0000}"/>
    <cellStyle name="Normal 3 3 13 4 2 4" xfId="11128" xr:uid="{00000000-0005-0000-0000-0000382B0000}"/>
    <cellStyle name="Normal 3 3 13 4 2 5" xfId="11129" xr:uid="{00000000-0005-0000-0000-0000392B0000}"/>
    <cellStyle name="Normal 3 3 13 4 2 6" xfId="11130" xr:uid="{00000000-0005-0000-0000-00003A2B0000}"/>
    <cellStyle name="Normal 3 3 13 4 2 7" xfId="11131" xr:uid="{00000000-0005-0000-0000-00003B2B0000}"/>
    <cellStyle name="Normal 3 3 13 4 2 8" xfId="11132" xr:uid="{00000000-0005-0000-0000-00003C2B0000}"/>
    <cellStyle name="Normal 3 3 13 4 2 9" xfId="11133" xr:uid="{00000000-0005-0000-0000-00003D2B0000}"/>
    <cellStyle name="Normal 3 3 13 4 3" xfId="11134" xr:uid="{00000000-0005-0000-0000-00003E2B0000}"/>
    <cellStyle name="Normal 3 3 13 4 4" xfId="11135" xr:uid="{00000000-0005-0000-0000-00003F2B0000}"/>
    <cellStyle name="Normal 3 3 13 4 5" xfId="11136" xr:uid="{00000000-0005-0000-0000-0000402B0000}"/>
    <cellStyle name="Normal 3 3 13 4 6" xfId="11137" xr:uid="{00000000-0005-0000-0000-0000412B0000}"/>
    <cellStyle name="Normal 3 3 13 4 7" xfId="11138" xr:uid="{00000000-0005-0000-0000-0000422B0000}"/>
    <cellStyle name="Normal 3 3 13 4 8" xfId="11139" xr:uid="{00000000-0005-0000-0000-0000432B0000}"/>
    <cellStyle name="Normal 3 3 13 4 9" xfId="11140" xr:uid="{00000000-0005-0000-0000-0000442B0000}"/>
    <cellStyle name="Normal 3 3 13 5" xfId="11141" xr:uid="{00000000-0005-0000-0000-0000452B0000}"/>
    <cellStyle name="Normal 3 3 13 5 10" xfId="11142" xr:uid="{00000000-0005-0000-0000-0000462B0000}"/>
    <cellStyle name="Normal 3 3 13 5 11" xfId="11143" xr:uid="{00000000-0005-0000-0000-0000472B0000}"/>
    <cellStyle name="Normal 3 3 13 5 12" xfId="11144" xr:uid="{00000000-0005-0000-0000-0000482B0000}"/>
    <cellStyle name="Normal 3 3 13 5 13" xfId="11145" xr:uid="{00000000-0005-0000-0000-0000492B0000}"/>
    <cellStyle name="Normal 3 3 13 5 14" xfId="11146" xr:uid="{00000000-0005-0000-0000-00004A2B0000}"/>
    <cellStyle name="Normal 3 3 13 5 2" xfId="11147" xr:uid="{00000000-0005-0000-0000-00004B2B0000}"/>
    <cellStyle name="Normal 3 3 13 5 3" xfId="11148" xr:uid="{00000000-0005-0000-0000-00004C2B0000}"/>
    <cellStyle name="Normal 3 3 13 5 4" xfId="11149" xr:uid="{00000000-0005-0000-0000-00004D2B0000}"/>
    <cellStyle name="Normal 3 3 13 5 5" xfId="11150" xr:uid="{00000000-0005-0000-0000-00004E2B0000}"/>
    <cellStyle name="Normal 3 3 13 5 6" xfId="11151" xr:uid="{00000000-0005-0000-0000-00004F2B0000}"/>
    <cellStyle name="Normal 3 3 13 5 7" xfId="11152" xr:uid="{00000000-0005-0000-0000-0000502B0000}"/>
    <cellStyle name="Normal 3 3 13 5 8" xfId="11153" xr:uid="{00000000-0005-0000-0000-0000512B0000}"/>
    <cellStyle name="Normal 3 3 13 5 9" xfId="11154" xr:uid="{00000000-0005-0000-0000-0000522B0000}"/>
    <cellStyle name="Normal 3 3 13 6" xfId="11155" xr:uid="{00000000-0005-0000-0000-0000532B0000}"/>
    <cellStyle name="Normal 3 3 13 6 10" xfId="11156" xr:uid="{00000000-0005-0000-0000-0000542B0000}"/>
    <cellStyle name="Normal 3 3 13 6 11" xfId="11157" xr:uid="{00000000-0005-0000-0000-0000552B0000}"/>
    <cellStyle name="Normal 3 3 13 6 12" xfId="11158" xr:uid="{00000000-0005-0000-0000-0000562B0000}"/>
    <cellStyle name="Normal 3 3 13 6 13" xfId="11159" xr:uid="{00000000-0005-0000-0000-0000572B0000}"/>
    <cellStyle name="Normal 3 3 13 6 14" xfId="11160" xr:uid="{00000000-0005-0000-0000-0000582B0000}"/>
    <cellStyle name="Normal 3 3 13 6 2" xfId="11161" xr:uid="{00000000-0005-0000-0000-0000592B0000}"/>
    <cellStyle name="Normal 3 3 13 6 3" xfId="11162" xr:uid="{00000000-0005-0000-0000-00005A2B0000}"/>
    <cellStyle name="Normal 3 3 13 6 4" xfId="11163" xr:uid="{00000000-0005-0000-0000-00005B2B0000}"/>
    <cellStyle name="Normal 3 3 13 6 5" xfId="11164" xr:uid="{00000000-0005-0000-0000-00005C2B0000}"/>
    <cellStyle name="Normal 3 3 13 6 6" xfId="11165" xr:uid="{00000000-0005-0000-0000-00005D2B0000}"/>
    <cellStyle name="Normal 3 3 13 6 7" xfId="11166" xr:uid="{00000000-0005-0000-0000-00005E2B0000}"/>
    <cellStyle name="Normal 3 3 13 6 8" xfId="11167" xr:uid="{00000000-0005-0000-0000-00005F2B0000}"/>
    <cellStyle name="Normal 3 3 13 6 9" xfId="11168" xr:uid="{00000000-0005-0000-0000-0000602B0000}"/>
    <cellStyle name="Normal 3 3 13 7" xfId="11169" xr:uid="{00000000-0005-0000-0000-0000612B0000}"/>
    <cellStyle name="Normal 3 3 13 7 10" xfId="11170" xr:uid="{00000000-0005-0000-0000-0000622B0000}"/>
    <cellStyle name="Normal 3 3 13 7 11" xfId="11171" xr:uid="{00000000-0005-0000-0000-0000632B0000}"/>
    <cellStyle name="Normal 3 3 13 7 12" xfId="11172" xr:uid="{00000000-0005-0000-0000-0000642B0000}"/>
    <cellStyle name="Normal 3 3 13 7 13" xfId="11173" xr:uid="{00000000-0005-0000-0000-0000652B0000}"/>
    <cellStyle name="Normal 3 3 13 7 14" xfId="11174" xr:uid="{00000000-0005-0000-0000-0000662B0000}"/>
    <cellStyle name="Normal 3 3 13 7 2" xfId="11175" xr:uid="{00000000-0005-0000-0000-0000672B0000}"/>
    <cellStyle name="Normal 3 3 13 7 3" xfId="11176" xr:uid="{00000000-0005-0000-0000-0000682B0000}"/>
    <cellStyle name="Normal 3 3 13 7 4" xfId="11177" xr:uid="{00000000-0005-0000-0000-0000692B0000}"/>
    <cellStyle name="Normal 3 3 13 7 5" xfId="11178" xr:uid="{00000000-0005-0000-0000-00006A2B0000}"/>
    <cellStyle name="Normal 3 3 13 7 6" xfId="11179" xr:uid="{00000000-0005-0000-0000-00006B2B0000}"/>
    <cellStyle name="Normal 3 3 13 7 7" xfId="11180" xr:uid="{00000000-0005-0000-0000-00006C2B0000}"/>
    <cellStyle name="Normal 3 3 13 7 8" xfId="11181" xr:uid="{00000000-0005-0000-0000-00006D2B0000}"/>
    <cellStyle name="Normal 3 3 13 7 9" xfId="11182" xr:uid="{00000000-0005-0000-0000-00006E2B0000}"/>
    <cellStyle name="Normal 3 3 13 8" xfId="11183" xr:uid="{00000000-0005-0000-0000-00006F2B0000}"/>
    <cellStyle name="Normal 3 3 13 8 10" xfId="11184" xr:uid="{00000000-0005-0000-0000-0000702B0000}"/>
    <cellStyle name="Normal 3 3 13 8 11" xfId="11185" xr:uid="{00000000-0005-0000-0000-0000712B0000}"/>
    <cellStyle name="Normal 3 3 13 8 12" xfId="11186" xr:uid="{00000000-0005-0000-0000-0000722B0000}"/>
    <cellStyle name="Normal 3 3 13 8 13" xfId="11187" xr:uid="{00000000-0005-0000-0000-0000732B0000}"/>
    <cellStyle name="Normal 3 3 13 8 14" xfId="11188" xr:uid="{00000000-0005-0000-0000-0000742B0000}"/>
    <cellStyle name="Normal 3 3 13 8 2" xfId="11189" xr:uid="{00000000-0005-0000-0000-0000752B0000}"/>
    <cellStyle name="Normal 3 3 13 8 3" xfId="11190" xr:uid="{00000000-0005-0000-0000-0000762B0000}"/>
    <cellStyle name="Normal 3 3 13 8 4" xfId="11191" xr:uid="{00000000-0005-0000-0000-0000772B0000}"/>
    <cellStyle name="Normal 3 3 13 8 5" xfId="11192" xr:uid="{00000000-0005-0000-0000-0000782B0000}"/>
    <cellStyle name="Normal 3 3 13 8 6" xfId="11193" xr:uid="{00000000-0005-0000-0000-0000792B0000}"/>
    <cellStyle name="Normal 3 3 13 8 7" xfId="11194" xr:uid="{00000000-0005-0000-0000-00007A2B0000}"/>
    <cellStyle name="Normal 3 3 13 8 8" xfId="11195" xr:uid="{00000000-0005-0000-0000-00007B2B0000}"/>
    <cellStyle name="Normal 3 3 13 8 9" xfId="11196" xr:uid="{00000000-0005-0000-0000-00007C2B0000}"/>
    <cellStyle name="Normal 3 3 13 9" xfId="11197" xr:uid="{00000000-0005-0000-0000-00007D2B0000}"/>
    <cellStyle name="Normal 3 3 13 9 10" xfId="11198" xr:uid="{00000000-0005-0000-0000-00007E2B0000}"/>
    <cellStyle name="Normal 3 3 13 9 11" xfId="11199" xr:uid="{00000000-0005-0000-0000-00007F2B0000}"/>
    <cellStyle name="Normal 3 3 13 9 12" xfId="11200" xr:uid="{00000000-0005-0000-0000-0000802B0000}"/>
    <cellStyle name="Normal 3 3 13 9 13" xfId="11201" xr:uid="{00000000-0005-0000-0000-0000812B0000}"/>
    <cellStyle name="Normal 3 3 13 9 14" xfId="11202" xr:uid="{00000000-0005-0000-0000-0000822B0000}"/>
    <cellStyle name="Normal 3 3 13 9 2" xfId="11203" xr:uid="{00000000-0005-0000-0000-0000832B0000}"/>
    <cellStyle name="Normal 3 3 13 9 3" xfId="11204" xr:uid="{00000000-0005-0000-0000-0000842B0000}"/>
    <cellStyle name="Normal 3 3 13 9 4" xfId="11205" xr:uid="{00000000-0005-0000-0000-0000852B0000}"/>
    <cellStyle name="Normal 3 3 13 9 5" xfId="11206" xr:uid="{00000000-0005-0000-0000-0000862B0000}"/>
    <cellStyle name="Normal 3 3 13 9 6" xfId="11207" xr:uid="{00000000-0005-0000-0000-0000872B0000}"/>
    <cellStyle name="Normal 3 3 13 9 7" xfId="11208" xr:uid="{00000000-0005-0000-0000-0000882B0000}"/>
    <cellStyle name="Normal 3 3 13 9 8" xfId="11209" xr:uid="{00000000-0005-0000-0000-0000892B0000}"/>
    <cellStyle name="Normal 3 3 13 9 9" xfId="11210" xr:uid="{00000000-0005-0000-0000-00008A2B0000}"/>
    <cellStyle name="Normal 3 3 14" xfId="11211" xr:uid="{00000000-0005-0000-0000-00008B2B0000}"/>
    <cellStyle name="Normal 3 3 14 10" xfId="11212" xr:uid="{00000000-0005-0000-0000-00008C2B0000}"/>
    <cellStyle name="Normal 3 3 14 10 10" xfId="11213" xr:uid="{00000000-0005-0000-0000-00008D2B0000}"/>
    <cellStyle name="Normal 3 3 14 10 11" xfId="11214" xr:uid="{00000000-0005-0000-0000-00008E2B0000}"/>
    <cellStyle name="Normal 3 3 14 10 12" xfId="11215" xr:uid="{00000000-0005-0000-0000-00008F2B0000}"/>
    <cellStyle name="Normal 3 3 14 10 13" xfId="11216" xr:uid="{00000000-0005-0000-0000-0000902B0000}"/>
    <cellStyle name="Normal 3 3 14 10 14" xfId="11217" xr:uid="{00000000-0005-0000-0000-0000912B0000}"/>
    <cellStyle name="Normal 3 3 14 10 2" xfId="11218" xr:uid="{00000000-0005-0000-0000-0000922B0000}"/>
    <cellStyle name="Normal 3 3 14 10 3" xfId="11219" xr:uid="{00000000-0005-0000-0000-0000932B0000}"/>
    <cellStyle name="Normal 3 3 14 10 4" xfId="11220" xr:uid="{00000000-0005-0000-0000-0000942B0000}"/>
    <cellStyle name="Normal 3 3 14 10 5" xfId="11221" xr:uid="{00000000-0005-0000-0000-0000952B0000}"/>
    <cellStyle name="Normal 3 3 14 10 6" xfId="11222" xr:uid="{00000000-0005-0000-0000-0000962B0000}"/>
    <cellStyle name="Normal 3 3 14 10 7" xfId="11223" xr:uid="{00000000-0005-0000-0000-0000972B0000}"/>
    <cellStyle name="Normal 3 3 14 10 8" xfId="11224" xr:uid="{00000000-0005-0000-0000-0000982B0000}"/>
    <cellStyle name="Normal 3 3 14 10 9" xfId="11225" xr:uid="{00000000-0005-0000-0000-0000992B0000}"/>
    <cellStyle name="Normal 3 3 14 11" xfId="11226" xr:uid="{00000000-0005-0000-0000-00009A2B0000}"/>
    <cellStyle name="Normal 3 3 14 12" xfId="11227" xr:uid="{00000000-0005-0000-0000-00009B2B0000}"/>
    <cellStyle name="Normal 3 3 14 13" xfId="11228" xr:uid="{00000000-0005-0000-0000-00009C2B0000}"/>
    <cellStyle name="Normal 3 3 14 14" xfId="11229" xr:uid="{00000000-0005-0000-0000-00009D2B0000}"/>
    <cellStyle name="Normal 3 3 14 15" xfId="11230" xr:uid="{00000000-0005-0000-0000-00009E2B0000}"/>
    <cellStyle name="Normal 3 3 14 16" xfId="11231" xr:uid="{00000000-0005-0000-0000-00009F2B0000}"/>
    <cellStyle name="Normal 3 3 14 17" xfId="11232" xr:uid="{00000000-0005-0000-0000-0000A02B0000}"/>
    <cellStyle name="Normal 3 3 14 18" xfId="11233" xr:uid="{00000000-0005-0000-0000-0000A12B0000}"/>
    <cellStyle name="Normal 3 3 14 19" xfId="11234" xr:uid="{00000000-0005-0000-0000-0000A22B0000}"/>
    <cellStyle name="Normal 3 3 14 2" xfId="11235" xr:uid="{00000000-0005-0000-0000-0000A32B0000}"/>
    <cellStyle name="Normal 3 3 14 2 10" xfId="11236" xr:uid="{00000000-0005-0000-0000-0000A42B0000}"/>
    <cellStyle name="Normal 3 3 14 2 11" xfId="11237" xr:uid="{00000000-0005-0000-0000-0000A52B0000}"/>
    <cellStyle name="Normal 3 3 14 2 12" xfId="11238" xr:uid="{00000000-0005-0000-0000-0000A62B0000}"/>
    <cellStyle name="Normal 3 3 14 2 13" xfId="11239" xr:uid="{00000000-0005-0000-0000-0000A72B0000}"/>
    <cellStyle name="Normal 3 3 14 2 14" xfId="11240" xr:uid="{00000000-0005-0000-0000-0000A82B0000}"/>
    <cellStyle name="Normal 3 3 14 2 15" xfId="11241" xr:uid="{00000000-0005-0000-0000-0000A92B0000}"/>
    <cellStyle name="Normal 3 3 14 2 2" xfId="11242" xr:uid="{00000000-0005-0000-0000-0000AA2B0000}"/>
    <cellStyle name="Normal 3 3 14 2 2 10" xfId="11243" xr:uid="{00000000-0005-0000-0000-0000AB2B0000}"/>
    <cellStyle name="Normal 3 3 14 2 2 11" xfId="11244" xr:uid="{00000000-0005-0000-0000-0000AC2B0000}"/>
    <cellStyle name="Normal 3 3 14 2 2 12" xfId="11245" xr:uid="{00000000-0005-0000-0000-0000AD2B0000}"/>
    <cellStyle name="Normal 3 3 14 2 2 13" xfId="11246" xr:uid="{00000000-0005-0000-0000-0000AE2B0000}"/>
    <cellStyle name="Normal 3 3 14 2 2 14" xfId="11247" xr:uid="{00000000-0005-0000-0000-0000AF2B0000}"/>
    <cellStyle name="Normal 3 3 14 2 2 2" xfId="11248" xr:uid="{00000000-0005-0000-0000-0000B02B0000}"/>
    <cellStyle name="Normal 3 3 14 2 2 3" xfId="11249" xr:uid="{00000000-0005-0000-0000-0000B12B0000}"/>
    <cellStyle name="Normal 3 3 14 2 2 4" xfId="11250" xr:uid="{00000000-0005-0000-0000-0000B22B0000}"/>
    <cellStyle name="Normal 3 3 14 2 2 5" xfId="11251" xr:uid="{00000000-0005-0000-0000-0000B32B0000}"/>
    <cellStyle name="Normal 3 3 14 2 2 6" xfId="11252" xr:uid="{00000000-0005-0000-0000-0000B42B0000}"/>
    <cellStyle name="Normal 3 3 14 2 2 7" xfId="11253" xr:uid="{00000000-0005-0000-0000-0000B52B0000}"/>
    <cellStyle name="Normal 3 3 14 2 2 8" xfId="11254" xr:uid="{00000000-0005-0000-0000-0000B62B0000}"/>
    <cellStyle name="Normal 3 3 14 2 2 9" xfId="11255" xr:uid="{00000000-0005-0000-0000-0000B72B0000}"/>
    <cellStyle name="Normal 3 3 14 2 3" xfId="11256" xr:uid="{00000000-0005-0000-0000-0000B82B0000}"/>
    <cellStyle name="Normal 3 3 14 2 4" xfId="11257" xr:uid="{00000000-0005-0000-0000-0000B92B0000}"/>
    <cellStyle name="Normal 3 3 14 2 5" xfId="11258" xr:uid="{00000000-0005-0000-0000-0000BA2B0000}"/>
    <cellStyle name="Normal 3 3 14 2 6" xfId="11259" xr:uid="{00000000-0005-0000-0000-0000BB2B0000}"/>
    <cellStyle name="Normal 3 3 14 2 7" xfId="11260" xr:uid="{00000000-0005-0000-0000-0000BC2B0000}"/>
    <cellStyle name="Normal 3 3 14 2 8" xfId="11261" xr:uid="{00000000-0005-0000-0000-0000BD2B0000}"/>
    <cellStyle name="Normal 3 3 14 2 9" xfId="11262" xr:uid="{00000000-0005-0000-0000-0000BE2B0000}"/>
    <cellStyle name="Normal 3 3 14 20" xfId="11263" xr:uid="{00000000-0005-0000-0000-0000BF2B0000}"/>
    <cellStyle name="Normal 3 3 14 21" xfId="11264" xr:uid="{00000000-0005-0000-0000-0000C02B0000}"/>
    <cellStyle name="Normal 3 3 14 22" xfId="11265" xr:uid="{00000000-0005-0000-0000-0000C12B0000}"/>
    <cellStyle name="Normal 3 3 14 23" xfId="11266" xr:uid="{00000000-0005-0000-0000-0000C22B0000}"/>
    <cellStyle name="Normal 3 3 14 3" xfId="11267" xr:uid="{00000000-0005-0000-0000-0000C32B0000}"/>
    <cellStyle name="Normal 3 3 14 3 10" xfId="11268" xr:uid="{00000000-0005-0000-0000-0000C42B0000}"/>
    <cellStyle name="Normal 3 3 14 3 11" xfId="11269" xr:uid="{00000000-0005-0000-0000-0000C52B0000}"/>
    <cellStyle name="Normal 3 3 14 3 12" xfId="11270" xr:uid="{00000000-0005-0000-0000-0000C62B0000}"/>
    <cellStyle name="Normal 3 3 14 3 13" xfId="11271" xr:uid="{00000000-0005-0000-0000-0000C72B0000}"/>
    <cellStyle name="Normal 3 3 14 3 14" xfId="11272" xr:uid="{00000000-0005-0000-0000-0000C82B0000}"/>
    <cellStyle name="Normal 3 3 14 3 15" xfId="11273" xr:uid="{00000000-0005-0000-0000-0000C92B0000}"/>
    <cellStyle name="Normal 3 3 14 3 2" xfId="11274" xr:uid="{00000000-0005-0000-0000-0000CA2B0000}"/>
    <cellStyle name="Normal 3 3 14 3 2 10" xfId="11275" xr:uid="{00000000-0005-0000-0000-0000CB2B0000}"/>
    <cellStyle name="Normal 3 3 14 3 2 11" xfId="11276" xr:uid="{00000000-0005-0000-0000-0000CC2B0000}"/>
    <cellStyle name="Normal 3 3 14 3 2 12" xfId="11277" xr:uid="{00000000-0005-0000-0000-0000CD2B0000}"/>
    <cellStyle name="Normal 3 3 14 3 2 13" xfId="11278" xr:uid="{00000000-0005-0000-0000-0000CE2B0000}"/>
    <cellStyle name="Normal 3 3 14 3 2 14" xfId="11279" xr:uid="{00000000-0005-0000-0000-0000CF2B0000}"/>
    <cellStyle name="Normal 3 3 14 3 2 2" xfId="11280" xr:uid="{00000000-0005-0000-0000-0000D02B0000}"/>
    <cellStyle name="Normal 3 3 14 3 2 3" xfId="11281" xr:uid="{00000000-0005-0000-0000-0000D12B0000}"/>
    <cellStyle name="Normal 3 3 14 3 2 4" xfId="11282" xr:uid="{00000000-0005-0000-0000-0000D22B0000}"/>
    <cellStyle name="Normal 3 3 14 3 2 5" xfId="11283" xr:uid="{00000000-0005-0000-0000-0000D32B0000}"/>
    <cellStyle name="Normal 3 3 14 3 2 6" xfId="11284" xr:uid="{00000000-0005-0000-0000-0000D42B0000}"/>
    <cellStyle name="Normal 3 3 14 3 2 7" xfId="11285" xr:uid="{00000000-0005-0000-0000-0000D52B0000}"/>
    <cellStyle name="Normal 3 3 14 3 2 8" xfId="11286" xr:uid="{00000000-0005-0000-0000-0000D62B0000}"/>
    <cellStyle name="Normal 3 3 14 3 2 9" xfId="11287" xr:uid="{00000000-0005-0000-0000-0000D72B0000}"/>
    <cellStyle name="Normal 3 3 14 3 3" xfId="11288" xr:uid="{00000000-0005-0000-0000-0000D82B0000}"/>
    <cellStyle name="Normal 3 3 14 3 4" xfId="11289" xr:uid="{00000000-0005-0000-0000-0000D92B0000}"/>
    <cellStyle name="Normal 3 3 14 3 5" xfId="11290" xr:uid="{00000000-0005-0000-0000-0000DA2B0000}"/>
    <cellStyle name="Normal 3 3 14 3 6" xfId="11291" xr:uid="{00000000-0005-0000-0000-0000DB2B0000}"/>
    <cellStyle name="Normal 3 3 14 3 7" xfId="11292" xr:uid="{00000000-0005-0000-0000-0000DC2B0000}"/>
    <cellStyle name="Normal 3 3 14 3 8" xfId="11293" xr:uid="{00000000-0005-0000-0000-0000DD2B0000}"/>
    <cellStyle name="Normal 3 3 14 3 9" xfId="11294" xr:uid="{00000000-0005-0000-0000-0000DE2B0000}"/>
    <cellStyle name="Normal 3 3 14 4" xfId="11295" xr:uid="{00000000-0005-0000-0000-0000DF2B0000}"/>
    <cellStyle name="Normal 3 3 14 4 10" xfId="11296" xr:uid="{00000000-0005-0000-0000-0000E02B0000}"/>
    <cellStyle name="Normal 3 3 14 4 11" xfId="11297" xr:uid="{00000000-0005-0000-0000-0000E12B0000}"/>
    <cellStyle name="Normal 3 3 14 4 12" xfId="11298" xr:uid="{00000000-0005-0000-0000-0000E22B0000}"/>
    <cellStyle name="Normal 3 3 14 4 13" xfId="11299" xr:uid="{00000000-0005-0000-0000-0000E32B0000}"/>
    <cellStyle name="Normal 3 3 14 4 14" xfId="11300" xr:uid="{00000000-0005-0000-0000-0000E42B0000}"/>
    <cellStyle name="Normal 3 3 14 4 15" xfId="11301" xr:uid="{00000000-0005-0000-0000-0000E52B0000}"/>
    <cellStyle name="Normal 3 3 14 4 2" xfId="11302" xr:uid="{00000000-0005-0000-0000-0000E62B0000}"/>
    <cellStyle name="Normal 3 3 14 4 2 10" xfId="11303" xr:uid="{00000000-0005-0000-0000-0000E72B0000}"/>
    <cellStyle name="Normal 3 3 14 4 2 11" xfId="11304" xr:uid="{00000000-0005-0000-0000-0000E82B0000}"/>
    <cellStyle name="Normal 3 3 14 4 2 12" xfId="11305" xr:uid="{00000000-0005-0000-0000-0000E92B0000}"/>
    <cellStyle name="Normal 3 3 14 4 2 13" xfId="11306" xr:uid="{00000000-0005-0000-0000-0000EA2B0000}"/>
    <cellStyle name="Normal 3 3 14 4 2 14" xfId="11307" xr:uid="{00000000-0005-0000-0000-0000EB2B0000}"/>
    <cellStyle name="Normal 3 3 14 4 2 2" xfId="11308" xr:uid="{00000000-0005-0000-0000-0000EC2B0000}"/>
    <cellStyle name="Normal 3 3 14 4 2 3" xfId="11309" xr:uid="{00000000-0005-0000-0000-0000ED2B0000}"/>
    <cellStyle name="Normal 3 3 14 4 2 4" xfId="11310" xr:uid="{00000000-0005-0000-0000-0000EE2B0000}"/>
    <cellStyle name="Normal 3 3 14 4 2 5" xfId="11311" xr:uid="{00000000-0005-0000-0000-0000EF2B0000}"/>
    <cellStyle name="Normal 3 3 14 4 2 6" xfId="11312" xr:uid="{00000000-0005-0000-0000-0000F02B0000}"/>
    <cellStyle name="Normal 3 3 14 4 2 7" xfId="11313" xr:uid="{00000000-0005-0000-0000-0000F12B0000}"/>
    <cellStyle name="Normal 3 3 14 4 2 8" xfId="11314" xr:uid="{00000000-0005-0000-0000-0000F22B0000}"/>
    <cellStyle name="Normal 3 3 14 4 2 9" xfId="11315" xr:uid="{00000000-0005-0000-0000-0000F32B0000}"/>
    <cellStyle name="Normal 3 3 14 4 3" xfId="11316" xr:uid="{00000000-0005-0000-0000-0000F42B0000}"/>
    <cellStyle name="Normal 3 3 14 4 4" xfId="11317" xr:uid="{00000000-0005-0000-0000-0000F52B0000}"/>
    <cellStyle name="Normal 3 3 14 4 5" xfId="11318" xr:uid="{00000000-0005-0000-0000-0000F62B0000}"/>
    <cellStyle name="Normal 3 3 14 4 6" xfId="11319" xr:uid="{00000000-0005-0000-0000-0000F72B0000}"/>
    <cellStyle name="Normal 3 3 14 4 7" xfId="11320" xr:uid="{00000000-0005-0000-0000-0000F82B0000}"/>
    <cellStyle name="Normal 3 3 14 4 8" xfId="11321" xr:uid="{00000000-0005-0000-0000-0000F92B0000}"/>
    <cellStyle name="Normal 3 3 14 4 9" xfId="11322" xr:uid="{00000000-0005-0000-0000-0000FA2B0000}"/>
    <cellStyle name="Normal 3 3 14 5" xfId="11323" xr:uid="{00000000-0005-0000-0000-0000FB2B0000}"/>
    <cellStyle name="Normal 3 3 14 5 10" xfId="11324" xr:uid="{00000000-0005-0000-0000-0000FC2B0000}"/>
    <cellStyle name="Normal 3 3 14 5 11" xfId="11325" xr:uid="{00000000-0005-0000-0000-0000FD2B0000}"/>
    <cellStyle name="Normal 3 3 14 5 12" xfId="11326" xr:uid="{00000000-0005-0000-0000-0000FE2B0000}"/>
    <cellStyle name="Normal 3 3 14 5 13" xfId="11327" xr:uid="{00000000-0005-0000-0000-0000FF2B0000}"/>
    <cellStyle name="Normal 3 3 14 5 14" xfId="11328" xr:uid="{00000000-0005-0000-0000-0000002C0000}"/>
    <cellStyle name="Normal 3 3 14 5 2" xfId="11329" xr:uid="{00000000-0005-0000-0000-0000012C0000}"/>
    <cellStyle name="Normal 3 3 14 5 3" xfId="11330" xr:uid="{00000000-0005-0000-0000-0000022C0000}"/>
    <cellStyle name="Normal 3 3 14 5 4" xfId="11331" xr:uid="{00000000-0005-0000-0000-0000032C0000}"/>
    <cellStyle name="Normal 3 3 14 5 5" xfId="11332" xr:uid="{00000000-0005-0000-0000-0000042C0000}"/>
    <cellStyle name="Normal 3 3 14 5 6" xfId="11333" xr:uid="{00000000-0005-0000-0000-0000052C0000}"/>
    <cellStyle name="Normal 3 3 14 5 7" xfId="11334" xr:uid="{00000000-0005-0000-0000-0000062C0000}"/>
    <cellStyle name="Normal 3 3 14 5 8" xfId="11335" xr:uid="{00000000-0005-0000-0000-0000072C0000}"/>
    <cellStyle name="Normal 3 3 14 5 9" xfId="11336" xr:uid="{00000000-0005-0000-0000-0000082C0000}"/>
    <cellStyle name="Normal 3 3 14 6" xfId="11337" xr:uid="{00000000-0005-0000-0000-0000092C0000}"/>
    <cellStyle name="Normal 3 3 14 6 10" xfId="11338" xr:uid="{00000000-0005-0000-0000-00000A2C0000}"/>
    <cellStyle name="Normal 3 3 14 6 11" xfId="11339" xr:uid="{00000000-0005-0000-0000-00000B2C0000}"/>
    <cellStyle name="Normal 3 3 14 6 12" xfId="11340" xr:uid="{00000000-0005-0000-0000-00000C2C0000}"/>
    <cellStyle name="Normal 3 3 14 6 13" xfId="11341" xr:uid="{00000000-0005-0000-0000-00000D2C0000}"/>
    <cellStyle name="Normal 3 3 14 6 14" xfId="11342" xr:uid="{00000000-0005-0000-0000-00000E2C0000}"/>
    <cellStyle name="Normal 3 3 14 6 2" xfId="11343" xr:uid="{00000000-0005-0000-0000-00000F2C0000}"/>
    <cellStyle name="Normal 3 3 14 6 3" xfId="11344" xr:uid="{00000000-0005-0000-0000-0000102C0000}"/>
    <cellStyle name="Normal 3 3 14 6 4" xfId="11345" xr:uid="{00000000-0005-0000-0000-0000112C0000}"/>
    <cellStyle name="Normal 3 3 14 6 5" xfId="11346" xr:uid="{00000000-0005-0000-0000-0000122C0000}"/>
    <cellStyle name="Normal 3 3 14 6 6" xfId="11347" xr:uid="{00000000-0005-0000-0000-0000132C0000}"/>
    <cellStyle name="Normal 3 3 14 6 7" xfId="11348" xr:uid="{00000000-0005-0000-0000-0000142C0000}"/>
    <cellStyle name="Normal 3 3 14 6 8" xfId="11349" xr:uid="{00000000-0005-0000-0000-0000152C0000}"/>
    <cellStyle name="Normal 3 3 14 6 9" xfId="11350" xr:uid="{00000000-0005-0000-0000-0000162C0000}"/>
    <cellStyle name="Normal 3 3 14 7" xfId="11351" xr:uid="{00000000-0005-0000-0000-0000172C0000}"/>
    <cellStyle name="Normal 3 3 14 7 10" xfId="11352" xr:uid="{00000000-0005-0000-0000-0000182C0000}"/>
    <cellStyle name="Normal 3 3 14 7 11" xfId="11353" xr:uid="{00000000-0005-0000-0000-0000192C0000}"/>
    <cellStyle name="Normal 3 3 14 7 12" xfId="11354" xr:uid="{00000000-0005-0000-0000-00001A2C0000}"/>
    <cellStyle name="Normal 3 3 14 7 13" xfId="11355" xr:uid="{00000000-0005-0000-0000-00001B2C0000}"/>
    <cellStyle name="Normal 3 3 14 7 14" xfId="11356" xr:uid="{00000000-0005-0000-0000-00001C2C0000}"/>
    <cellStyle name="Normal 3 3 14 7 2" xfId="11357" xr:uid="{00000000-0005-0000-0000-00001D2C0000}"/>
    <cellStyle name="Normal 3 3 14 7 3" xfId="11358" xr:uid="{00000000-0005-0000-0000-00001E2C0000}"/>
    <cellStyle name="Normal 3 3 14 7 4" xfId="11359" xr:uid="{00000000-0005-0000-0000-00001F2C0000}"/>
    <cellStyle name="Normal 3 3 14 7 5" xfId="11360" xr:uid="{00000000-0005-0000-0000-0000202C0000}"/>
    <cellStyle name="Normal 3 3 14 7 6" xfId="11361" xr:uid="{00000000-0005-0000-0000-0000212C0000}"/>
    <cellStyle name="Normal 3 3 14 7 7" xfId="11362" xr:uid="{00000000-0005-0000-0000-0000222C0000}"/>
    <cellStyle name="Normal 3 3 14 7 8" xfId="11363" xr:uid="{00000000-0005-0000-0000-0000232C0000}"/>
    <cellStyle name="Normal 3 3 14 7 9" xfId="11364" xr:uid="{00000000-0005-0000-0000-0000242C0000}"/>
    <cellStyle name="Normal 3 3 14 8" xfId="11365" xr:uid="{00000000-0005-0000-0000-0000252C0000}"/>
    <cellStyle name="Normal 3 3 14 8 10" xfId="11366" xr:uid="{00000000-0005-0000-0000-0000262C0000}"/>
    <cellStyle name="Normal 3 3 14 8 11" xfId="11367" xr:uid="{00000000-0005-0000-0000-0000272C0000}"/>
    <cellStyle name="Normal 3 3 14 8 12" xfId="11368" xr:uid="{00000000-0005-0000-0000-0000282C0000}"/>
    <cellStyle name="Normal 3 3 14 8 13" xfId="11369" xr:uid="{00000000-0005-0000-0000-0000292C0000}"/>
    <cellStyle name="Normal 3 3 14 8 14" xfId="11370" xr:uid="{00000000-0005-0000-0000-00002A2C0000}"/>
    <cellStyle name="Normal 3 3 14 8 2" xfId="11371" xr:uid="{00000000-0005-0000-0000-00002B2C0000}"/>
    <cellStyle name="Normal 3 3 14 8 3" xfId="11372" xr:uid="{00000000-0005-0000-0000-00002C2C0000}"/>
    <cellStyle name="Normal 3 3 14 8 4" xfId="11373" xr:uid="{00000000-0005-0000-0000-00002D2C0000}"/>
    <cellStyle name="Normal 3 3 14 8 5" xfId="11374" xr:uid="{00000000-0005-0000-0000-00002E2C0000}"/>
    <cellStyle name="Normal 3 3 14 8 6" xfId="11375" xr:uid="{00000000-0005-0000-0000-00002F2C0000}"/>
    <cellStyle name="Normal 3 3 14 8 7" xfId="11376" xr:uid="{00000000-0005-0000-0000-0000302C0000}"/>
    <cellStyle name="Normal 3 3 14 8 8" xfId="11377" xr:uid="{00000000-0005-0000-0000-0000312C0000}"/>
    <cellStyle name="Normal 3 3 14 8 9" xfId="11378" xr:uid="{00000000-0005-0000-0000-0000322C0000}"/>
    <cellStyle name="Normal 3 3 14 9" xfId="11379" xr:uid="{00000000-0005-0000-0000-0000332C0000}"/>
    <cellStyle name="Normal 3 3 14 9 10" xfId="11380" xr:uid="{00000000-0005-0000-0000-0000342C0000}"/>
    <cellStyle name="Normal 3 3 14 9 11" xfId="11381" xr:uid="{00000000-0005-0000-0000-0000352C0000}"/>
    <cellStyle name="Normal 3 3 14 9 12" xfId="11382" xr:uid="{00000000-0005-0000-0000-0000362C0000}"/>
    <cellStyle name="Normal 3 3 14 9 13" xfId="11383" xr:uid="{00000000-0005-0000-0000-0000372C0000}"/>
    <cellStyle name="Normal 3 3 14 9 14" xfId="11384" xr:uid="{00000000-0005-0000-0000-0000382C0000}"/>
    <cellStyle name="Normal 3 3 14 9 2" xfId="11385" xr:uid="{00000000-0005-0000-0000-0000392C0000}"/>
    <cellStyle name="Normal 3 3 14 9 3" xfId="11386" xr:uid="{00000000-0005-0000-0000-00003A2C0000}"/>
    <cellStyle name="Normal 3 3 14 9 4" xfId="11387" xr:uid="{00000000-0005-0000-0000-00003B2C0000}"/>
    <cellStyle name="Normal 3 3 14 9 5" xfId="11388" xr:uid="{00000000-0005-0000-0000-00003C2C0000}"/>
    <cellStyle name="Normal 3 3 14 9 6" xfId="11389" xr:uid="{00000000-0005-0000-0000-00003D2C0000}"/>
    <cellStyle name="Normal 3 3 14 9 7" xfId="11390" xr:uid="{00000000-0005-0000-0000-00003E2C0000}"/>
    <cellStyle name="Normal 3 3 14 9 8" xfId="11391" xr:uid="{00000000-0005-0000-0000-00003F2C0000}"/>
    <cellStyle name="Normal 3 3 14 9 9" xfId="11392" xr:uid="{00000000-0005-0000-0000-0000402C0000}"/>
    <cellStyle name="Normal 3 3 15" xfId="11393" xr:uid="{00000000-0005-0000-0000-0000412C0000}"/>
    <cellStyle name="Normal 3 3 15 10" xfId="11394" xr:uid="{00000000-0005-0000-0000-0000422C0000}"/>
    <cellStyle name="Normal 3 3 15 10 10" xfId="11395" xr:uid="{00000000-0005-0000-0000-0000432C0000}"/>
    <cellStyle name="Normal 3 3 15 10 11" xfId="11396" xr:uid="{00000000-0005-0000-0000-0000442C0000}"/>
    <cellStyle name="Normal 3 3 15 10 12" xfId="11397" xr:uid="{00000000-0005-0000-0000-0000452C0000}"/>
    <cellStyle name="Normal 3 3 15 10 13" xfId="11398" xr:uid="{00000000-0005-0000-0000-0000462C0000}"/>
    <cellStyle name="Normal 3 3 15 10 14" xfId="11399" xr:uid="{00000000-0005-0000-0000-0000472C0000}"/>
    <cellStyle name="Normal 3 3 15 10 2" xfId="11400" xr:uid="{00000000-0005-0000-0000-0000482C0000}"/>
    <cellStyle name="Normal 3 3 15 10 3" xfId="11401" xr:uid="{00000000-0005-0000-0000-0000492C0000}"/>
    <cellStyle name="Normal 3 3 15 10 4" xfId="11402" xr:uid="{00000000-0005-0000-0000-00004A2C0000}"/>
    <cellStyle name="Normal 3 3 15 10 5" xfId="11403" xr:uid="{00000000-0005-0000-0000-00004B2C0000}"/>
    <cellStyle name="Normal 3 3 15 10 6" xfId="11404" xr:uid="{00000000-0005-0000-0000-00004C2C0000}"/>
    <cellStyle name="Normal 3 3 15 10 7" xfId="11405" xr:uid="{00000000-0005-0000-0000-00004D2C0000}"/>
    <cellStyle name="Normal 3 3 15 10 8" xfId="11406" xr:uid="{00000000-0005-0000-0000-00004E2C0000}"/>
    <cellStyle name="Normal 3 3 15 10 9" xfId="11407" xr:uid="{00000000-0005-0000-0000-00004F2C0000}"/>
    <cellStyle name="Normal 3 3 15 11" xfId="11408" xr:uid="{00000000-0005-0000-0000-0000502C0000}"/>
    <cellStyle name="Normal 3 3 15 12" xfId="11409" xr:uid="{00000000-0005-0000-0000-0000512C0000}"/>
    <cellStyle name="Normal 3 3 15 13" xfId="11410" xr:uid="{00000000-0005-0000-0000-0000522C0000}"/>
    <cellStyle name="Normal 3 3 15 14" xfId="11411" xr:uid="{00000000-0005-0000-0000-0000532C0000}"/>
    <cellStyle name="Normal 3 3 15 15" xfId="11412" xr:uid="{00000000-0005-0000-0000-0000542C0000}"/>
    <cellStyle name="Normal 3 3 15 16" xfId="11413" xr:uid="{00000000-0005-0000-0000-0000552C0000}"/>
    <cellStyle name="Normal 3 3 15 17" xfId="11414" xr:uid="{00000000-0005-0000-0000-0000562C0000}"/>
    <cellStyle name="Normal 3 3 15 18" xfId="11415" xr:uid="{00000000-0005-0000-0000-0000572C0000}"/>
    <cellStyle name="Normal 3 3 15 19" xfId="11416" xr:uid="{00000000-0005-0000-0000-0000582C0000}"/>
    <cellStyle name="Normal 3 3 15 2" xfId="11417" xr:uid="{00000000-0005-0000-0000-0000592C0000}"/>
    <cellStyle name="Normal 3 3 15 2 10" xfId="11418" xr:uid="{00000000-0005-0000-0000-00005A2C0000}"/>
    <cellStyle name="Normal 3 3 15 2 11" xfId="11419" xr:uid="{00000000-0005-0000-0000-00005B2C0000}"/>
    <cellStyle name="Normal 3 3 15 2 12" xfId="11420" xr:uid="{00000000-0005-0000-0000-00005C2C0000}"/>
    <cellStyle name="Normal 3 3 15 2 13" xfId="11421" xr:uid="{00000000-0005-0000-0000-00005D2C0000}"/>
    <cellStyle name="Normal 3 3 15 2 14" xfId="11422" xr:uid="{00000000-0005-0000-0000-00005E2C0000}"/>
    <cellStyle name="Normal 3 3 15 2 15" xfId="11423" xr:uid="{00000000-0005-0000-0000-00005F2C0000}"/>
    <cellStyle name="Normal 3 3 15 2 2" xfId="11424" xr:uid="{00000000-0005-0000-0000-0000602C0000}"/>
    <cellStyle name="Normal 3 3 15 2 2 10" xfId="11425" xr:uid="{00000000-0005-0000-0000-0000612C0000}"/>
    <cellStyle name="Normal 3 3 15 2 2 11" xfId="11426" xr:uid="{00000000-0005-0000-0000-0000622C0000}"/>
    <cellStyle name="Normal 3 3 15 2 2 12" xfId="11427" xr:uid="{00000000-0005-0000-0000-0000632C0000}"/>
    <cellStyle name="Normal 3 3 15 2 2 13" xfId="11428" xr:uid="{00000000-0005-0000-0000-0000642C0000}"/>
    <cellStyle name="Normal 3 3 15 2 2 14" xfId="11429" xr:uid="{00000000-0005-0000-0000-0000652C0000}"/>
    <cellStyle name="Normal 3 3 15 2 2 2" xfId="11430" xr:uid="{00000000-0005-0000-0000-0000662C0000}"/>
    <cellStyle name="Normal 3 3 15 2 2 3" xfId="11431" xr:uid="{00000000-0005-0000-0000-0000672C0000}"/>
    <cellStyle name="Normal 3 3 15 2 2 4" xfId="11432" xr:uid="{00000000-0005-0000-0000-0000682C0000}"/>
    <cellStyle name="Normal 3 3 15 2 2 5" xfId="11433" xr:uid="{00000000-0005-0000-0000-0000692C0000}"/>
    <cellStyle name="Normal 3 3 15 2 2 6" xfId="11434" xr:uid="{00000000-0005-0000-0000-00006A2C0000}"/>
    <cellStyle name="Normal 3 3 15 2 2 7" xfId="11435" xr:uid="{00000000-0005-0000-0000-00006B2C0000}"/>
    <cellStyle name="Normal 3 3 15 2 2 8" xfId="11436" xr:uid="{00000000-0005-0000-0000-00006C2C0000}"/>
    <cellStyle name="Normal 3 3 15 2 2 9" xfId="11437" xr:uid="{00000000-0005-0000-0000-00006D2C0000}"/>
    <cellStyle name="Normal 3 3 15 2 3" xfId="11438" xr:uid="{00000000-0005-0000-0000-00006E2C0000}"/>
    <cellStyle name="Normal 3 3 15 2 4" xfId="11439" xr:uid="{00000000-0005-0000-0000-00006F2C0000}"/>
    <cellStyle name="Normal 3 3 15 2 5" xfId="11440" xr:uid="{00000000-0005-0000-0000-0000702C0000}"/>
    <cellStyle name="Normal 3 3 15 2 6" xfId="11441" xr:uid="{00000000-0005-0000-0000-0000712C0000}"/>
    <cellStyle name="Normal 3 3 15 2 7" xfId="11442" xr:uid="{00000000-0005-0000-0000-0000722C0000}"/>
    <cellStyle name="Normal 3 3 15 2 8" xfId="11443" xr:uid="{00000000-0005-0000-0000-0000732C0000}"/>
    <cellStyle name="Normal 3 3 15 2 9" xfId="11444" xr:uid="{00000000-0005-0000-0000-0000742C0000}"/>
    <cellStyle name="Normal 3 3 15 20" xfId="11445" xr:uid="{00000000-0005-0000-0000-0000752C0000}"/>
    <cellStyle name="Normal 3 3 15 21" xfId="11446" xr:uid="{00000000-0005-0000-0000-0000762C0000}"/>
    <cellStyle name="Normal 3 3 15 22" xfId="11447" xr:uid="{00000000-0005-0000-0000-0000772C0000}"/>
    <cellStyle name="Normal 3 3 15 23" xfId="11448" xr:uid="{00000000-0005-0000-0000-0000782C0000}"/>
    <cellStyle name="Normal 3 3 15 3" xfId="11449" xr:uid="{00000000-0005-0000-0000-0000792C0000}"/>
    <cellStyle name="Normal 3 3 15 3 10" xfId="11450" xr:uid="{00000000-0005-0000-0000-00007A2C0000}"/>
    <cellStyle name="Normal 3 3 15 3 11" xfId="11451" xr:uid="{00000000-0005-0000-0000-00007B2C0000}"/>
    <cellStyle name="Normal 3 3 15 3 12" xfId="11452" xr:uid="{00000000-0005-0000-0000-00007C2C0000}"/>
    <cellStyle name="Normal 3 3 15 3 13" xfId="11453" xr:uid="{00000000-0005-0000-0000-00007D2C0000}"/>
    <cellStyle name="Normal 3 3 15 3 14" xfId="11454" xr:uid="{00000000-0005-0000-0000-00007E2C0000}"/>
    <cellStyle name="Normal 3 3 15 3 15" xfId="11455" xr:uid="{00000000-0005-0000-0000-00007F2C0000}"/>
    <cellStyle name="Normal 3 3 15 3 2" xfId="11456" xr:uid="{00000000-0005-0000-0000-0000802C0000}"/>
    <cellStyle name="Normal 3 3 15 3 2 10" xfId="11457" xr:uid="{00000000-0005-0000-0000-0000812C0000}"/>
    <cellStyle name="Normal 3 3 15 3 2 11" xfId="11458" xr:uid="{00000000-0005-0000-0000-0000822C0000}"/>
    <cellStyle name="Normal 3 3 15 3 2 12" xfId="11459" xr:uid="{00000000-0005-0000-0000-0000832C0000}"/>
    <cellStyle name="Normal 3 3 15 3 2 13" xfId="11460" xr:uid="{00000000-0005-0000-0000-0000842C0000}"/>
    <cellStyle name="Normal 3 3 15 3 2 14" xfId="11461" xr:uid="{00000000-0005-0000-0000-0000852C0000}"/>
    <cellStyle name="Normal 3 3 15 3 2 2" xfId="11462" xr:uid="{00000000-0005-0000-0000-0000862C0000}"/>
    <cellStyle name="Normal 3 3 15 3 2 3" xfId="11463" xr:uid="{00000000-0005-0000-0000-0000872C0000}"/>
    <cellStyle name="Normal 3 3 15 3 2 4" xfId="11464" xr:uid="{00000000-0005-0000-0000-0000882C0000}"/>
    <cellStyle name="Normal 3 3 15 3 2 5" xfId="11465" xr:uid="{00000000-0005-0000-0000-0000892C0000}"/>
    <cellStyle name="Normal 3 3 15 3 2 6" xfId="11466" xr:uid="{00000000-0005-0000-0000-00008A2C0000}"/>
    <cellStyle name="Normal 3 3 15 3 2 7" xfId="11467" xr:uid="{00000000-0005-0000-0000-00008B2C0000}"/>
    <cellStyle name="Normal 3 3 15 3 2 8" xfId="11468" xr:uid="{00000000-0005-0000-0000-00008C2C0000}"/>
    <cellStyle name="Normal 3 3 15 3 2 9" xfId="11469" xr:uid="{00000000-0005-0000-0000-00008D2C0000}"/>
    <cellStyle name="Normal 3 3 15 3 3" xfId="11470" xr:uid="{00000000-0005-0000-0000-00008E2C0000}"/>
    <cellStyle name="Normal 3 3 15 3 4" xfId="11471" xr:uid="{00000000-0005-0000-0000-00008F2C0000}"/>
    <cellStyle name="Normal 3 3 15 3 5" xfId="11472" xr:uid="{00000000-0005-0000-0000-0000902C0000}"/>
    <cellStyle name="Normal 3 3 15 3 6" xfId="11473" xr:uid="{00000000-0005-0000-0000-0000912C0000}"/>
    <cellStyle name="Normal 3 3 15 3 7" xfId="11474" xr:uid="{00000000-0005-0000-0000-0000922C0000}"/>
    <cellStyle name="Normal 3 3 15 3 8" xfId="11475" xr:uid="{00000000-0005-0000-0000-0000932C0000}"/>
    <cellStyle name="Normal 3 3 15 3 9" xfId="11476" xr:uid="{00000000-0005-0000-0000-0000942C0000}"/>
    <cellStyle name="Normal 3 3 15 4" xfId="11477" xr:uid="{00000000-0005-0000-0000-0000952C0000}"/>
    <cellStyle name="Normal 3 3 15 4 10" xfId="11478" xr:uid="{00000000-0005-0000-0000-0000962C0000}"/>
    <cellStyle name="Normal 3 3 15 4 11" xfId="11479" xr:uid="{00000000-0005-0000-0000-0000972C0000}"/>
    <cellStyle name="Normal 3 3 15 4 12" xfId="11480" xr:uid="{00000000-0005-0000-0000-0000982C0000}"/>
    <cellStyle name="Normal 3 3 15 4 13" xfId="11481" xr:uid="{00000000-0005-0000-0000-0000992C0000}"/>
    <cellStyle name="Normal 3 3 15 4 14" xfId="11482" xr:uid="{00000000-0005-0000-0000-00009A2C0000}"/>
    <cellStyle name="Normal 3 3 15 4 15" xfId="11483" xr:uid="{00000000-0005-0000-0000-00009B2C0000}"/>
    <cellStyle name="Normal 3 3 15 4 2" xfId="11484" xr:uid="{00000000-0005-0000-0000-00009C2C0000}"/>
    <cellStyle name="Normal 3 3 15 4 2 10" xfId="11485" xr:uid="{00000000-0005-0000-0000-00009D2C0000}"/>
    <cellStyle name="Normal 3 3 15 4 2 11" xfId="11486" xr:uid="{00000000-0005-0000-0000-00009E2C0000}"/>
    <cellStyle name="Normal 3 3 15 4 2 12" xfId="11487" xr:uid="{00000000-0005-0000-0000-00009F2C0000}"/>
    <cellStyle name="Normal 3 3 15 4 2 13" xfId="11488" xr:uid="{00000000-0005-0000-0000-0000A02C0000}"/>
    <cellStyle name="Normal 3 3 15 4 2 14" xfId="11489" xr:uid="{00000000-0005-0000-0000-0000A12C0000}"/>
    <cellStyle name="Normal 3 3 15 4 2 2" xfId="11490" xr:uid="{00000000-0005-0000-0000-0000A22C0000}"/>
    <cellStyle name="Normal 3 3 15 4 2 3" xfId="11491" xr:uid="{00000000-0005-0000-0000-0000A32C0000}"/>
    <cellStyle name="Normal 3 3 15 4 2 4" xfId="11492" xr:uid="{00000000-0005-0000-0000-0000A42C0000}"/>
    <cellStyle name="Normal 3 3 15 4 2 5" xfId="11493" xr:uid="{00000000-0005-0000-0000-0000A52C0000}"/>
    <cellStyle name="Normal 3 3 15 4 2 6" xfId="11494" xr:uid="{00000000-0005-0000-0000-0000A62C0000}"/>
    <cellStyle name="Normal 3 3 15 4 2 7" xfId="11495" xr:uid="{00000000-0005-0000-0000-0000A72C0000}"/>
    <cellStyle name="Normal 3 3 15 4 2 8" xfId="11496" xr:uid="{00000000-0005-0000-0000-0000A82C0000}"/>
    <cellStyle name="Normal 3 3 15 4 2 9" xfId="11497" xr:uid="{00000000-0005-0000-0000-0000A92C0000}"/>
    <cellStyle name="Normal 3 3 15 4 3" xfId="11498" xr:uid="{00000000-0005-0000-0000-0000AA2C0000}"/>
    <cellStyle name="Normal 3 3 15 4 4" xfId="11499" xr:uid="{00000000-0005-0000-0000-0000AB2C0000}"/>
    <cellStyle name="Normal 3 3 15 4 5" xfId="11500" xr:uid="{00000000-0005-0000-0000-0000AC2C0000}"/>
    <cellStyle name="Normal 3 3 15 4 6" xfId="11501" xr:uid="{00000000-0005-0000-0000-0000AD2C0000}"/>
    <cellStyle name="Normal 3 3 15 4 7" xfId="11502" xr:uid="{00000000-0005-0000-0000-0000AE2C0000}"/>
    <cellStyle name="Normal 3 3 15 4 8" xfId="11503" xr:uid="{00000000-0005-0000-0000-0000AF2C0000}"/>
    <cellStyle name="Normal 3 3 15 4 9" xfId="11504" xr:uid="{00000000-0005-0000-0000-0000B02C0000}"/>
    <cellStyle name="Normal 3 3 15 5" xfId="11505" xr:uid="{00000000-0005-0000-0000-0000B12C0000}"/>
    <cellStyle name="Normal 3 3 15 5 10" xfId="11506" xr:uid="{00000000-0005-0000-0000-0000B22C0000}"/>
    <cellStyle name="Normal 3 3 15 5 11" xfId="11507" xr:uid="{00000000-0005-0000-0000-0000B32C0000}"/>
    <cellStyle name="Normal 3 3 15 5 12" xfId="11508" xr:uid="{00000000-0005-0000-0000-0000B42C0000}"/>
    <cellStyle name="Normal 3 3 15 5 13" xfId="11509" xr:uid="{00000000-0005-0000-0000-0000B52C0000}"/>
    <cellStyle name="Normal 3 3 15 5 14" xfId="11510" xr:uid="{00000000-0005-0000-0000-0000B62C0000}"/>
    <cellStyle name="Normal 3 3 15 5 2" xfId="11511" xr:uid="{00000000-0005-0000-0000-0000B72C0000}"/>
    <cellStyle name="Normal 3 3 15 5 3" xfId="11512" xr:uid="{00000000-0005-0000-0000-0000B82C0000}"/>
    <cellStyle name="Normal 3 3 15 5 4" xfId="11513" xr:uid="{00000000-0005-0000-0000-0000B92C0000}"/>
    <cellStyle name="Normal 3 3 15 5 5" xfId="11514" xr:uid="{00000000-0005-0000-0000-0000BA2C0000}"/>
    <cellStyle name="Normal 3 3 15 5 6" xfId="11515" xr:uid="{00000000-0005-0000-0000-0000BB2C0000}"/>
    <cellStyle name="Normal 3 3 15 5 7" xfId="11516" xr:uid="{00000000-0005-0000-0000-0000BC2C0000}"/>
    <cellStyle name="Normal 3 3 15 5 8" xfId="11517" xr:uid="{00000000-0005-0000-0000-0000BD2C0000}"/>
    <cellStyle name="Normal 3 3 15 5 9" xfId="11518" xr:uid="{00000000-0005-0000-0000-0000BE2C0000}"/>
    <cellStyle name="Normal 3 3 15 6" xfId="11519" xr:uid="{00000000-0005-0000-0000-0000BF2C0000}"/>
    <cellStyle name="Normal 3 3 15 6 10" xfId="11520" xr:uid="{00000000-0005-0000-0000-0000C02C0000}"/>
    <cellStyle name="Normal 3 3 15 6 11" xfId="11521" xr:uid="{00000000-0005-0000-0000-0000C12C0000}"/>
    <cellStyle name="Normal 3 3 15 6 12" xfId="11522" xr:uid="{00000000-0005-0000-0000-0000C22C0000}"/>
    <cellStyle name="Normal 3 3 15 6 13" xfId="11523" xr:uid="{00000000-0005-0000-0000-0000C32C0000}"/>
    <cellStyle name="Normal 3 3 15 6 14" xfId="11524" xr:uid="{00000000-0005-0000-0000-0000C42C0000}"/>
    <cellStyle name="Normal 3 3 15 6 2" xfId="11525" xr:uid="{00000000-0005-0000-0000-0000C52C0000}"/>
    <cellStyle name="Normal 3 3 15 6 3" xfId="11526" xr:uid="{00000000-0005-0000-0000-0000C62C0000}"/>
    <cellStyle name="Normal 3 3 15 6 4" xfId="11527" xr:uid="{00000000-0005-0000-0000-0000C72C0000}"/>
    <cellStyle name="Normal 3 3 15 6 5" xfId="11528" xr:uid="{00000000-0005-0000-0000-0000C82C0000}"/>
    <cellStyle name="Normal 3 3 15 6 6" xfId="11529" xr:uid="{00000000-0005-0000-0000-0000C92C0000}"/>
    <cellStyle name="Normal 3 3 15 6 7" xfId="11530" xr:uid="{00000000-0005-0000-0000-0000CA2C0000}"/>
    <cellStyle name="Normal 3 3 15 6 8" xfId="11531" xr:uid="{00000000-0005-0000-0000-0000CB2C0000}"/>
    <cellStyle name="Normal 3 3 15 6 9" xfId="11532" xr:uid="{00000000-0005-0000-0000-0000CC2C0000}"/>
    <cellStyle name="Normal 3 3 15 7" xfId="11533" xr:uid="{00000000-0005-0000-0000-0000CD2C0000}"/>
    <cellStyle name="Normal 3 3 15 7 10" xfId="11534" xr:uid="{00000000-0005-0000-0000-0000CE2C0000}"/>
    <cellStyle name="Normal 3 3 15 7 11" xfId="11535" xr:uid="{00000000-0005-0000-0000-0000CF2C0000}"/>
    <cellStyle name="Normal 3 3 15 7 12" xfId="11536" xr:uid="{00000000-0005-0000-0000-0000D02C0000}"/>
    <cellStyle name="Normal 3 3 15 7 13" xfId="11537" xr:uid="{00000000-0005-0000-0000-0000D12C0000}"/>
    <cellStyle name="Normal 3 3 15 7 14" xfId="11538" xr:uid="{00000000-0005-0000-0000-0000D22C0000}"/>
    <cellStyle name="Normal 3 3 15 7 2" xfId="11539" xr:uid="{00000000-0005-0000-0000-0000D32C0000}"/>
    <cellStyle name="Normal 3 3 15 7 3" xfId="11540" xr:uid="{00000000-0005-0000-0000-0000D42C0000}"/>
    <cellStyle name="Normal 3 3 15 7 4" xfId="11541" xr:uid="{00000000-0005-0000-0000-0000D52C0000}"/>
    <cellStyle name="Normal 3 3 15 7 5" xfId="11542" xr:uid="{00000000-0005-0000-0000-0000D62C0000}"/>
    <cellStyle name="Normal 3 3 15 7 6" xfId="11543" xr:uid="{00000000-0005-0000-0000-0000D72C0000}"/>
    <cellStyle name="Normal 3 3 15 7 7" xfId="11544" xr:uid="{00000000-0005-0000-0000-0000D82C0000}"/>
    <cellStyle name="Normal 3 3 15 7 8" xfId="11545" xr:uid="{00000000-0005-0000-0000-0000D92C0000}"/>
    <cellStyle name="Normal 3 3 15 7 9" xfId="11546" xr:uid="{00000000-0005-0000-0000-0000DA2C0000}"/>
    <cellStyle name="Normal 3 3 15 8" xfId="11547" xr:uid="{00000000-0005-0000-0000-0000DB2C0000}"/>
    <cellStyle name="Normal 3 3 15 8 10" xfId="11548" xr:uid="{00000000-0005-0000-0000-0000DC2C0000}"/>
    <cellStyle name="Normal 3 3 15 8 11" xfId="11549" xr:uid="{00000000-0005-0000-0000-0000DD2C0000}"/>
    <cellStyle name="Normal 3 3 15 8 12" xfId="11550" xr:uid="{00000000-0005-0000-0000-0000DE2C0000}"/>
    <cellStyle name="Normal 3 3 15 8 13" xfId="11551" xr:uid="{00000000-0005-0000-0000-0000DF2C0000}"/>
    <cellStyle name="Normal 3 3 15 8 14" xfId="11552" xr:uid="{00000000-0005-0000-0000-0000E02C0000}"/>
    <cellStyle name="Normal 3 3 15 8 2" xfId="11553" xr:uid="{00000000-0005-0000-0000-0000E12C0000}"/>
    <cellStyle name="Normal 3 3 15 8 3" xfId="11554" xr:uid="{00000000-0005-0000-0000-0000E22C0000}"/>
    <cellStyle name="Normal 3 3 15 8 4" xfId="11555" xr:uid="{00000000-0005-0000-0000-0000E32C0000}"/>
    <cellStyle name="Normal 3 3 15 8 5" xfId="11556" xr:uid="{00000000-0005-0000-0000-0000E42C0000}"/>
    <cellStyle name="Normal 3 3 15 8 6" xfId="11557" xr:uid="{00000000-0005-0000-0000-0000E52C0000}"/>
    <cellStyle name="Normal 3 3 15 8 7" xfId="11558" xr:uid="{00000000-0005-0000-0000-0000E62C0000}"/>
    <cellStyle name="Normal 3 3 15 8 8" xfId="11559" xr:uid="{00000000-0005-0000-0000-0000E72C0000}"/>
    <cellStyle name="Normal 3 3 15 8 9" xfId="11560" xr:uid="{00000000-0005-0000-0000-0000E82C0000}"/>
    <cellStyle name="Normal 3 3 15 9" xfId="11561" xr:uid="{00000000-0005-0000-0000-0000E92C0000}"/>
    <cellStyle name="Normal 3 3 15 9 10" xfId="11562" xr:uid="{00000000-0005-0000-0000-0000EA2C0000}"/>
    <cellStyle name="Normal 3 3 15 9 11" xfId="11563" xr:uid="{00000000-0005-0000-0000-0000EB2C0000}"/>
    <cellStyle name="Normal 3 3 15 9 12" xfId="11564" xr:uid="{00000000-0005-0000-0000-0000EC2C0000}"/>
    <cellStyle name="Normal 3 3 15 9 13" xfId="11565" xr:uid="{00000000-0005-0000-0000-0000ED2C0000}"/>
    <cellStyle name="Normal 3 3 15 9 14" xfId="11566" xr:uid="{00000000-0005-0000-0000-0000EE2C0000}"/>
    <cellStyle name="Normal 3 3 15 9 2" xfId="11567" xr:uid="{00000000-0005-0000-0000-0000EF2C0000}"/>
    <cellStyle name="Normal 3 3 15 9 3" xfId="11568" xr:uid="{00000000-0005-0000-0000-0000F02C0000}"/>
    <cellStyle name="Normal 3 3 15 9 4" xfId="11569" xr:uid="{00000000-0005-0000-0000-0000F12C0000}"/>
    <cellStyle name="Normal 3 3 15 9 5" xfId="11570" xr:uid="{00000000-0005-0000-0000-0000F22C0000}"/>
    <cellStyle name="Normal 3 3 15 9 6" xfId="11571" xr:uid="{00000000-0005-0000-0000-0000F32C0000}"/>
    <cellStyle name="Normal 3 3 15 9 7" xfId="11572" xr:uid="{00000000-0005-0000-0000-0000F42C0000}"/>
    <cellStyle name="Normal 3 3 15 9 8" xfId="11573" xr:uid="{00000000-0005-0000-0000-0000F52C0000}"/>
    <cellStyle name="Normal 3 3 15 9 9" xfId="11574" xr:uid="{00000000-0005-0000-0000-0000F62C0000}"/>
    <cellStyle name="Normal 3 3 16" xfId="11575" xr:uid="{00000000-0005-0000-0000-0000F72C0000}"/>
    <cellStyle name="Normal 3 3 16 10" xfId="11576" xr:uid="{00000000-0005-0000-0000-0000F82C0000}"/>
    <cellStyle name="Normal 3 3 16 10 10" xfId="11577" xr:uid="{00000000-0005-0000-0000-0000F92C0000}"/>
    <cellStyle name="Normal 3 3 16 10 11" xfId="11578" xr:uid="{00000000-0005-0000-0000-0000FA2C0000}"/>
    <cellStyle name="Normal 3 3 16 10 12" xfId="11579" xr:uid="{00000000-0005-0000-0000-0000FB2C0000}"/>
    <cellStyle name="Normal 3 3 16 10 13" xfId="11580" xr:uid="{00000000-0005-0000-0000-0000FC2C0000}"/>
    <cellStyle name="Normal 3 3 16 10 14" xfId="11581" xr:uid="{00000000-0005-0000-0000-0000FD2C0000}"/>
    <cellStyle name="Normal 3 3 16 10 2" xfId="11582" xr:uid="{00000000-0005-0000-0000-0000FE2C0000}"/>
    <cellStyle name="Normal 3 3 16 10 3" xfId="11583" xr:uid="{00000000-0005-0000-0000-0000FF2C0000}"/>
    <cellStyle name="Normal 3 3 16 10 4" xfId="11584" xr:uid="{00000000-0005-0000-0000-0000002D0000}"/>
    <cellStyle name="Normal 3 3 16 10 5" xfId="11585" xr:uid="{00000000-0005-0000-0000-0000012D0000}"/>
    <cellStyle name="Normal 3 3 16 10 6" xfId="11586" xr:uid="{00000000-0005-0000-0000-0000022D0000}"/>
    <cellStyle name="Normal 3 3 16 10 7" xfId="11587" xr:uid="{00000000-0005-0000-0000-0000032D0000}"/>
    <cellStyle name="Normal 3 3 16 10 8" xfId="11588" xr:uid="{00000000-0005-0000-0000-0000042D0000}"/>
    <cellStyle name="Normal 3 3 16 10 9" xfId="11589" xr:uid="{00000000-0005-0000-0000-0000052D0000}"/>
    <cellStyle name="Normal 3 3 16 11" xfId="11590" xr:uid="{00000000-0005-0000-0000-0000062D0000}"/>
    <cellStyle name="Normal 3 3 16 12" xfId="11591" xr:uid="{00000000-0005-0000-0000-0000072D0000}"/>
    <cellStyle name="Normal 3 3 16 13" xfId="11592" xr:uid="{00000000-0005-0000-0000-0000082D0000}"/>
    <cellStyle name="Normal 3 3 16 14" xfId="11593" xr:uid="{00000000-0005-0000-0000-0000092D0000}"/>
    <cellStyle name="Normal 3 3 16 15" xfId="11594" xr:uid="{00000000-0005-0000-0000-00000A2D0000}"/>
    <cellStyle name="Normal 3 3 16 16" xfId="11595" xr:uid="{00000000-0005-0000-0000-00000B2D0000}"/>
    <cellStyle name="Normal 3 3 16 17" xfId="11596" xr:uid="{00000000-0005-0000-0000-00000C2D0000}"/>
    <cellStyle name="Normal 3 3 16 18" xfId="11597" xr:uid="{00000000-0005-0000-0000-00000D2D0000}"/>
    <cellStyle name="Normal 3 3 16 19" xfId="11598" xr:uid="{00000000-0005-0000-0000-00000E2D0000}"/>
    <cellStyle name="Normal 3 3 16 2" xfId="11599" xr:uid="{00000000-0005-0000-0000-00000F2D0000}"/>
    <cellStyle name="Normal 3 3 16 2 10" xfId="11600" xr:uid="{00000000-0005-0000-0000-0000102D0000}"/>
    <cellStyle name="Normal 3 3 16 2 11" xfId="11601" xr:uid="{00000000-0005-0000-0000-0000112D0000}"/>
    <cellStyle name="Normal 3 3 16 2 12" xfId="11602" xr:uid="{00000000-0005-0000-0000-0000122D0000}"/>
    <cellStyle name="Normal 3 3 16 2 13" xfId="11603" xr:uid="{00000000-0005-0000-0000-0000132D0000}"/>
    <cellStyle name="Normal 3 3 16 2 14" xfId="11604" xr:uid="{00000000-0005-0000-0000-0000142D0000}"/>
    <cellStyle name="Normal 3 3 16 2 15" xfId="11605" xr:uid="{00000000-0005-0000-0000-0000152D0000}"/>
    <cellStyle name="Normal 3 3 16 2 2" xfId="11606" xr:uid="{00000000-0005-0000-0000-0000162D0000}"/>
    <cellStyle name="Normal 3 3 16 2 2 10" xfId="11607" xr:uid="{00000000-0005-0000-0000-0000172D0000}"/>
    <cellStyle name="Normal 3 3 16 2 2 11" xfId="11608" xr:uid="{00000000-0005-0000-0000-0000182D0000}"/>
    <cellStyle name="Normal 3 3 16 2 2 12" xfId="11609" xr:uid="{00000000-0005-0000-0000-0000192D0000}"/>
    <cellStyle name="Normal 3 3 16 2 2 13" xfId="11610" xr:uid="{00000000-0005-0000-0000-00001A2D0000}"/>
    <cellStyle name="Normal 3 3 16 2 2 14" xfId="11611" xr:uid="{00000000-0005-0000-0000-00001B2D0000}"/>
    <cellStyle name="Normal 3 3 16 2 2 2" xfId="11612" xr:uid="{00000000-0005-0000-0000-00001C2D0000}"/>
    <cellStyle name="Normal 3 3 16 2 2 3" xfId="11613" xr:uid="{00000000-0005-0000-0000-00001D2D0000}"/>
    <cellStyle name="Normal 3 3 16 2 2 4" xfId="11614" xr:uid="{00000000-0005-0000-0000-00001E2D0000}"/>
    <cellStyle name="Normal 3 3 16 2 2 5" xfId="11615" xr:uid="{00000000-0005-0000-0000-00001F2D0000}"/>
    <cellStyle name="Normal 3 3 16 2 2 6" xfId="11616" xr:uid="{00000000-0005-0000-0000-0000202D0000}"/>
    <cellStyle name="Normal 3 3 16 2 2 7" xfId="11617" xr:uid="{00000000-0005-0000-0000-0000212D0000}"/>
    <cellStyle name="Normal 3 3 16 2 2 8" xfId="11618" xr:uid="{00000000-0005-0000-0000-0000222D0000}"/>
    <cellStyle name="Normal 3 3 16 2 2 9" xfId="11619" xr:uid="{00000000-0005-0000-0000-0000232D0000}"/>
    <cellStyle name="Normal 3 3 16 2 3" xfId="11620" xr:uid="{00000000-0005-0000-0000-0000242D0000}"/>
    <cellStyle name="Normal 3 3 16 2 4" xfId="11621" xr:uid="{00000000-0005-0000-0000-0000252D0000}"/>
    <cellStyle name="Normal 3 3 16 2 5" xfId="11622" xr:uid="{00000000-0005-0000-0000-0000262D0000}"/>
    <cellStyle name="Normal 3 3 16 2 6" xfId="11623" xr:uid="{00000000-0005-0000-0000-0000272D0000}"/>
    <cellStyle name="Normal 3 3 16 2 7" xfId="11624" xr:uid="{00000000-0005-0000-0000-0000282D0000}"/>
    <cellStyle name="Normal 3 3 16 2 8" xfId="11625" xr:uid="{00000000-0005-0000-0000-0000292D0000}"/>
    <cellStyle name="Normal 3 3 16 2 9" xfId="11626" xr:uid="{00000000-0005-0000-0000-00002A2D0000}"/>
    <cellStyle name="Normal 3 3 16 20" xfId="11627" xr:uid="{00000000-0005-0000-0000-00002B2D0000}"/>
    <cellStyle name="Normal 3 3 16 21" xfId="11628" xr:uid="{00000000-0005-0000-0000-00002C2D0000}"/>
    <cellStyle name="Normal 3 3 16 22" xfId="11629" xr:uid="{00000000-0005-0000-0000-00002D2D0000}"/>
    <cellStyle name="Normal 3 3 16 23" xfId="11630" xr:uid="{00000000-0005-0000-0000-00002E2D0000}"/>
    <cellStyle name="Normal 3 3 16 3" xfId="11631" xr:uid="{00000000-0005-0000-0000-00002F2D0000}"/>
    <cellStyle name="Normal 3 3 16 3 10" xfId="11632" xr:uid="{00000000-0005-0000-0000-0000302D0000}"/>
    <cellStyle name="Normal 3 3 16 3 11" xfId="11633" xr:uid="{00000000-0005-0000-0000-0000312D0000}"/>
    <cellStyle name="Normal 3 3 16 3 12" xfId="11634" xr:uid="{00000000-0005-0000-0000-0000322D0000}"/>
    <cellStyle name="Normal 3 3 16 3 13" xfId="11635" xr:uid="{00000000-0005-0000-0000-0000332D0000}"/>
    <cellStyle name="Normal 3 3 16 3 14" xfId="11636" xr:uid="{00000000-0005-0000-0000-0000342D0000}"/>
    <cellStyle name="Normal 3 3 16 3 15" xfId="11637" xr:uid="{00000000-0005-0000-0000-0000352D0000}"/>
    <cellStyle name="Normal 3 3 16 3 2" xfId="11638" xr:uid="{00000000-0005-0000-0000-0000362D0000}"/>
    <cellStyle name="Normal 3 3 16 3 2 10" xfId="11639" xr:uid="{00000000-0005-0000-0000-0000372D0000}"/>
    <cellStyle name="Normal 3 3 16 3 2 11" xfId="11640" xr:uid="{00000000-0005-0000-0000-0000382D0000}"/>
    <cellStyle name="Normal 3 3 16 3 2 12" xfId="11641" xr:uid="{00000000-0005-0000-0000-0000392D0000}"/>
    <cellStyle name="Normal 3 3 16 3 2 13" xfId="11642" xr:uid="{00000000-0005-0000-0000-00003A2D0000}"/>
    <cellStyle name="Normal 3 3 16 3 2 14" xfId="11643" xr:uid="{00000000-0005-0000-0000-00003B2D0000}"/>
    <cellStyle name="Normal 3 3 16 3 2 2" xfId="11644" xr:uid="{00000000-0005-0000-0000-00003C2D0000}"/>
    <cellStyle name="Normal 3 3 16 3 2 3" xfId="11645" xr:uid="{00000000-0005-0000-0000-00003D2D0000}"/>
    <cellStyle name="Normal 3 3 16 3 2 4" xfId="11646" xr:uid="{00000000-0005-0000-0000-00003E2D0000}"/>
    <cellStyle name="Normal 3 3 16 3 2 5" xfId="11647" xr:uid="{00000000-0005-0000-0000-00003F2D0000}"/>
    <cellStyle name="Normal 3 3 16 3 2 6" xfId="11648" xr:uid="{00000000-0005-0000-0000-0000402D0000}"/>
    <cellStyle name="Normal 3 3 16 3 2 7" xfId="11649" xr:uid="{00000000-0005-0000-0000-0000412D0000}"/>
    <cellStyle name="Normal 3 3 16 3 2 8" xfId="11650" xr:uid="{00000000-0005-0000-0000-0000422D0000}"/>
    <cellStyle name="Normal 3 3 16 3 2 9" xfId="11651" xr:uid="{00000000-0005-0000-0000-0000432D0000}"/>
    <cellStyle name="Normal 3 3 16 3 3" xfId="11652" xr:uid="{00000000-0005-0000-0000-0000442D0000}"/>
    <cellStyle name="Normal 3 3 16 3 4" xfId="11653" xr:uid="{00000000-0005-0000-0000-0000452D0000}"/>
    <cellStyle name="Normal 3 3 16 3 5" xfId="11654" xr:uid="{00000000-0005-0000-0000-0000462D0000}"/>
    <cellStyle name="Normal 3 3 16 3 6" xfId="11655" xr:uid="{00000000-0005-0000-0000-0000472D0000}"/>
    <cellStyle name="Normal 3 3 16 3 7" xfId="11656" xr:uid="{00000000-0005-0000-0000-0000482D0000}"/>
    <cellStyle name="Normal 3 3 16 3 8" xfId="11657" xr:uid="{00000000-0005-0000-0000-0000492D0000}"/>
    <cellStyle name="Normal 3 3 16 3 9" xfId="11658" xr:uid="{00000000-0005-0000-0000-00004A2D0000}"/>
    <cellStyle name="Normal 3 3 16 4" xfId="11659" xr:uid="{00000000-0005-0000-0000-00004B2D0000}"/>
    <cellStyle name="Normal 3 3 16 4 10" xfId="11660" xr:uid="{00000000-0005-0000-0000-00004C2D0000}"/>
    <cellStyle name="Normal 3 3 16 4 11" xfId="11661" xr:uid="{00000000-0005-0000-0000-00004D2D0000}"/>
    <cellStyle name="Normal 3 3 16 4 12" xfId="11662" xr:uid="{00000000-0005-0000-0000-00004E2D0000}"/>
    <cellStyle name="Normal 3 3 16 4 13" xfId="11663" xr:uid="{00000000-0005-0000-0000-00004F2D0000}"/>
    <cellStyle name="Normal 3 3 16 4 14" xfId="11664" xr:uid="{00000000-0005-0000-0000-0000502D0000}"/>
    <cellStyle name="Normal 3 3 16 4 15" xfId="11665" xr:uid="{00000000-0005-0000-0000-0000512D0000}"/>
    <cellStyle name="Normal 3 3 16 4 2" xfId="11666" xr:uid="{00000000-0005-0000-0000-0000522D0000}"/>
    <cellStyle name="Normal 3 3 16 4 2 10" xfId="11667" xr:uid="{00000000-0005-0000-0000-0000532D0000}"/>
    <cellStyle name="Normal 3 3 16 4 2 11" xfId="11668" xr:uid="{00000000-0005-0000-0000-0000542D0000}"/>
    <cellStyle name="Normal 3 3 16 4 2 12" xfId="11669" xr:uid="{00000000-0005-0000-0000-0000552D0000}"/>
    <cellStyle name="Normal 3 3 16 4 2 13" xfId="11670" xr:uid="{00000000-0005-0000-0000-0000562D0000}"/>
    <cellStyle name="Normal 3 3 16 4 2 14" xfId="11671" xr:uid="{00000000-0005-0000-0000-0000572D0000}"/>
    <cellStyle name="Normal 3 3 16 4 2 2" xfId="11672" xr:uid="{00000000-0005-0000-0000-0000582D0000}"/>
    <cellStyle name="Normal 3 3 16 4 2 3" xfId="11673" xr:uid="{00000000-0005-0000-0000-0000592D0000}"/>
    <cellStyle name="Normal 3 3 16 4 2 4" xfId="11674" xr:uid="{00000000-0005-0000-0000-00005A2D0000}"/>
    <cellStyle name="Normal 3 3 16 4 2 5" xfId="11675" xr:uid="{00000000-0005-0000-0000-00005B2D0000}"/>
    <cellStyle name="Normal 3 3 16 4 2 6" xfId="11676" xr:uid="{00000000-0005-0000-0000-00005C2D0000}"/>
    <cellStyle name="Normal 3 3 16 4 2 7" xfId="11677" xr:uid="{00000000-0005-0000-0000-00005D2D0000}"/>
    <cellStyle name="Normal 3 3 16 4 2 8" xfId="11678" xr:uid="{00000000-0005-0000-0000-00005E2D0000}"/>
    <cellStyle name="Normal 3 3 16 4 2 9" xfId="11679" xr:uid="{00000000-0005-0000-0000-00005F2D0000}"/>
    <cellStyle name="Normal 3 3 16 4 3" xfId="11680" xr:uid="{00000000-0005-0000-0000-0000602D0000}"/>
    <cellStyle name="Normal 3 3 16 4 4" xfId="11681" xr:uid="{00000000-0005-0000-0000-0000612D0000}"/>
    <cellStyle name="Normal 3 3 16 4 5" xfId="11682" xr:uid="{00000000-0005-0000-0000-0000622D0000}"/>
    <cellStyle name="Normal 3 3 16 4 6" xfId="11683" xr:uid="{00000000-0005-0000-0000-0000632D0000}"/>
    <cellStyle name="Normal 3 3 16 4 7" xfId="11684" xr:uid="{00000000-0005-0000-0000-0000642D0000}"/>
    <cellStyle name="Normal 3 3 16 4 8" xfId="11685" xr:uid="{00000000-0005-0000-0000-0000652D0000}"/>
    <cellStyle name="Normal 3 3 16 4 9" xfId="11686" xr:uid="{00000000-0005-0000-0000-0000662D0000}"/>
    <cellStyle name="Normal 3 3 16 5" xfId="11687" xr:uid="{00000000-0005-0000-0000-0000672D0000}"/>
    <cellStyle name="Normal 3 3 16 5 10" xfId="11688" xr:uid="{00000000-0005-0000-0000-0000682D0000}"/>
    <cellStyle name="Normal 3 3 16 5 11" xfId="11689" xr:uid="{00000000-0005-0000-0000-0000692D0000}"/>
    <cellStyle name="Normal 3 3 16 5 12" xfId="11690" xr:uid="{00000000-0005-0000-0000-00006A2D0000}"/>
    <cellStyle name="Normal 3 3 16 5 13" xfId="11691" xr:uid="{00000000-0005-0000-0000-00006B2D0000}"/>
    <cellStyle name="Normal 3 3 16 5 14" xfId="11692" xr:uid="{00000000-0005-0000-0000-00006C2D0000}"/>
    <cellStyle name="Normal 3 3 16 5 2" xfId="11693" xr:uid="{00000000-0005-0000-0000-00006D2D0000}"/>
    <cellStyle name="Normal 3 3 16 5 3" xfId="11694" xr:uid="{00000000-0005-0000-0000-00006E2D0000}"/>
    <cellStyle name="Normal 3 3 16 5 4" xfId="11695" xr:uid="{00000000-0005-0000-0000-00006F2D0000}"/>
    <cellStyle name="Normal 3 3 16 5 5" xfId="11696" xr:uid="{00000000-0005-0000-0000-0000702D0000}"/>
    <cellStyle name="Normal 3 3 16 5 6" xfId="11697" xr:uid="{00000000-0005-0000-0000-0000712D0000}"/>
    <cellStyle name="Normal 3 3 16 5 7" xfId="11698" xr:uid="{00000000-0005-0000-0000-0000722D0000}"/>
    <cellStyle name="Normal 3 3 16 5 8" xfId="11699" xr:uid="{00000000-0005-0000-0000-0000732D0000}"/>
    <cellStyle name="Normal 3 3 16 5 9" xfId="11700" xr:uid="{00000000-0005-0000-0000-0000742D0000}"/>
    <cellStyle name="Normal 3 3 16 6" xfId="11701" xr:uid="{00000000-0005-0000-0000-0000752D0000}"/>
    <cellStyle name="Normal 3 3 16 6 10" xfId="11702" xr:uid="{00000000-0005-0000-0000-0000762D0000}"/>
    <cellStyle name="Normal 3 3 16 6 11" xfId="11703" xr:uid="{00000000-0005-0000-0000-0000772D0000}"/>
    <cellStyle name="Normal 3 3 16 6 12" xfId="11704" xr:uid="{00000000-0005-0000-0000-0000782D0000}"/>
    <cellStyle name="Normal 3 3 16 6 13" xfId="11705" xr:uid="{00000000-0005-0000-0000-0000792D0000}"/>
    <cellStyle name="Normal 3 3 16 6 14" xfId="11706" xr:uid="{00000000-0005-0000-0000-00007A2D0000}"/>
    <cellStyle name="Normal 3 3 16 6 2" xfId="11707" xr:uid="{00000000-0005-0000-0000-00007B2D0000}"/>
    <cellStyle name="Normal 3 3 16 6 3" xfId="11708" xr:uid="{00000000-0005-0000-0000-00007C2D0000}"/>
    <cellStyle name="Normal 3 3 16 6 4" xfId="11709" xr:uid="{00000000-0005-0000-0000-00007D2D0000}"/>
    <cellStyle name="Normal 3 3 16 6 5" xfId="11710" xr:uid="{00000000-0005-0000-0000-00007E2D0000}"/>
    <cellStyle name="Normal 3 3 16 6 6" xfId="11711" xr:uid="{00000000-0005-0000-0000-00007F2D0000}"/>
    <cellStyle name="Normal 3 3 16 6 7" xfId="11712" xr:uid="{00000000-0005-0000-0000-0000802D0000}"/>
    <cellStyle name="Normal 3 3 16 6 8" xfId="11713" xr:uid="{00000000-0005-0000-0000-0000812D0000}"/>
    <cellStyle name="Normal 3 3 16 6 9" xfId="11714" xr:uid="{00000000-0005-0000-0000-0000822D0000}"/>
    <cellStyle name="Normal 3 3 16 7" xfId="11715" xr:uid="{00000000-0005-0000-0000-0000832D0000}"/>
    <cellStyle name="Normal 3 3 16 7 10" xfId="11716" xr:uid="{00000000-0005-0000-0000-0000842D0000}"/>
    <cellStyle name="Normal 3 3 16 7 11" xfId="11717" xr:uid="{00000000-0005-0000-0000-0000852D0000}"/>
    <cellStyle name="Normal 3 3 16 7 12" xfId="11718" xr:uid="{00000000-0005-0000-0000-0000862D0000}"/>
    <cellStyle name="Normal 3 3 16 7 13" xfId="11719" xr:uid="{00000000-0005-0000-0000-0000872D0000}"/>
    <cellStyle name="Normal 3 3 16 7 14" xfId="11720" xr:uid="{00000000-0005-0000-0000-0000882D0000}"/>
    <cellStyle name="Normal 3 3 16 7 2" xfId="11721" xr:uid="{00000000-0005-0000-0000-0000892D0000}"/>
    <cellStyle name="Normal 3 3 16 7 3" xfId="11722" xr:uid="{00000000-0005-0000-0000-00008A2D0000}"/>
    <cellStyle name="Normal 3 3 16 7 4" xfId="11723" xr:uid="{00000000-0005-0000-0000-00008B2D0000}"/>
    <cellStyle name="Normal 3 3 16 7 5" xfId="11724" xr:uid="{00000000-0005-0000-0000-00008C2D0000}"/>
    <cellStyle name="Normal 3 3 16 7 6" xfId="11725" xr:uid="{00000000-0005-0000-0000-00008D2D0000}"/>
    <cellStyle name="Normal 3 3 16 7 7" xfId="11726" xr:uid="{00000000-0005-0000-0000-00008E2D0000}"/>
    <cellStyle name="Normal 3 3 16 7 8" xfId="11727" xr:uid="{00000000-0005-0000-0000-00008F2D0000}"/>
    <cellStyle name="Normal 3 3 16 7 9" xfId="11728" xr:uid="{00000000-0005-0000-0000-0000902D0000}"/>
    <cellStyle name="Normal 3 3 16 8" xfId="11729" xr:uid="{00000000-0005-0000-0000-0000912D0000}"/>
    <cellStyle name="Normal 3 3 16 8 10" xfId="11730" xr:uid="{00000000-0005-0000-0000-0000922D0000}"/>
    <cellStyle name="Normal 3 3 16 8 11" xfId="11731" xr:uid="{00000000-0005-0000-0000-0000932D0000}"/>
    <cellStyle name="Normal 3 3 16 8 12" xfId="11732" xr:uid="{00000000-0005-0000-0000-0000942D0000}"/>
    <cellStyle name="Normal 3 3 16 8 13" xfId="11733" xr:uid="{00000000-0005-0000-0000-0000952D0000}"/>
    <cellStyle name="Normal 3 3 16 8 14" xfId="11734" xr:uid="{00000000-0005-0000-0000-0000962D0000}"/>
    <cellStyle name="Normal 3 3 16 8 2" xfId="11735" xr:uid="{00000000-0005-0000-0000-0000972D0000}"/>
    <cellStyle name="Normal 3 3 16 8 3" xfId="11736" xr:uid="{00000000-0005-0000-0000-0000982D0000}"/>
    <cellStyle name="Normal 3 3 16 8 4" xfId="11737" xr:uid="{00000000-0005-0000-0000-0000992D0000}"/>
    <cellStyle name="Normal 3 3 16 8 5" xfId="11738" xr:uid="{00000000-0005-0000-0000-00009A2D0000}"/>
    <cellStyle name="Normal 3 3 16 8 6" xfId="11739" xr:uid="{00000000-0005-0000-0000-00009B2D0000}"/>
    <cellStyle name="Normal 3 3 16 8 7" xfId="11740" xr:uid="{00000000-0005-0000-0000-00009C2D0000}"/>
    <cellStyle name="Normal 3 3 16 8 8" xfId="11741" xr:uid="{00000000-0005-0000-0000-00009D2D0000}"/>
    <cellStyle name="Normal 3 3 16 8 9" xfId="11742" xr:uid="{00000000-0005-0000-0000-00009E2D0000}"/>
    <cellStyle name="Normal 3 3 16 9" xfId="11743" xr:uid="{00000000-0005-0000-0000-00009F2D0000}"/>
    <cellStyle name="Normal 3 3 16 9 10" xfId="11744" xr:uid="{00000000-0005-0000-0000-0000A02D0000}"/>
    <cellStyle name="Normal 3 3 16 9 11" xfId="11745" xr:uid="{00000000-0005-0000-0000-0000A12D0000}"/>
    <cellStyle name="Normal 3 3 16 9 12" xfId="11746" xr:uid="{00000000-0005-0000-0000-0000A22D0000}"/>
    <cellStyle name="Normal 3 3 16 9 13" xfId="11747" xr:uid="{00000000-0005-0000-0000-0000A32D0000}"/>
    <cellStyle name="Normal 3 3 16 9 14" xfId="11748" xr:uid="{00000000-0005-0000-0000-0000A42D0000}"/>
    <cellStyle name="Normal 3 3 16 9 2" xfId="11749" xr:uid="{00000000-0005-0000-0000-0000A52D0000}"/>
    <cellStyle name="Normal 3 3 16 9 3" xfId="11750" xr:uid="{00000000-0005-0000-0000-0000A62D0000}"/>
    <cellStyle name="Normal 3 3 16 9 4" xfId="11751" xr:uid="{00000000-0005-0000-0000-0000A72D0000}"/>
    <cellStyle name="Normal 3 3 16 9 5" xfId="11752" xr:uid="{00000000-0005-0000-0000-0000A82D0000}"/>
    <cellStyle name="Normal 3 3 16 9 6" xfId="11753" xr:uid="{00000000-0005-0000-0000-0000A92D0000}"/>
    <cellStyle name="Normal 3 3 16 9 7" xfId="11754" xr:uid="{00000000-0005-0000-0000-0000AA2D0000}"/>
    <cellStyle name="Normal 3 3 16 9 8" xfId="11755" xr:uid="{00000000-0005-0000-0000-0000AB2D0000}"/>
    <cellStyle name="Normal 3 3 16 9 9" xfId="11756" xr:uid="{00000000-0005-0000-0000-0000AC2D0000}"/>
    <cellStyle name="Normal 3 3 17" xfId="11757" xr:uid="{00000000-0005-0000-0000-0000AD2D0000}"/>
    <cellStyle name="Normal 3 3 17 10" xfId="11758" xr:uid="{00000000-0005-0000-0000-0000AE2D0000}"/>
    <cellStyle name="Normal 3 3 17 10 10" xfId="11759" xr:uid="{00000000-0005-0000-0000-0000AF2D0000}"/>
    <cellStyle name="Normal 3 3 17 10 11" xfId="11760" xr:uid="{00000000-0005-0000-0000-0000B02D0000}"/>
    <cellStyle name="Normal 3 3 17 10 12" xfId="11761" xr:uid="{00000000-0005-0000-0000-0000B12D0000}"/>
    <cellStyle name="Normal 3 3 17 10 13" xfId="11762" xr:uid="{00000000-0005-0000-0000-0000B22D0000}"/>
    <cellStyle name="Normal 3 3 17 10 14" xfId="11763" xr:uid="{00000000-0005-0000-0000-0000B32D0000}"/>
    <cellStyle name="Normal 3 3 17 10 2" xfId="11764" xr:uid="{00000000-0005-0000-0000-0000B42D0000}"/>
    <cellStyle name="Normal 3 3 17 10 3" xfId="11765" xr:uid="{00000000-0005-0000-0000-0000B52D0000}"/>
    <cellStyle name="Normal 3 3 17 10 4" xfId="11766" xr:uid="{00000000-0005-0000-0000-0000B62D0000}"/>
    <cellStyle name="Normal 3 3 17 10 5" xfId="11767" xr:uid="{00000000-0005-0000-0000-0000B72D0000}"/>
    <cellStyle name="Normal 3 3 17 10 6" xfId="11768" xr:uid="{00000000-0005-0000-0000-0000B82D0000}"/>
    <cellStyle name="Normal 3 3 17 10 7" xfId="11769" xr:uid="{00000000-0005-0000-0000-0000B92D0000}"/>
    <cellStyle name="Normal 3 3 17 10 8" xfId="11770" xr:uid="{00000000-0005-0000-0000-0000BA2D0000}"/>
    <cellStyle name="Normal 3 3 17 10 9" xfId="11771" xr:uid="{00000000-0005-0000-0000-0000BB2D0000}"/>
    <cellStyle name="Normal 3 3 17 11" xfId="11772" xr:uid="{00000000-0005-0000-0000-0000BC2D0000}"/>
    <cellStyle name="Normal 3 3 17 12" xfId="11773" xr:uid="{00000000-0005-0000-0000-0000BD2D0000}"/>
    <cellStyle name="Normal 3 3 17 13" xfId="11774" xr:uid="{00000000-0005-0000-0000-0000BE2D0000}"/>
    <cellStyle name="Normal 3 3 17 14" xfId="11775" xr:uid="{00000000-0005-0000-0000-0000BF2D0000}"/>
    <cellStyle name="Normal 3 3 17 15" xfId="11776" xr:uid="{00000000-0005-0000-0000-0000C02D0000}"/>
    <cellStyle name="Normal 3 3 17 16" xfId="11777" xr:uid="{00000000-0005-0000-0000-0000C12D0000}"/>
    <cellStyle name="Normal 3 3 17 17" xfId="11778" xr:uid="{00000000-0005-0000-0000-0000C22D0000}"/>
    <cellStyle name="Normal 3 3 17 18" xfId="11779" xr:uid="{00000000-0005-0000-0000-0000C32D0000}"/>
    <cellStyle name="Normal 3 3 17 19" xfId="11780" xr:uid="{00000000-0005-0000-0000-0000C42D0000}"/>
    <cellStyle name="Normal 3 3 17 2" xfId="11781" xr:uid="{00000000-0005-0000-0000-0000C52D0000}"/>
    <cellStyle name="Normal 3 3 17 2 10" xfId="11782" xr:uid="{00000000-0005-0000-0000-0000C62D0000}"/>
    <cellStyle name="Normal 3 3 17 2 11" xfId="11783" xr:uid="{00000000-0005-0000-0000-0000C72D0000}"/>
    <cellStyle name="Normal 3 3 17 2 12" xfId="11784" xr:uid="{00000000-0005-0000-0000-0000C82D0000}"/>
    <cellStyle name="Normal 3 3 17 2 13" xfId="11785" xr:uid="{00000000-0005-0000-0000-0000C92D0000}"/>
    <cellStyle name="Normal 3 3 17 2 14" xfId="11786" xr:uid="{00000000-0005-0000-0000-0000CA2D0000}"/>
    <cellStyle name="Normal 3 3 17 2 15" xfId="11787" xr:uid="{00000000-0005-0000-0000-0000CB2D0000}"/>
    <cellStyle name="Normal 3 3 17 2 2" xfId="11788" xr:uid="{00000000-0005-0000-0000-0000CC2D0000}"/>
    <cellStyle name="Normal 3 3 17 2 2 10" xfId="11789" xr:uid="{00000000-0005-0000-0000-0000CD2D0000}"/>
    <cellStyle name="Normal 3 3 17 2 2 11" xfId="11790" xr:uid="{00000000-0005-0000-0000-0000CE2D0000}"/>
    <cellStyle name="Normal 3 3 17 2 2 12" xfId="11791" xr:uid="{00000000-0005-0000-0000-0000CF2D0000}"/>
    <cellStyle name="Normal 3 3 17 2 2 13" xfId="11792" xr:uid="{00000000-0005-0000-0000-0000D02D0000}"/>
    <cellStyle name="Normal 3 3 17 2 2 14" xfId="11793" xr:uid="{00000000-0005-0000-0000-0000D12D0000}"/>
    <cellStyle name="Normal 3 3 17 2 2 2" xfId="11794" xr:uid="{00000000-0005-0000-0000-0000D22D0000}"/>
    <cellStyle name="Normal 3 3 17 2 2 3" xfId="11795" xr:uid="{00000000-0005-0000-0000-0000D32D0000}"/>
    <cellStyle name="Normal 3 3 17 2 2 4" xfId="11796" xr:uid="{00000000-0005-0000-0000-0000D42D0000}"/>
    <cellStyle name="Normal 3 3 17 2 2 5" xfId="11797" xr:uid="{00000000-0005-0000-0000-0000D52D0000}"/>
    <cellStyle name="Normal 3 3 17 2 2 6" xfId="11798" xr:uid="{00000000-0005-0000-0000-0000D62D0000}"/>
    <cellStyle name="Normal 3 3 17 2 2 7" xfId="11799" xr:uid="{00000000-0005-0000-0000-0000D72D0000}"/>
    <cellStyle name="Normal 3 3 17 2 2 8" xfId="11800" xr:uid="{00000000-0005-0000-0000-0000D82D0000}"/>
    <cellStyle name="Normal 3 3 17 2 2 9" xfId="11801" xr:uid="{00000000-0005-0000-0000-0000D92D0000}"/>
    <cellStyle name="Normal 3 3 17 2 3" xfId="11802" xr:uid="{00000000-0005-0000-0000-0000DA2D0000}"/>
    <cellStyle name="Normal 3 3 17 2 4" xfId="11803" xr:uid="{00000000-0005-0000-0000-0000DB2D0000}"/>
    <cellStyle name="Normal 3 3 17 2 5" xfId="11804" xr:uid="{00000000-0005-0000-0000-0000DC2D0000}"/>
    <cellStyle name="Normal 3 3 17 2 6" xfId="11805" xr:uid="{00000000-0005-0000-0000-0000DD2D0000}"/>
    <cellStyle name="Normal 3 3 17 2 7" xfId="11806" xr:uid="{00000000-0005-0000-0000-0000DE2D0000}"/>
    <cellStyle name="Normal 3 3 17 2 8" xfId="11807" xr:uid="{00000000-0005-0000-0000-0000DF2D0000}"/>
    <cellStyle name="Normal 3 3 17 2 9" xfId="11808" xr:uid="{00000000-0005-0000-0000-0000E02D0000}"/>
    <cellStyle name="Normal 3 3 17 20" xfId="11809" xr:uid="{00000000-0005-0000-0000-0000E12D0000}"/>
    <cellStyle name="Normal 3 3 17 21" xfId="11810" xr:uid="{00000000-0005-0000-0000-0000E22D0000}"/>
    <cellStyle name="Normal 3 3 17 22" xfId="11811" xr:uid="{00000000-0005-0000-0000-0000E32D0000}"/>
    <cellStyle name="Normal 3 3 17 23" xfId="11812" xr:uid="{00000000-0005-0000-0000-0000E42D0000}"/>
    <cellStyle name="Normal 3 3 17 3" xfId="11813" xr:uid="{00000000-0005-0000-0000-0000E52D0000}"/>
    <cellStyle name="Normal 3 3 17 3 10" xfId="11814" xr:uid="{00000000-0005-0000-0000-0000E62D0000}"/>
    <cellStyle name="Normal 3 3 17 3 11" xfId="11815" xr:uid="{00000000-0005-0000-0000-0000E72D0000}"/>
    <cellStyle name="Normal 3 3 17 3 12" xfId="11816" xr:uid="{00000000-0005-0000-0000-0000E82D0000}"/>
    <cellStyle name="Normal 3 3 17 3 13" xfId="11817" xr:uid="{00000000-0005-0000-0000-0000E92D0000}"/>
    <cellStyle name="Normal 3 3 17 3 14" xfId="11818" xr:uid="{00000000-0005-0000-0000-0000EA2D0000}"/>
    <cellStyle name="Normal 3 3 17 3 15" xfId="11819" xr:uid="{00000000-0005-0000-0000-0000EB2D0000}"/>
    <cellStyle name="Normal 3 3 17 3 2" xfId="11820" xr:uid="{00000000-0005-0000-0000-0000EC2D0000}"/>
    <cellStyle name="Normal 3 3 17 3 2 10" xfId="11821" xr:uid="{00000000-0005-0000-0000-0000ED2D0000}"/>
    <cellStyle name="Normal 3 3 17 3 2 11" xfId="11822" xr:uid="{00000000-0005-0000-0000-0000EE2D0000}"/>
    <cellStyle name="Normal 3 3 17 3 2 12" xfId="11823" xr:uid="{00000000-0005-0000-0000-0000EF2D0000}"/>
    <cellStyle name="Normal 3 3 17 3 2 13" xfId="11824" xr:uid="{00000000-0005-0000-0000-0000F02D0000}"/>
    <cellStyle name="Normal 3 3 17 3 2 14" xfId="11825" xr:uid="{00000000-0005-0000-0000-0000F12D0000}"/>
    <cellStyle name="Normal 3 3 17 3 2 2" xfId="11826" xr:uid="{00000000-0005-0000-0000-0000F22D0000}"/>
    <cellStyle name="Normal 3 3 17 3 2 3" xfId="11827" xr:uid="{00000000-0005-0000-0000-0000F32D0000}"/>
    <cellStyle name="Normal 3 3 17 3 2 4" xfId="11828" xr:uid="{00000000-0005-0000-0000-0000F42D0000}"/>
    <cellStyle name="Normal 3 3 17 3 2 5" xfId="11829" xr:uid="{00000000-0005-0000-0000-0000F52D0000}"/>
    <cellStyle name="Normal 3 3 17 3 2 6" xfId="11830" xr:uid="{00000000-0005-0000-0000-0000F62D0000}"/>
    <cellStyle name="Normal 3 3 17 3 2 7" xfId="11831" xr:uid="{00000000-0005-0000-0000-0000F72D0000}"/>
    <cellStyle name="Normal 3 3 17 3 2 8" xfId="11832" xr:uid="{00000000-0005-0000-0000-0000F82D0000}"/>
    <cellStyle name="Normal 3 3 17 3 2 9" xfId="11833" xr:uid="{00000000-0005-0000-0000-0000F92D0000}"/>
    <cellStyle name="Normal 3 3 17 3 3" xfId="11834" xr:uid="{00000000-0005-0000-0000-0000FA2D0000}"/>
    <cellStyle name="Normal 3 3 17 3 4" xfId="11835" xr:uid="{00000000-0005-0000-0000-0000FB2D0000}"/>
    <cellStyle name="Normal 3 3 17 3 5" xfId="11836" xr:uid="{00000000-0005-0000-0000-0000FC2D0000}"/>
    <cellStyle name="Normal 3 3 17 3 6" xfId="11837" xr:uid="{00000000-0005-0000-0000-0000FD2D0000}"/>
    <cellStyle name="Normal 3 3 17 3 7" xfId="11838" xr:uid="{00000000-0005-0000-0000-0000FE2D0000}"/>
    <cellStyle name="Normal 3 3 17 3 8" xfId="11839" xr:uid="{00000000-0005-0000-0000-0000FF2D0000}"/>
    <cellStyle name="Normal 3 3 17 3 9" xfId="11840" xr:uid="{00000000-0005-0000-0000-0000002E0000}"/>
    <cellStyle name="Normal 3 3 17 4" xfId="11841" xr:uid="{00000000-0005-0000-0000-0000012E0000}"/>
    <cellStyle name="Normal 3 3 17 4 10" xfId="11842" xr:uid="{00000000-0005-0000-0000-0000022E0000}"/>
    <cellStyle name="Normal 3 3 17 4 11" xfId="11843" xr:uid="{00000000-0005-0000-0000-0000032E0000}"/>
    <cellStyle name="Normal 3 3 17 4 12" xfId="11844" xr:uid="{00000000-0005-0000-0000-0000042E0000}"/>
    <cellStyle name="Normal 3 3 17 4 13" xfId="11845" xr:uid="{00000000-0005-0000-0000-0000052E0000}"/>
    <cellStyle name="Normal 3 3 17 4 14" xfId="11846" xr:uid="{00000000-0005-0000-0000-0000062E0000}"/>
    <cellStyle name="Normal 3 3 17 4 15" xfId="11847" xr:uid="{00000000-0005-0000-0000-0000072E0000}"/>
    <cellStyle name="Normal 3 3 17 4 2" xfId="11848" xr:uid="{00000000-0005-0000-0000-0000082E0000}"/>
    <cellStyle name="Normal 3 3 17 4 2 10" xfId="11849" xr:uid="{00000000-0005-0000-0000-0000092E0000}"/>
    <cellStyle name="Normal 3 3 17 4 2 11" xfId="11850" xr:uid="{00000000-0005-0000-0000-00000A2E0000}"/>
    <cellStyle name="Normal 3 3 17 4 2 12" xfId="11851" xr:uid="{00000000-0005-0000-0000-00000B2E0000}"/>
    <cellStyle name="Normal 3 3 17 4 2 13" xfId="11852" xr:uid="{00000000-0005-0000-0000-00000C2E0000}"/>
    <cellStyle name="Normal 3 3 17 4 2 14" xfId="11853" xr:uid="{00000000-0005-0000-0000-00000D2E0000}"/>
    <cellStyle name="Normal 3 3 17 4 2 2" xfId="11854" xr:uid="{00000000-0005-0000-0000-00000E2E0000}"/>
    <cellStyle name="Normal 3 3 17 4 2 3" xfId="11855" xr:uid="{00000000-0005-0000-0000-00000F2E0000}"/>
    <cellStyle name="Normal 3 3 17 4 2 4" xfId="11856" xr:uid="{00000000-0005-0000-0000-0000102E0000}"/>
    <cellStyle name="Normal 3 3 17 4 2 5" xfId="11857" xr:uid="{00000000-0005-0000-0000-0000112E0000}"/>
    <cellStyle name="Normal 3 3 17 4 2 6" xfId="11858" xr:uid="{00000000-0005-0000-0000-0000122E0000}"/>
    <cellStyle name="Normal 3 3 17 4 2 7" xfId="11859" xr:uid="{00000000-0005-0000-0000-0000132E0000}"/>
    <cellStyle name="Normal 3 3 17 4 2 8" xfId="11860" xr:uid="{00000000-0005-0000-0000-0000142E0000}"/>
    <cellStyle name="Normal 3 3 17 4 2 9" xfId="11861" xr:uid="{00000000-0005-0000-0000-0000152E0000}"/>
    <cellStyle name="Normal 3 3 17 4 3" xfId="11862" xr:uid="{00000000-0005-0000-0000-0000162E0000}"/>
    <cellStyle name="Normal 3 3 17 4 4" xfId="11863" xr:uid="{00000000-0005-0000-0000-0000172E0000}"/>
    <cellStyle name="Normal 3 3 17 4 5" xfId="11864" xr:uid="{00000000-0005-0000-0000-0000182E0000}"/>
    <cellStyle name="Normal 3 3 17 4 6" xfId="11865" xr:uid="{00000000-0005-0000-0000-0000192E0000}"/>
    <cellStyle name="Normal 3 3 17 4 7" xfId="11866" xr:uid="{00000000-0005-0000-0000-00001A2E0000}"/>
    <cellStyle name="Normal 3 3 17 4 8" xfId="11867" xr:uid="{00000000-0005-0000-0000-00001B2E0000}"/>
    <cellStyle name="Normal 3 3 17 4 9" xfId="11868" xr:uid="{00000000-0005-0000-0000-00001C2E0000}"/>
    <cellStyle name="Normal 3 3 17 5" xfId="11869" xr:uid="{00000000-0005-0000-0000-00001D2E0000}"/>
    <cellStyle name="Normal 3 3 17 5 10" xfId="11870" xr:uid="{00000000-0005-0000-0000-00001E2E0000}"/>
    <cellStyle name="Normal 3 3 17 5 11" xfId="11871" xr:uid="{00000000-0005-0000-0000-00001F2E0000}"/>
    <cellStyle name="Normal 3 3 17 5 12" xfId="11872" xr:uid="{00000000-0005-0000-0000-0000202E0000}"/>
    <cellStyle name="Normal 3 3 17 5 13" xfId="11873" xr:uid="{00000000-0005-0000-0000-0000212E0000}"/>
    <cellStyle name="Normal 3 3 17 5 14" xfId="11874" xr:uid="{00000000-0005-0000-0000-0000222E0000}"/>
    <cellStyle name="Normal 3 3 17 5 2" xfId="11875" xr:uid="{00000000-0005-0000-0000-0000232E0000}"/>
    <cellStyle name="Normal 3 3 17 5 3" xfId="11876" xr:uid="{00000000-0005-0000-0000-0000242E0000}"/>
    <cellStyle name="Normal 3 3 17 5 4" xfId="11877" xr:uid="{00000000-0005-0000-0000-0000252E0000}"/>
    <cellStyle name="Normal 3 3 17 5 5" xfId="11878" xr:uid="{00000000-0005-0000-0000-0000262E0000}"/>
    <cellStyle name="Normal 3 3 17 5 6" xfId="11879" xr:uid="{00000000-0005-0000-0000-0000272E0000}"/>
    <cellStyle name="Normal 3 3 17 5 7" xfId="11880" xr:uid="{00000000-0005-0000-0000-0000282E0000}"/>
    <cellStyle name="Normal 3 3 17 5 8" xfId="11881" xr:uid="{00000000-0005-0000-0000-0000292E0000}"/>
    <cellStyle name="Normal 3 3 17 5 9" xfId="11882" xr:uid="{00000000-0005-0000-0000-00002A2E0000}"/>
    <cellStyle name="Normal 3 3 17 6" xfId="11883" xr:uid="{00000000-0005-0000-0000-00002B2E0000}"/>
    <cellStyle name="Normal 3 3 17 6 10" xfId="11884" xr:uid="{00000000-0005-0000-0000-00002C2E0000}"/>
    <cellStyle name="Normal 3 3 17 6 11" xfId="11885" xr:uid="{00000000-0005-0000-0000-00002D2E0000}"/>
    <cellStyle name="Normal 3 3 17 6 12" xfId="11886" xr:uid="{00000000-0005-0000-0000-00002E2E0000}"/>
    <cellStyle name="Normal 3 3 17 6 13" xfId="11887" xr:uid="{00000000-0005-0000-0000-00002F2E0000}"/>
    <cellStyle name="Normal 3 3 17 6 14" xfId="11888" xr:uid="{00000000-0005-0000-0000-0000302E0000}"/>
    <cellStyle name="Normal 3 3 17 6 2" xfId="11889" xr:uid="{00000000-0005-0000-0000-0000312E0000}"/>
    <cellStyle name="Normal 3 3 17 6 3" xfId="11890" xr:uid="{00000000-0005-0000-0000-0000322E0000}"/>
    <cellStyle name="Normal 3 3 17 6 4" xfId="11891" xr:uid="{00000000-0005-0000-0000-0000332E0000}"/>
    <cellStyle name="Normal 3 3 17 6 5" xfId="11892" xr:uid="{00000000-0005-0000-0000-0000342E0000}"/>
    <cellStyle name="Normal 3 3 17 6 6" xfId="11893" xr:uid="{00000000-0005-0000-0000-0000352E0000}"/>
    <cellStyle name="Normal 3 3 17 6 7" xfId="11894" xr:uid="{00000000-0005-0000-0000-0000362E0000}"/>
    <cellStyle name="Normal 3 3 17 6 8" xfId="11895" xr:uid="{00000000-0005-0000-0000-0000372E0000}"/>
    <cellStyle name="Normal 3 3 17 6 9" xfId="11896" xr:uid="{00000000-0005-0000-0000-0000382E0000}"/>
    <cellStyle name="Normal 3 3 17 7" xfId="11897" xr:uid="{00000000-0005-0000-0000-0000392E0000}"/>
    <cellStyle name="Normal 3 3 17 7 10" xfId="11898" xr:uid="{00000000-0005-0000-0000-00003A2E0000}"/>
    <cellStyle name="Normal 3 3 17 7 11" xfId="11899" xr:uid="{00000000-0005-0000-0000-00003B2E0000}"/>
    <cellStyle name="Normal 3 3 17 7 12" xfId="11900" xr:uid="{00000000-0005-0000-0000-00003C2E0000}"/>
    <cellStyle name="Normal 3 3 17 7 13" xfId="11901" xr:uid="{00000000-0005-0000-0000-00003D2E0000}"/>
    <cellStyle name="Normal 3 3 17 7 14" xfId="11902" xr:uid="{00000000-0005-0000-0000-00003E2E0000}"/>
    <cellStyle name="Normal 3 3 17 7 2" xfId="11903" xr:uid="{00000000-0005-0000-0000-00003F2E0000}"/>
    <cellStyle name="Normal 3 3 17 7 3" xfId="11904" xr:uid="{00000000-0005-0000-0000-0000402E0000}"/>
    <cellStyle name="Normal 3 3 17 7 4" xfId="11905" xr:uid="{00000000-0005-0000-0000-0000412E0000}"/>
    <cellStyle name="Normal 3 3 17 7 5" xfId="11906" xr:uid="{00000000-0005-0000-0000-0000422E0000}"/>
    <cellStyle name="Normal 3 3 17 7 6" xfId="11907" xr:uid="{00000000-0005-0000-0000-0000432E0000}"/>
    <cellStyle name="Normal 3 3 17 7 7" xfId="11908" xr:uid="{00000000-0005-0000-0000-0000442E0000}"/>
    <cellStyle name="Normal 3 3 17 7 8" xfId="11909" xr:uid="{00000000-0005-0000-0000-0000452E0000}"/>
    <cellStyle name="Normal 3 3 17 7 9" xfId="11910" xr:uid="{00000000-0005-0000-0000-0000462E0000}"/>
    <cellStyle name="Normal 3 3 17 8" xfId="11911" xr:uid="{00000000-0005-0000-0000-0000472E0000}"/>
    <cellStyle name="Normal 3 3 17 8 10" xfId="11912" xr:uid="{00000000-0005-0000-0000-0000482E0000}"/>
    <cellStyle name="Normal 3 3 17 8 11" xfId="11913" xr:uid="{00000000-0005-0000-0000-0000492E0000}"/>
    <cellStyle name="Normal 3 3 17 8 12" xfId="11914" xr:uid="{00000000-0005-0000-0000-00004A2E0000}"/>
    <cellStyle name="Normal 3 3 17 8 13" xfId="11915" xr:uid="{00000000-0005-0000-0000-00004B2E0000}"/>
    <cellStyle name="Normal 3 3 17 8 14" xfId="11916" xr:uid="{00000000-0005-0000-0000-00004C2E0000}"/>
    <cellStyle name="Normal 3 3 17 8 2" xfId="11917" xr:uid="{00000000-0005-0000-0000-00004D2E0000}"/>
    <cellStyle name="Normal 3 3 17 8 3" xfId="11918" xr:uid="{00000000-0005-0000-0000-00004E2E0000}"/>
    <cellStyle name="Normal 3 3 17 8 4" xfId="11919" xr:uid="{00000000-0005-0000-0000-00004F2E0000}"/>
    <cellStyle name="Normal 3 3 17 8 5" xfId="11920" xr:uid="{00000000-0005-0000-0000-0000502E0000}"/>
    <cellStyle name="Normal 3 3 17 8 6" xfId="11921" xr:uid="{00000000-0005-0000-0000-0000512E0000}"/>
    <cellStyle name="Normal 3 3 17 8 7" xfId="11922" xr:uid="{00000000-0005-0000-0000-0000522E0000}"/>
    <cellStyle name="Normal 3 3 17 8 8" xfId="11923" xr:uid="{00000000-0005-0000-0000-0000532E0000}"/>
    <cellStyle name="Normal 3 3 17 8 9" xfId="11924" xr:uid="{00000000-0005-0000-0000-0000542E0000}"/>
    <cellStyle name="Normal 3 3 17 9" xfId="11925" xr:uid="{00000000-0005-0000-0000-0000552E0000}"/>
    <cellStyle name="Normal 3 3 17 9 10" xfId="11926" xr:uid="{00000000-0005-0000-0000-0000562E0000}"/>
    <cellStyle name="Normal 3 3 17 9 11" xfId="11927" xr:uid="{00000000-0005-0000-0000-0000572E0000}"/>
    <cellStyle name="Normal 3 3 17 9 12" xfId="11928" xr:uid="{00000000-0005-0000-0000-0000582E0000}"/>
    <cellStyle name="Normal 3 3 17 9 13" xfId="11929" xr:uid="{00000000-0005-0000-0000-0000592E0000}"/>
    <cellStyle name="Normal 3 3 17 9 14" xfId="11930" xr:uid="{00000000-0005-0000-0000-00005A2E0000}"/>
    <cellStyle name="Normal 3 3 17 9 2" xfId="11931" xr:uid="{00000000-0005-0000-0000-00005B2E0000}"/>
    <cellStyle name="Normal 3 3 17 9 3" xfId="11932" xr:uid="{00000000-0005-0000-0000-00005C2E0000}"/>
    <cellStyle name="Normal 3 3 17 9 4" xfId="11933" xr:uid="{00000000-0005-0000-0000-00005D2E0000}"/>
    <cellStyle name="Normal 3 3 17 9 5" xfId="11934" xr:uid="{00000000-0005-0000-0000-00005E2E0000}"/>
    <cellStyle name="Normal 3 3 17 9 6" xfId="11935" xr:uid="{00000000-0005-0000-0000-00005F2E0000}"/>
    <cellStyle name="Normal 3 3 17 9 7" xfId="11936" xr:uid="{00000000-0005-0000-0000-0000602E0000}"/>
    <cellStyle name="Normal 3 3 17 9 8" xfId="11937" xr:uid="{00000000-0005-0000-0000-0000612E0000}"/>
    <cellStyle name="Normal 3 3 17 9 9" xfId="11938" xr:uid="{00000000-0005-0000-0000-0000622E0000}"/>
    <cellStyle name="Normal 3 3 18" xfId="11939" xr:uid="{00000000-0005-0000-0000-0000632E0000}"/>
    <cellStyle name="Normal 3 3 18 10" xfId="11940" xr:uid="{00000000-0005-0000-0000-0000642E0000}"/>
    <cellStyle name="Normal 3 3 18 10 10" xfId="11941" xr:uid="{00000000-0005-0000-0000-0000652E0000}"/>
    <cellStyle name="Normal 3 3 18 10 11" xfId="11942" xr:uid="{00000000-0005-0000-0000-0000662E0000}"/>
    <cellStyle name="Normal 3 3 18 10 12" xfId="11943" xr:uid="{00000000-0005-0000-0000-0000672E0000}"/>
    <cellStyle name="Normal 3 3 18 10 13" xfId="11944" xr:uid="{00000000-0005-0000-0000-0000682E0000}"/>
    <cellStyle name="Normal 3 3 18 10 14" xfId="11945" xr:uid="{00000000-0005-0000-0000-0000692E0000}"/>
    <cellStyle name="Normal 3 3 18 10 2" xfId="11946" xr:uid="{00000000-0005-0000-0000-00006A2E0000}"/>
    <cellStyle name="Normal 3 3 18 10 3" xfId="11947" xr:uid="{00000000-0005-0000-0000-00006B2E0000}"/>
    <cellStyle name="Normal 3 3 18 10 4" xfId="11948" xr:uid="{00000000-0005-0000-0000-00006C2E0000}"/>
    <cellStyle name="Normal 3 3 18 10 5" xfId="11949" xr:uid="{00000000-0005-0000-0000-00006D2E0000}"/>
    <cellStyle name="Normal 3 3 18 10 6" xfId="11950" xr:uid="{00000000-0005-0000-0000-00006E2E0000}"/>
    <cellStyle name="Normal 3 3 18 10 7" xfId="11951" xr:uid="{00000000-0005-0000-0000-00006F2E0000}"/>
    <cellStyle name="Normal 3 3 18 10 8" xfId="11952" xr:uid="{00000000-0005-0000-0000-0000702E0000}"/>
    <cellStyle name="Normal 3 3 18 10 9" xfId="11953" xr:uid="{00000000-0005-0000-0000-0000712E0000}"/>
    <cellStyle name="Normal 3 3 18 11" xfId="11954" xr:uid="{00000000-0005-0000-0000-0000722E0000}"/>
    <cellStyle name="Normal 3 3 18 12" xfId="11955" xr:uid="{00000000-0005-0000-0000-0000732E0000}"/>
    <cellStyle name="Normal 3 3 18 13" xfId="11956" xr:uid="{00000000-0005-0000-0000-0000742E0000}"/>
    <cellStyle name="Normal 3 3 18 14" xfId="11957" xr:uid="{00000000-0005-0000-0000-0000752E0000}"/>
    <cellStyle name="Normal 3 3 18 15" xfId="11958" xr:uid="{00000000-0005-0000-0000-0000762E0000}"/>
    <cellStyle name="Normal 3 3 18 16" xfId="11959" xr:uid="{00000000-0005-0000-0000-0000772E0000}"/>
    <cellStyle name="Normal 3 3 18 17" xfId="11960" xr:uid="{00000000-0005-0000-0000-0000782E0000}"/>
    <cellStyle name="Normal 3 3 18 18" xfId="11961" xr:uid="{00000000-0005-0000-0000-0000792E0000}"/>
    <cellStyle name="Normal 3 3 18 19" xfId="11962" xr:uid="{00000000-0005-0000-0000-00007A2E0000}"/>
    <cellStyle name="Normal 3 3 18 2" xfId="11963" xr:uid="{00000000-0005-0000-0000-00007B2E0000}"/>
    <cellStyle name="Normal 3 3 18 2 10" xfId="11964" xr:uid="{00000000-0005-0000-0000-00007C2E0000}"/>
    <cellStyle name="Normal 3 3 18 2 11" xfId="11965" xr:uid="{00000000-0005-0000-0000-00007D2E0000}"/>
    <cellStyle name="Normal 3 3 18 2 12" xfId="11966" xr:uid="{00000000-0005-0000-0000-00007E2E0000}"/>
    <cellStyle name="Normal 3 3 18 2 13" xfId="11967" xr:uid="{00000000-0005-0000-0000-00007F2E0000}"/>
    <cellStyle name="Normal 3 3 18 2 14" xfId="11968" xr:uid="{00000000-0005-0000-0000-0000802E0000}"/>
    <cellStyle name="Normal 3 3 18 2 15" xfId="11969" xr:uid="{00000000-0005-0000-0000-0000812E0000}"/>
    <cellStyle name="Normal 3 3 18 2 2" xfId="11970" xr:uid="{00000000-0005-0000-0000-0000822E0000}"/>
    <cellStyle name="Normal 3 3 18 2 2 10" xfId="11971" xr:uid="{00000000-0005-0000-0000-0000832E0000}"/>
    <cellStyle name="Normal 3 3 18 2 2 11" xfId="11972" xr:uid="{00000000-0005-0000-0000-0000842E0000}"/>
    <cellStyle name="Normal 3 3 18 2 2 12" xfId="11973" xr:uid="{00000000-0005-0000-0000-0000852E0000}"/>
    <cellStyle name="Normal 3 3 18 2 2 13" xfId="11974" xr:uid="{00000000-0005-0000-0000-0000862E0000}"/>
    <cellStyle name="Normal 3 3 18 2 2 14" xfId="11975" xr:uid="{00000000-0005-0000-0000-0000872E0000}"/>
    <cellStyle name="Normal 3 3 18 2 2 2" xfId="11976" xr:uid="{00000000-0005-0000-0000-0000882E0000}"/>
    <cellStyle name="Normal 3 3 18 2 2 3" xfId="11977" xr:uid="{00000000-0005-0000-0000-0000892E0000}"/>
    <cellStyle name="Normal 3 3 18 2 2 4" xfId="11978" xr:uid="{00000000-0005-0000-0000-00008A2E0000}"/>
    <cellStyle name="Normal 3 3 18 2 2 5" xfId="11979" xr:uid="{00000000-0005-0000-0000-00008B2E0000}"/>
    <cellStyle name="Normal 3 3 18 2 2 6" xfId="11980" xr:uid="{00000000-0005-0000-0000-00008C2E0000}"/>
    <cellStyle name="Normal 3 3 18 2 2 7" xfId="11981" xr:uid="{00000000-0005-0000-0000-00008D2E0000}"/>
    <cellStyle name="Normal 3 3 18 2 2 8" xfId="11982" xr:uid="{00000000-0005-0000-0000-00008E2E0000}"/>
    <cellStyle name="Normal 3 3 18 2 2 9" xfId="11983" xr:uid="{00000000-0005-0000-0000-00008F2E0000}"/>
    <cellStyle name="Normal 3 3 18 2 3" xfId="11984" xr:uid="{00000000-0005-0000-0000-0000902E0000}"/>
    <cellStyle name="Normal 3 3 18 2 4" xfId="11985" xr:uid="{00000000-0005-0000-0000-0000912E0000}"/>
    <cellStyle name="Normal 3 3 18 2 5" xfId="11986" xr:uid="{00000000-0005-0000-0000-0000922E0000}"/>
    <cellStyle name="Normal 3 3 18 2 6" xfId="11987" xr:uid="{00000000-0005-0000-0000-0000932E0000}"/>
    <cellStyle name="Normal 3 3 18 2 7" xfId="11988" xr:uid="{00000000-0005-0000-0000-0000942E0000}"/>
    <cellStyle name="Normal 3 3 18 2 8" xfId="11989" xr:uid="{00000000-0005-0000-0000-0000952E0000}"/>
    <cellStyle name="Normal 3 3 18 2 9" xfId="11990" xr:uid="{00000000-0005-0000-0000-0000962E0000}"/>
    <cellStyle name="Normal 3 3 18 20" xfId="11991" xr:uid="{00000000-0005-0000-0000-0000972E0000}"/>
    <cellStyle name="Normal 3 3 18 21" xfId="11992" xr:uid="{00000000-0005-0000-0000-0000982E0000}"/>
    <cellStyle name="Normal 3 3 18 22" xfId="11993" xr:uid="{00000000-0005-0000-0000-0000992E0000}"/>
    <cellStyle name="Normal 3 3 18 23" xfId="11994" xr:uid="{00000000-0005-0000-0000-00009A2E0000}"/>
    <cellStyle name="Normal 3 3 18 3" xfId="11995" xr:uid="{00000000-0005-0000-0000-00009B2E0000}"/>
    <cellStyle name="Normal 3 3 18 3 10" xfId="11996" xr:uid="{00000000-0005-0000-0000-00009C2E0000}"/>
    <cellStyle name="Normal 3 3 18 3 11" xfId="11997" xr:uid="{00000000-0005-0000-0000-00009D2E0000}"/>
    <cellStyle name="Normal 3 3 18 3 12" xfId="11998" xr:uid="{00000000-0005-0000-0000-00009E2E0000}"/>
    <cellStyle name="Normal 3 3 18 3 13" xfId="11999" xr:uid="{00000000-0005-0000-0000-00009F2E0000}"/>
    <cellStyle name="Normal 3 3 18 3 14" xfId="12000" xr:uid="{00000000-0005-0000-0000-0000A02E0000}"/>
    <cellStyle name="Normal 3 3 18 3 15" xfId="12001" xr:uid="{00000000-0005-0000-0000-0000A12E0000}"/>
    <cellStyle name="Normal 3 3 18 3 2" xfId="12002" xr:uid="{00000000-0005-0000-0000-0000A22E0000}"/>
    <cellStyle name="Normal 3 3 18 3 2 10" xfId="12003" xr:uid="{00000000-0005-0000-0000-0000A32E0000}"/>
    <cellStyle name="Normal 3 3 18 3 2 11" xfId="12004" xr:uid="{00000000-0005-0000-0000-0000A42E0000}"/>
    <cellStyle name="Normal 3 3 18 3 2 12" xfId="12005" xr:uid="{00000000-0005-0000-0000-0000A52E0000}"/>
    <cellStyle name="Normal 3 3 18 3 2 13" xfId="12006" xr:uid="{00000000-0005-0000-0000-0000A62E0000}"/>
    <cellStyle name="Normal 3 3 18 3 2 14" xfId="12007" xr:uid="{00000000-0005-0000-0000-0000A72E0000}"/>
    <cellStyle name="Normal 3 3 18 3 2 2" xfId="12008" xr:uid="{00000000-0005-0000-0000-0000A82E0000}"/>
    <cellStyle name="Normal 3 3 18 3 2 3" xfId="12009" xr:uid="{00000000-0005-0000-0000-0000A92E0000}"/>
    <cellStyle name="Normal 3 3 18 3 2 4" xfId="12010" xr:uid="{00000000-0005-0000-0000-0000AA2E0000}"/>
    <cellStyle name="Normal 3 3 18 3 2 5" xfId="12011" xr:uid="{00000000-0005-0000-0000-0000AB2E0000}"/>
    <cellStyle name="Normal 3 3 18 3 2 6" xfId="12012" xr:uid="{00000000-0005-0000-0000-0000AC2E0000}"/>
    <cellStyle name="Normal 3 3 18 3 2 7" xfId="12013" xr:uid="{00000000-0005-0000-0000-0000AD2E0000}"/>
    <cellStyle name="Normal 3 3 18 3 2 8" xfId="12014" xr:uid="{00000000-0005-0000-0000-0000AE2E0000}"/>
    <cellStyle name="Normal 3 3 18 3 2 9" xfId="12015" xr:uid="{00000000-0005-0000-0000-0000AF2E0000}"/>
    <cellStyle name="Normal 3 3 18 3 3" xfId="12016" xr:uid="{00000000-0005-0000-0000-0000B02E0000}"/>
    <cellStyle name="Normal 3 3 18 3 4" xfId="12017" xr:uid="{00000000-0005-0000-0000-0000B12E0000}"/>
    <cellStyle name="Normal 3 3 18 3 5" xfId="12018" xr:uid="{00000000-0005-0000-0000-0000B22E0000}"/>
    <cellStyle name="Normal 3 3 18 3 6" xfId="12019" xr:uid="{00000000-0005-0000-0000-0000B32E0000}"/>
    <cellStyle name="Normal 3 3 18 3 7" xfId="12020" xr:uid="{00000000-0005-0000-0000-0000B42E0000}"/>
    <cellStyle name="Normal 3 3 18 3 8" xfId="12021" xr:uid="{00000000-0005-0000-0000-0000B52E0000}"/>
    <cellStyle name="Normal 3 3 18 3 9" xfId="12022" xr:uid="{00000000-0005-0000-0000-0000B62E0000}"/>
    <cellStyle name="Normal 3 3 18 4" xfId="12023" xr:uid="{00000000-0005-0000-0000-0000B72E0000}"/>
    <cellStyle name="Normal 3 3 18 4 10" xfId="12024" xr:uid="{00000000-0005-0000-0000-0000B82E0000}"/>
    <cellStyle name="Normal 3 3 18 4 11" xfId="12025" xr:uid="{00000000-0005-0000-0000-0000B92E0000}"/>
    <cellStyle name="Normal 3 3 18 4 12" xfId="12026" xr:uid="{00000000-0005-0000-0000-0000BA2E0000}"/>
    <cellStyle name="Normal 3 3 18 4 13" xfId="12027" xr:uid="{00000000-0005-0000-0000-0000BB2E0000}"/>
    <cellStyle name="Normal 3 3 18 4 14" xfId="12028" xr:uid="{00000000-0005-0000-0000-0000BC2E0000}"/>
    <cellStyle name="Normal 3 3 18 4 15" xfId="12029" xr:uid="{00000000-0005-0000-0000-0000BD2E0000}"/>
    <cellStyle name="Normal 3 3 18 4 2" xfId="12030" xr:uid="{00000000-0005-0000-0000-0000BE2E0000}"/>
    <cellStyle name="Normal 3 3 18 4 2 10" xfId="12031" xr:uid="{00000000-0005-0000-0000-0000BF2E0000}"/>
    <cellStyle name="Normal 3 3 18 4 2 11" xfId="12032" xr:uid="{00000000-0005-0000-0000-0000C02E0000}"/>
    <cellStyle name="Normal 3 3 18 4 2 12" xfId="12033" xr:uid="{00000000-0005-0000-0000-0000C12E0000}"/>
    <cellStyle name="Normal 3 3 18 4 2 13" xfId="12034" xr:uid="{00000000-0005-0000-0000-0000C22E0000}"/>
    <cellStyle name="Normal 3 3 18 4 2 14" xfId="12035" xr:uid="{00000000-0005-0000-0000-0000C32E0000}"/>
    <cellStyle name="Normal 3 3 18 4 2 2" xfId="12036" xr:uid="{00000000-0005-0000-0000-0000C42E0000}"/>
    <cellStyle name="Normal 3 3 18 4 2 3" xfId="12037" xr:uid="{00000000-0005-0000-0000-0000C52E0000}"/>
    <cellStyle name="Normal 3 3 18 4 2 4" xfId="12038" xr:uid="{00000000-0005-0000-0000-0000C62E0000}"/>
    <cellStyle name="Normal 3 3 18 4 2 5" xfId="12039" xr:uid="{00000000-0005-0000-0000-0000C72E0000}"/>
    <cellStyle name="Normal 3 3 18 4 2 6" xfId="12040" xr:uid="{00000000-0005-0000-0000-0000C82E0000}"/>
    <cellStyle name="Normal 3 3 18 4 2 7" xfId="12041" xr:uid="{00000000-0005-0000-0000-0000C92E0000}"/>
    <cellStyle name="Normal 3 3 18 4 2 8" xfId="12042" xr:uid="{00000000-0005-0000-0000-0000CA2E0000}"/>
    <cellStyle name="Normal 3 3 18 4 2 9" xfId="12043" xr:uid="{00000000-0005-0000-0000-0000CB2E0000}"/>
    <cellStyle name="Normal 3 3 18 4 3" xfId="12044" xr:uid="{00000000-0005-0000-0000-0000CC2E0000}"/>
    <cellStyle name="Normal 3 3 18 4 4" xfId="12045" xr:uid="{00000000-0005-0000-0000-0000CD2E0000}"/>
    <cellStyle name="Normal 3 3 18 4 5" xfId="12046" xr:uid="{00000000-0005-0000-0000-0000CE2E0000}"/>
    <cellStyle name="Normal 3 3 18 4 6" xfId="12047" xr:uid="{00000000-0005-0000-0000-0000CF2E0000}"/>
    <cellStyle name="Normal 3 3 18 4 7" xfId="12048" xr:uid="{00000000-0005-0000-0000-0000D02E0000}"/>
    <cellStyle name="Normal 3 3 18 4 8" xfId="12049" xr:uid="{00000000-0005-0000-0000-0000D12E0000}"/>
    <cellStyle name="Normal 3 3 18 4 9" xfId="12050" xr:uid="{00000000-0005-0000-0000-0000D22E0000}"/>
    <cellStyle name="Normal 3 3 18 5" xfId="12051" xr:uid="{00000000-0005-0000-0000-0000D32E0000}"/>
    <cellStyle name="Normal 3 3 18 5 10" xfId="12052" xr:uid="{00000000-0005-0000-0000-0000D42E0000}"/>
    <cellStyle name="Normal 3 3 18 5 11" xfId="12053" xr:uid="{00000000-0005-0000-0000-0000D52E0000}"/>
    <cellStyle name="Normal 3 3 18 5 12" xfId="12054" xr:uid="{00000000-0005-0000-0000-0000D62E0000}"/>
    <cellStyle name="Normal 3 3 18 5 13" xfId="12055" xr:uid="{00000000-0005-0000-0000-0000D72E0000}"/>
    <cellStyle name="Normal 3 3 18 5 14" xfId="12056" xr:uid="{00000000-0005-0000-0000-0000D82E0000}"/>
    <cellStyle name="Normal 3 3 18 5 2" xfId="12057" xr:uid="{00000000-0005-0000-0000-0000D92E0000}"/>
    <cellStyle name="Normal 3 3 18 5 3" xfId="12058" xr:uid="{00000000-0005-0000-0000-0000DA2E0000}"/>
    <cellStyle name="Normal 3 3 18 5 4" xfId="12059" xr:uid="{00000000-0005-0000-0000-0000DB2E0000}"/>
    <cellStyle name="Normal 3 3 18 5 5" xfId="12060" xr:uid="{00000000-0005-0000-0000-0000DC2E0000}"/>
    <cellStyle name="Normal 3 3 18 5 6" xfId="12061" xr:uid="{00000000-0005-0000-0000-0000DD2E0000}"/>
    <cellStyle name="Normal 3 3 18 5 7" xfId="12062" xr:uid="{00000000-0005-0000-0000-0000DE2E0000}"/>
    <cellStyle name="Normal 3 3 18 5 8" xfId="12063" xr:uid="{00000000-0005-0000-0000-0000DF2E0000}"/>
    <cellStyle name="Normal 3 3 18 5 9" xfId="12064" xr:uid="{00000000-0005-0000-0000-0000E02E0000}"/>
    <cellStyle name="Normal 3 3 18 6" xfId="12065" xr:uid="{00000000-0005-0000-0000-0000E12E0000}"/>
    <cellStyle name="Normal 3 3 18 6 10" xfId="12066" xr:uid="{00000000-0005-0000-0000-0000E22E0000}"/>
    <cellStyle name="Normal 3 3 18 6 11" xfId="12067" xr:uid="{00000000-0005-0000-0000-0000E32E0000}"/>
    <cellStyle name="Normal 3 3 18 6 12" xfId="12068" xr:uid="{00000000-0005-0000-0000-0000E42E0000}"/>
    <cellStyle name="Normal 3 3 18 6 13" xfId="12069" xr:uid="{00000000-0005-0000-0000-0000E52E0000}"/>
    <cellStyle name="Normal 3 3 18 6 14" xfId="12070" xr:uid="{00000000-0005-0000-0000-0000E62E0000}"/>
    <cellStyle name="Normal 3 3 18 6 2" xfId="12071" xr:uid="{00000000-0005-0000-0000-0000E72E0000}"/>
    <cellStyle name="Normal 3 3 18 6 3" xfId="12072" xr:uid="{00000000-0005-0000-0000-0000E82E0000}"/>
    <cellStyle name="Normal 3 3 18 6 4" xfId="12073" xr:uid="{00000000-0005-0000-0000-0000E92E0000}"/>
    <cellStyle name="Normal 3 3 18 6 5" xfId="12074" xr:uid="{00000000-0005-0000-0000-0000EA2E0000}"/>
    <cellStyle name="Normal 3 3 18 6 6" xfId="12075" xr:uid="{00000000-0005-0000-0000-0000EB2E0000}"/>
    <cellStyle name="Normal 3 3 18 6 7" xfId="12076" xr:uid="{00000000-0005-0000-0000-0000EC2E0000}"/>
    <cellStyle name="Normal 3 3 18 6 8" xfId="12077" xr:uid="{00000000-0005-0000-0000-0000ED2E0000}"/>
    <cellStyle name="Normal 3 3 18 6 9" xfId="12078" xr:uid="{00000000-0005-0000-0000-0000EE2E0000}"/>
    <cellStyle name="Normal 3 3 18 7" xfId="12079" xr:uid="{00000000-0005-0000-0000-0000EF2E0000}"/>
    <cellStyle name="Normal 3 3 18 7 10" xfId="12080" xr:uid="{00000000-0005-0000-0000-0000F02E0000}"/>
    <cellStyle name="Normal 3 3 18 7 11" xfId="12081" xr:uid="{00000000-0005-0000-0000-0000F12E0000}"/>
    <cellStyle name="Normal 3 3 18 7 12" xfId="12082" xr:uid="{00000000-0005-0000-0000-0000F22E0000}"/>
    <cellStyle name="Normal 3 3 18 7 13" xfId="12083" xr:uid="{00000000-0005-0000-0000-0000F32E0000}"/>
    <cellStyle name="Normal 3 3 18 7 14" xfId="12084" xr:uid="{00000000-0005-0000-0000-0000F42E0000}"/>
    <cellStyle name="Normal 3 3 18 7 2" xfId="12085" xr:uid="{00000000-0005-0000-0000-0000F52E0000}"/>
    <cellStyle name="Normal 3 3 18 7 3" xfId="12086" xr:uid="{00000000-0005-0000-0000-0000F62E0000}"/>
    <cellStyle name="Normal 3 3 18 7 4" xfId="12087" xr:uid="{00000000-0005-0000-0000-0000F72E0000}"/>
    <cellStyle name="Normal 3 3 18 7 5" xfId="12088" xr:uid="{00000000-0005-0000-0000-0000F82E0000}"/>
    <cellStyle name="Normal 3 3 18 7 6" xfId="12089" xr:uid="{00000000-0005-0000-0000-0000F92E0000}"/>
    <cellStyle name="Normal 3 3 18 7 7" xfId="12090" xr:uid="{00000000-0005-0000-0000-0000FA2E0000}"/>
    <cellStyle name="Normal 3 3 18 7 8" xfId="12091" xr:uid="{00000000-0005-0000-0000-0000FB2E0000}"/>
    <cellStyle name="Normal 3 3 18 7 9" xfId="12092" xr:uid="{00000000-0005-0000-0000-0000FC2E0000}"/>
    <cellStyle name="Normal 3 3 18 8" xfId="12093" xr:uid="{00000000-0005-0000-0000-0000FD2E0000}"/>
    <cellStyle name="Normal 3 3 18 8 10" xfId="12094" xr:uid="{00000000-0005-0000-0000-0000FE2E0000}"/>
    <cellStyle name="Normal 3 3 18 8 11" xfId="12095" xr:uid="{00000000-0005-0000-0000-0000FF2E0000}"/>
    <cellStyle name="Normal 3 3 18 8 12" xfId="12096" xr:uid="{00000000-0005-0000-0000-0000002F0000}"/>
    <cellStyle name="Normal 3 3 18 8 13" xfId="12097" xr:uid="{00000000-0005-0000-0000-0000012F0000}"/>
    <cellStyle name="Normal 3 3 18 8 14" xfId="12098" xr:uid="{00000000-0005-0000-0000-0000022F0000}"/>
    <cellStyle name="Normal 3 3 18 8 2" xfId="12099" xr:uid="{00000000-0005-0000-0000-0000032F0000}"/>
    <cellStyle name="Normal 3 3 18 8 3" xfId="12100" xr:uid="{00000000-0005-0000-0000-0000042F0000}"/>
    <cellStyle name="Normal 3 3 18 8 4" xfId="12101" xr:uid="{00000000-0005-0000-0000-0000052F0000}"/>
    <cellStyle name="Normal 3 3 18 8 5" xfId="12102" xr:uid="{00000000-0005-0000-0000-0000062F0000}"/>
    <cellStyle name="Normal 3 3 18 8 6" xfId="12103" xr:uid="{00000000-0005-0000-0000-0000072F0000}"/>
    <cellStyle name="Normal 3 3 18 8 7" xfId="12104" xr:uid="{00000000-0005-0000-0000-0000082F0000}"/>
    <cellStyle name="Normal 3 3 18 8 8" xfId="12105" xr:uid="{00000000-0005-0000-0000-0000092F0000}"/>
    <cellStyle name="Normal 3 3 18 8 9" xfId="12106" xr:uid="{00000000-0005-0000-0000-00000A2F0000}"/>
    <cellStyle name="Normal 3 3 18 9" xfId="12107" xr:uid="{00000000-0005-0000-0000-00000B2F0000}"/>
    <cellStyle name="Normal 3 3 18 9 10" xfId="12108" xr:uid="{00000000-0005-0000-0000-00000C2F0000}"/>
    <cellStyle name="Normal 3 3 18 9 11" xfId="12109" xr:uid="{00000000-0005-0000-0000-00000D2F0000}"/>
    <cellStyle name="Normal 3 3 18 9 12" xfId="12110" xr:uid="{00000000-0005-0000-0000-00000E2F0000}"/>
    <cellStyle name="Normal 3 3 18 9 13" xfId="12111" xr:uid="{00000000-0005-0000-0000-00000F2F0000}"/>
    <cellStyle name="Normal 3 3 18 9 14" xfId="12112" xr:uid="{00000000-0005-0000-0000-0000102F0000}"/>
    <cellStyle name="Normal 3 3 18 9 2" xfId="12113" xr:uid="{00000000-0005-0000-0000-0000112F0000}"/>
    <cellStyle name="Normal 3 3 18 9 3" xfId="12114" xr:uid="{00000000-0005-0000-0000-0000122F0000}"/>
    <cellStyle name="Normal 3 3 18 9 4" xfId="12115" xr:uid="{00000000-0005-0000-0000-0000132F0000}"/>
    <cellStyle name="Normal 3 3 18 9 5" xfId="12116" xr:uid="{00000000-0005-0000-0000-0000142F0000}"/>
    <cellStyle name="Normal 3 3 18 9 6" xfId="12117" xr:uid="{00000000-0005-0000-0000-0000152F0000}"/>
    <cellStyle name="Normal 3 3 18 9 7" xfId="12118" xr:uid="{00000000-0005-0000-0000-0000162F0000}"/>
    <cellStyle name="Normal 3 3 18 9 8" xfId="12119" xr:uid="{00000000-0005-0000-0000-0000172F0000}"/>
    <cellStyle name="Normal 3 3 18 9 9" xfId="12120" xr:uid="{00000000-0005-0000-0000-0000182F0000}"/>
    <cellStyle name="Normal 3 3 19" xfId="12121" xr:uid="{00000000-0005-0000-0000-0000192F0000}"/>
    <cellStyle name="Normal 3 3 19 10" xfId="12122" xr:uid="{00000000-0005-0000-0000-00001A2F0000}"/>
    <cellStyle name="Normal 3 3 19 11" xfId="12123" xr:uid="{00000000-0005-0000-0000-00001B2F0000}"/>
    <cellStyle name="Normal 3 3 19 12" xfId="12124" xr:uid="{00000000-0005-0000-0000-00001C2F0000}"/>
    <cellStyle name="Normal 3 3 19 13" xfId="12125" xr:uid="{00000000-0005-0000-0000-00001D2F0000}"/>
    <cellStyle name="Normal 3 3 19 14" xfId="12126" xr:uid="{00000000-0005-0000-0000-00001E2F0000}"/>
    <cellStyle name="Normal 3 3 19 15" xfId="12127" xr:uid="{00000000-0005-0000-0000-00001F2F0000}"/>
    <cellStyle name="Normal 3 3 19 2" xfId="12128" xr:uid="{00000000-0005-0000-0000-0000202F0000}"/>
    <cellStyle name="Normal 3 3 19 2 10" xfId="12129" xr:uid="{00000000-0005-0000-0000-0000212F0000}"/>
    <cellStyle name="Normal 3 3 19 2 11" xfId="12130" xr:uid="{00000000-0005-0000-0000-0000222F0000}"/>
    <cellStyle name="Normal 3 3 19 2 12" xfId="12131" xr:uid="{00000000-0005-0000-0000-0000232F0000}"/>
    <cellStyle name="Normal 3 3 19 2 13" xfId="12132" xr:uid="{00000000-0005-0000-0000-0000242F0000}"/>
    <cellStyle name="Normal 3 3 19 2 14" xfId="12133" xr:uid="{00000000-0005-0000-0000-0000252F0000}"/>
    <cellStyle name="Normal 3 3 19 2 2" xfId="12134" xr:uid="{00000000-0005-0000-0000-0000262F0000}"/>
    <cellStyle name="Normal 3 3 19 2 3" xfId="12135" xr:uid="{00000000-0005-0000-0000-0000272F0000}"/>
    <cellStyle name="Normal 3 3 19 2 4" xfId="12136" xr:uid="{00000000-0005-0000-0000-0000282F0000}"/>
    <cellStyle name="Normal 3 3 19 2 5" xfId="12137" xr:uid="{00000000-0005-0000-0000-0000292F0000}"/>
    <cellStyle name="Normal 3 3 19 2 6" xfId="12138" xr:uid="{00000000-0005-0000-0000-00002A2F0000}"/>
    <cellStyle name="Normal 3 3 19 2 7" xfId="12139" xr:uid="{00000000-0005-0000-0000-00002B2F0000}"/>
    <cellStyle name="Normal 3 3 19 2 8" xfId="12140" xr:uid="{00000000-0005-0000-0000-00002C2F0000}"/>
    <cellStyle name="Normal 3 3 19 2 9" xfId="12141" xr:uid="{00000000-0005-0000-0000-00002D2F0000}"/>
    <cellStyle name="Normal 3 3 19 3" xfId="12142" xr:uid="{00000000-0005-0000-0000-00002E2F0000}"/>
    <cellStyle name="Normal 3 3 19 4" xfId="12143" xr:uid="{00000000-0005-0000-0000-00002F2F0000}"/>
    <cellStyle name="Normal 3 3 19 5" xfId="12144" xr:uid="{00000000-0005-0000-0000-0000302F0000}"/>
    <cellStyle name="Normal 3 3 19 6" xfId="12145" xr:uid="{00000000-0005-0000-0000-0000312F0000}"/>
    <cellStyle name="Normal 3 3 19 7" xfId="12146" xr:uid="{00000000-0005-0000-0000-0000322F0000}"/>
    <cellStyle name="Normal 3 3 19 8" xfId="12147" xr:uid="{00000000-0005-0000-0000-0000332F0000}"/>
    <cellStyle name="Normal 3 3 19 9" xfId="12148" xr:uid="{00000000-0005-0000-0000-0000342F0000}"/>
    <cellStyle name="Normal 3 3 2" xfId="12149" xr:uid="{00000000-0005-0000-0000-0000352F0000}"/>
    <cellStyle name="Normal 3 3 2 10" xfId="12150" xr:uid="{00000000-0005-0000-0000-0000362F0000}"/>
    <cellStyle name="Normal 3 3 2 10 10" xfId="12151" xr:uid="{00000000-0005-0000-0000-0000372F0000}"/>
    <cellStyle name="Normal 3 3 2 10 11" xfId="12152" xr:uid="{00000000-0005-0000-0000-0000382F0000}"/>
    <cellStyle name="Normal 3 3 2 10 12" xfId="12153" xr:uid="{00000000-0005-0000-0000-0000392F0000}"/>
    <cellStyle name="Normal 3 3 2 10 13" xfId="12154" xr:uid="{00000000-0005-0000-0000-00003A2F0000}"/>
    <cellStyle name="Normal 3 3 2 10 14" xfId="12155" xr:uid="{00000000-0005-0000-0000-00003B2F0000}"/>
    <cellStyle name="Normal 3 3 2 10 2" xfId="12156" xr:uid="{00000000-0005-0000-0000-00003C2F0000}"/>
    <cellStyle name="Normal 3 3 2 10 3" xfId="12157" xr:uid="{00000000-0005-0000-0000-00003D2F0000}"/>
    <cellStyle name="Normal 3 3 2 10 4" xfId="12158" xr:uid="{00000000-0005-0000-0000-00003E2F0000}"/>
    <cellStyle name="Normal 3 3 2 10 5" xfId="12159" xr:uid="{00000000-0005-0000-0000-00003F2F0000}"/>
    <cellStyle name="Normal 3 3 2 10 6" xfId="12160" xr:uid="{00000000-0005-0000-0000-0000402F0000}"/>
    <cellStyle name="Normal 3 3 2 10 7" xfId="12161" xr:uid="{00000000-0005-0000-0000-0000412F0000}"/>
    <cellStyle name="Normal 3 3 2 10 8" xfId="12162" xr:uid="{00000000-0005-0000-0000-0000422F0000}"/>
    <cellStyle name="Normal 3 3 2 10 9" xfId="12163" xr:uid="{00000000-0005-0000-0000-0000432F0000}"/>
    <cellStyle name="Normal 3 3 2 11" xfId="12164" xr:uid="{00000000-0005-0000-0000-0000442F0000}"/>
    <cellStyle name="Normal 3 3 2 11 10" xfId="12165" xr:uid="{00000000-0005-0000-0000-0000452F0000}"/>
    <cellStyle name="Normal 3 3 2 11 11" xfId="12166" xr:uid="{00000000-0005-0000-0000-0000462F0000}"/>
    <cellStyle name="Normal 3 3 2 11 12" xfId="12167" xr:uid="{00000000-0005-0000-0000-0000472F0000}"/>
    <cellStyle name="Normal 3 3 2 11 13" xfId="12168" xr:uid="{00000000-0005-0000-0000-0000482F0000}"/>
    <cellStyle name="Normal 3 3 2 11 14" xfId="12169" xr:uid="{00000000-0005-0000-0000-0000492F0000}"/>
    <cellStyle name="Normal 3 3 2 11 2" xfId="12170" xr:uid="{00000000-0005-0000-0000-00004A2F0000}"/>
    <cellStyle name="Normal 3 3 2 11 3" xfId="12171" xr:uid="{00000000-0005-0000-0000-00004B2F0000}"/>
    <cellStyle name="Normal 3 3 2 11 4" xfId="12172" xr:uid="{00000000-0005-0000-0000-00004C2F0000}"/>
    <cellStyle name="Normal 3 3 2 11 5" xfId="12173" xr:uid="{00000000-0005-0000-0000-00004D2F0000}"/>
    <cellStyle name="Normal 3 3 2 11 6" xfId="12174" xr:uid="{00000000-0005-0000-0000-00004E2F0000}"/>
    <cellStyle name="Normal 3 3 2 11 7" xfId="12175" xr:uid="{00000000-0005-0000-0000-00004F2F0000}"/>
    <cellStyle name="Normal 3 3 2 11 8" xfId="12176" xr:uid="{00000000-0005-0000-0000-0000502F0000}"/>
    <cellStyle name="Normal 3 3 2 11 9" xfId="12177" xr:uid="{00000000-0005-0000-0000-0000512F0000}"/>
    <cellStyle name="Normal 3 3 2 12" xfId="12178" xr:uid="{00000000-0005-0000-0000-0000522F0000}"/>
    <cellStyle name="Normal 3 3 2 12 10" xfId="12179" xr:uid="{00000000-0005-0000-0000-0000532F0000}"/>
    <cellStyle name="Normal 3 3 2 12 11" xfId="12180" xr:uid="{00000000-0005-0000-0000-0000542F0000}"/>
    <cellStyle name="Normal 3 3 2 12 12" xfId="12181" xr:uid="{00000000-0005-0000-0000-0000552F0000}"/>
    <cellStyle name="Normal 3 3 2 12 13" xfId="12182" xr:uid="{00000000-0005-0000-0000-0000562F0000}"/>
    <cellStyle name="Normal 3 3 2 12 14" xfId="12183" xr:uid="{00000000-0005-0000-0000-0000572F0000}"/>
    <cellStyle name="Normal 3 3 2 12 2" xfId="12184" xr:uid="{00000000-0005-0000-0000-0000582F0000}"/>
    <cellStyle name="Normal 3 3 2 12 3" xfId="12185" xr:uid="{00000000-0005-0000-0000-0000592F0000}"/>
    <cellStyle name="Normal 3 3 2 12 4" xfId="12186" xr:uid="{00000000-0005-0000-0000-00005A2F0000}"/>
    <cellStyle name="Normal 3 3 2 12 5" xfId="12187" xr:uid="{00000000-0005-0000-0000-00005B2F0000}"/>
    <cellStyle name="Normal 3 3 2 12 6" xfId="12188" xr:uid="{00000000-0005-0000-0000-00005C2F0000}"/>
    <cellStyle name="Normal 3 3 2 12 7" xfId="12189" xr:uid="{00000000-0005-0000-0000-00005D2F0000}"/>
    <cellStyle name="Normal 3 3 2 12 8" xfId="12190" xr:uid="{00000000-0005-0000-0000-00005E2F0000}"/>
    <cellStyle name="Normal 3 3 2 12 9" xfId="12191" xr:uid="{00000000-0005-0000-0000-00005F2F0000}"/>
    <cellStyle name="Normal 3 3 2 13" xfId="12192" xr:uid="{00000000-0005-0000-0000-0000602F0000}"/>
    <cellStyle name="Normal 3 3 2 13 10" xfId="12193" xr:uid="{00000000-0005-0000-0000-0000612F0000}"/>
    <cellStyle name="Normal 3 3 2 13 11" xfId="12194" xr:uid="{00000000-0005-0000-0000-0000622F0000}"/>
    <cellStyle name="Normal 3 3 2 13 12" xfId="12195" xr:uid="{00000000-0005-0000-0000-0000632F0000}"/>
    <cellStyle name="Normal 3 3 2 13 13" xfId="12196" xr:uid="{00000000-0005-0000-0000-0000642F0000}"/>
    <cellStyle name="Normal 3 3 2 13 14" xfId="12197" xr:uid="{00000000-0005-0000-0000-0000652F0000}"/>
    <cellStyle name="Normal 3 3 2 13 2" xfId="12198" xr:uid="{00000000-0005-0000-0000-0000662F0000}"/>
    <cellStyle name="Normal 3 3 2 13 3" xfId="12199" xr:uid="{00000000-0005-0000-0000-0000672F0000}"/>
    <cellStyle name="Normal 3 3 2 13 4" xfId="12200" xr:uid="{00000000-0005-0000-0000-0000682F0000}"/>
    <cellStyle name="Normal 3 3 2 13 5" xfId="12201" xr:uid="{00000000-0005-0000-0000-0000692F0000}"/>
    <cellStyle name="Normal 3 3 2 13 6" xfId="12202" xr:uid="{00000000-0005-0000-0000-00006A2F0000}"/>
    <cellStyle name="Normal 3 3 2 13 7" xfId="12203" xr:uid="{00000000-0005-0000-0000-00006B2F0000}"/>
    <cellStyle name="Normal 3 3 2 13 8" xfId="12204" xr:uid="{00000000-0005-0000-0000-00006C2F0000}"/>
    <cellStyle name="Normal 3 3 2 13 9" xfId="12205" xr:uid="{00000000-0005-0000-0000-00006D2F0000}"/>
    <cellStyle name="Normal 3 3 2 14" xfId="12206" xr:uid="{00000000-0005-0000-0000-00006E2F0000}"/>
    <cellStyle name="Normal 3 3 2 14 10" xfId="12207" xr:uid="{00000000-0005-0000-0000-00006F2F0000}"/>
    <cellStyle name="Normal 3 3 2 14 11" xfId="12208" xr:uid="{00000000-0005-0000-0000-0000702F0000}"/>
    <cellStyle name="Normal 3 3 2 14 12" xfId="12209" xr:uid="{00000000-0005-0000-0000-0000712F0000}"/>
    <cellStyle name="Normal 3 3 2 14 13" xfId="12210" xr:uid="{00000000-0005-0000-0000-0000722F0000}"/>
    <cellStyle name="Normal 3 3 2 14 14" xfId="12211" xr:uid="{00000000-0005-0000-0000-0000732F0000}"/>
    <cellStyle name="Normal 3 3 2 14 2" xfId="12212" xr:uid="{00000000-0005-0000-0000-0000742F0000}"/>
    <cellStyle name="Normal 3 3 2 14 3" xfId="12213" xr:uid="{00000000-0005-0000-0000-0000752F0000}"/>
    <cellStyle name="Normal 3 3 2 14 4" xfId="12214" xr:uid="{00000000-0005-0000-0000-0000762F0000}"/>
    <cellStyle name="Normal 3 3 2 14 5" xfId="12215" xr:uid="{00000000-0005-0000-0000-0000772F0000}"/>
    <cellStyle name="Normal 3 3 2 14 6" xfId="12216" xr:uid="{00000000-0005-0000-0000-0000782F0000}"/>
    <cellStyle name="Normal 3 3 2 14 7" xfId="12217" xr:uid="{00000000-0005-0000-0000-0000792F0000}"/>
    <cellStyle name="Normal 3 3 2 14 8" xfId="12218" xr:uid="{00000000-0005-0000-0000-00007A2F0000}"/>
    <cellStyle name="Normal 3 3 2 14 9" xfId="12219" xr:uid="{00000000-0005-0000-0000-00007B2F0000}"/>
    <cellStyle name="Normal 3 3 2 15" xfId="12220" xr:uid="{00000000-0005-0000-0000-00007C2F0000}"/>
    <cellStyle name="Normal 3 3 2 16" xfId="12221" xr:uid="{00000000-0005-0000-0000-00007D2F0000}"/>
    <cellStyle name="Normal 3 3 2 17" xfId="12222" xr:uid="{00000000-0005-0000-0000-00007E2F0000}"/>
    <cellStyle name="Normal 3 3 2 17 10" xfId="12223" xr:uid="{00000000-0005-0000-0000-00007F2F0000}"/>
    <cellStyle name="Normal 3 3 2 17 11" xfId="12224" xr:uid="{00000000-0005-0000-0000-0000802F0000}"/>
    <cellStyle name="Normal 3 3 2 17 12" xfId="12225" xr:uid="{00000000-0005-0000-0000-0000812F0000}"/>
    <cellStyle name="Normal 3 3 2 17 13" xfId="12226" xr:uid="{00000000-0005-0000-0000-0000822F0000}"/>
    <cellStyle name="Normal 3 3 2 17 14" xfId="12227" xr:uid="{00000000-0005-0000-0000-0000832F0000}"/>
    <cellStyle name="Normal 3 3 2 17 2" xfId="12228" xr:uid="{00000000-0005-0000-0000-0000842F0000}"/>
    <cellStyle name="Normal 3 3 2 17 3" xfId="12229" xr:uid="{00000000-0005-0000-0000-0000852F0000}"/>
    <cellStyle name="Normal 3 3 2 17 4" xfId="12230" xr:uid="{00000000-0005-0000-0000-0000862F0000}"/>
    <cellStyle name="Normal 3 3 2 17 5" xfId="12231" xr:uid="{00000000-0005-0000-0000-0000872F0000}"/>
    <cellStyle name="Normal 3 3 2 17 6" xfId="12232" xr:uid="{00000000-0005-0000-0000-0000882F0000}"/>
    <cellStyle name="Normal 3 3 2 17 7" xfId="12233" xr:uid="{00000000-0005-0000-0000-0000892F0000}"/>
    <cellStyle name="Normal 3 3 2 17 8" xfId="12234" xr:uid="{00000000-0005-0000-0000-00008A2F0000}"/>
    <cellStyle name="Normal 3 3 2 17 9" xfId="12235" xr:uid="{00000000-0005-0000-0000-00008B2F0000}"/>
    <cellStyle name="Normal 3 3 2 18" xfId="12236" xr:uid="{00000000-0005-0000-0000-00008C2F0000}"/>
    <cellStyle name="Normal 3 3 2 18 10" xfId="12237" xr:uid="{00000000-0005-0000-0000-00008D2F0000}"/>
    <cellStyle name="Normal 3 3 2 18 11" xfId="12238" xr:uid="{00000000-0005-0000-0000-00008E2F0000}"/>
    <cellStyle name="Normal 3 3 2 18 12" xfId="12239" xr:uid="{00000000-0005-0000-0000-00008F2F0000}"/>
    <cellStyle name="Normal 3 3 2 18 13" xfId="12240" xr:uid="{00000000-0005-0000-0000-0000902F0000}"/>
    <cellStyle name="Normal 3 3 2 18 14" xfId="12241" xr:uid="{00000000-0005-0000-0000-0000912F0000}"/>
    <cellStyle name="Normal 3 3 2 18 2" xfId="12242" xr:uid="{00000000-0005-0000-0000-0000922F0000}"/>
    <cellStyle name="Normal 3 3 2 18 3" xfId="12243" xr:uid="{00000000-0005-0000-0000-0000932F0000}"/>
    <cellStyle name="Normal 3 3 2 18 4" xfId="12244" xr:uid="{00000000-0005-0000-0000-0000942F0000}"/>
    <cellStyle name="Normal 3 3 2 18 5" xfId="12245" xr:uid="{00000000-0005-0000-0000-0000952F0000}"/>
    <cellStyle name="Normal 3 3 2 18 6" xfId="12246" xr:uid="{00000000-0005-0000-0000-0000962F0000}"/>
    <cellStyle name="Normal 3 3 2 18 7" xfId="12247" xr:uid="{00000000-0005-0000-0000-0000972F0000}"/>
    <cellStyle name="Normal 3 3 2 18 8" xfId="12248" xr:uid="{00000000-0005-0000-0000-0000982F0000}"/>
    <cellStyle name="Normal 3 3 2 18 9" xfId="12249" xr:uid="{00000000-0005-0000-0000-0000992F0000}"/>
    <cellStyle name="Normal 3 3 2 2" xfId="12250" xr:uid="{00000000-0005-0000-0000-00009A2F0000}"/>
    <cellStyle name="Normal 3 3 2 2 10" xfId="12251" xr:uid="{00000000-0005-0000-0000-00009B2F0000}"/>
    <cellStyle name="Normal 3 3 2 2 11" xfId="12252" xr:uid="{00000000-0005-0000-0000-00009C2F0000}"/>
    <cellStyle name="Normal 3 3 2 2 12" xfId="12253" xr:uid="{00000000-0005-0000-0000-00009D2F0000}"/>
    <cellStyle name="Normal 3 3 2 2 13" xfId="12254" xr:uid="{00000000-0005-0000-0000-00009E2F0000}"/>
    <cellStyle name="Normal 3 3 2 2 14" xfId="12255" xr:uid="{00000000-0005-0000-0000-00009F2F0000}"/>
    <cellStyle name="Normal 3 3 2 2 15" xfId="12256" xr:uid="{00000000-0005-0000-0000-0000A02F0000}"/>
    <cellStyle name="Normal 3 3 2 2 16" xfId="12257" xr:uid="{00000000-0005-0000-0000-0000A12F0000}"/>
    <cellStyle name="Normal 3 3 2 2 17" xfId="12258" xr:uid="{00000000-0005-0000-0000-0000A22F0000}"/>
    <cellStyle name="Normal 3 3 2 2 2" xfId="12259" xr:uid="{00000000-0005-0000-0000-0000A32F0000}"/>
    <cellStyle name="Normal 3 3 2 2 3" xfId="12260" xr:uid="{00000000-0005-0000-0000-0000A42F0000}"/>
    <cellStyle name="Normal 3 3 2 2 4" xfId="12261" xr:uid="{00000000-0005-0000-0000-0000A52F0000}"/>
    <cellStyle name="Normal 3 3 2 2 5" xfId="12262" xr:uid="{00000000-0005-0000-0000-0000A62F0000}"/>
    <cellStyle name="Normal 3 3 2 2 6" xfId="12263" xr:uid="{00000000-0005-0000-0000-0000A72F0000}"/>
    <cellStyle name="Normal 3 3 2 2 7" xfId="12264" xr:uid="{00000000-0005-0000-0000-0000A82F0000}"/>
    <cellStyle name="Normal 3 3 2 2 8" xfId="12265" xr:uid="{00000000-0005-0000-0000-0000A92F0000}"/>
    <cellStyle name="Normal 3 3 2 2 9" xfId="12266" xr:uid="{00000000-0005-0000-0000-0000AA2F0000}"/>
    <cellStyle name="Normal 3 3 2 3" xfId="12267" xr:uid="{00000000-0005-0000-0000-0000AB2F0000}"/>
    <cellStyle name="Normal 3 3 2 4" xfId="12268" xr:uid="{00000000-0005-0000-0000-0000AC2F0000}"/>
    <cellStyle name="Normal 3 3 2 5" xfId="12269" xr:uid="{00000000-0005-0000-0000-0000AD2F0000}"/>
    <cellStyle name="Normal 3 3 2 6" xfId="12270" xr:uid="{00000000-0005-0000-0000-0000AE2F0000}"/>
    <cellStyle name="Normal 3 3 2 6 10" xfId="12271" xr:uid="{00000000-0005-0000-0000-0000AF2F0000}"/>
    <cellStyle name="Normal 3 3 2 6 11" xfId="12272" xr:uid="{00000000-0005-0000-0000-0000B02F0000}"/>
    <cellStyle name="Normal 3 3 2 6 12" xfId="12273" xr:uid="{00000000-0005-0000-0000-0000B12F0000}"/>
    <cellStyle name="Normal 3 3 2 6 13" xfId="12274" xr:uid="{00000000-0005-0000-0000-0000B22F0000}"/>
    <cellStyle name="Normal 3 3 2 6 14" xfId="12275" xr:uid="{00000000-0005-0000-0000-0000B32F0000}"/>
    <cellStyle name="Normal 3 3 2 6 15" xfId="12276" xr:uid="{00000000-0005-0000-0000-0000B42F0000}"/>
    <cellStyle name="Normal 3 3 2 6 2" xfId="12277" xr:uid="{00000000-0005-0000-0000-0000B52F0000}"/>
    <cellStyle name="Normal 3 3 2 6 2 10" xfId="12278" xr:uid="{00000000-0005-0000-0000-0000B62F0000}"/>
    <cellStyle name="Normal 3 3 2 6 2 11" xfId="12279" xr:uid="{00000000-0005-0000-0000-0000B72F0000}"/>
    <cellStyle name="Normal 3 3 2 6 2 12" xfId="12280" xr:uid="{00000000-0005-0000-0000-0000B82F0000}"/>
    <cellStyle name="Normal 3 3 2 6 2 13" xfId="12281" xr:uid="{00000000-0005-0000-0000-0000B92F0000}"/>
    <cellStyle name="Normal 3 3 2 6 2 14" xfId="12282" xr:uid="{00000000-0005-0000-0000-0000BA2F0000}"/>
    <cellStyle name="Normal 3 3 2 6 2 2" xfId="12283" xr:uid="{00000000-0005-0000-0000-0000BB2F0000}"/>
    <cellStyle name="Normal 3 3 2 6 2 3" xfId="12284" xr:uid="{00000000-0005-0000-0000-0000BC2F0000}"/>
    <cellStyle name="Normal 3 3 2 6 2 4" xfId="12285" xr:uid="{00000000-0005-0000-0000-0000BD2F0000}"/>
    <cellStyle name="Normal 3 3 2 6 2 5" xfId="12286" xr:uid="{00000000-0005-0000-0000-0000BE2F0000}"/>
    <cellStyle name="Normal 3 3 2 6 2 6" xfId="12287" xr:uid="{00000000-0005-0000-0000-0000BF2F0000}"/>
    <cellStyle name="Normal 3 3 2 6 2 7" xfId="12288" xr:uid="{00000000-0005-0000-0000-0000C02F0000}"/>
    <cellStyle name="Normal 3 3 2 6 2 8" xfId="12289" xr:uid="{00000000-0005-0000-0000-0000C12F0000}"/>
    <cellStyle name="Normal 3 3 2 6 2 9" xfId="12290" xr:uid="{00000000-0005-0000-0000-0000C22F0000}"/>
    <cellStyle name="Normal 3 3 2 6 3" xfId="12291" xr:uid="{00000000-0005-0000-0000-0000C32F0000}"/>
    <cellStyle name="Normal 3 3 2 6 4" xfId="12292" xr:uid="{00000000-0005-0000-0000-0000C42F0000}"/>
    <cellStyle name="Normal 3 3 2 6 5" xfId="12293" xr:uid="{00000000-0005-0000-0000-0000C52F0000}"/>
    <cellStyle name="Normal 3 3 2 6 6" xfId="12294" xr:uid="{00000000-0005-0000-0000-0000C62F0000}"/>
    <cellStyle name="Normal 3 3 2 6 7" xfId="12295" xr:uid="{00000000-0005-0000-0000-0000C72F0000}"/>
    <cellStyle name="Normal 3 3 2 6 8" xfId="12296" xr:uid="{00000000-0005-0000-0000-0000C82F0000}"/>
    <cellStyle name="Normal 3 3 2 6 9" xfId="12297" xr:uid="{00000000-0005-0000-0000-0000C92F0000}"/>
    <cellStyle name="Normal 3 3 2 7" xfId="12298" xr:uid="{00000000-0005-0000-0000-0000CA2F0000}"/>
    <cellStyle name="Normal 3 3 2 7 10" xfId="12299" xr:uid="{00000000-0005-0000-0000-0000CB2F0000}"/>
    <cellStyle name="Normal 3 3 2 7 11" xfId="12300" xr:uid="{00000000-0005-0000-0000-0000CC2F0000}"/>
    <cellStyle name="Normal 3 3 2 7 12" xfId="12301" xr:uid="{00000000-0005-0000-0000-0000CD2F0000}"/>
    <cellStyle name="Normal 3 3 2 7 13" xfId="12302" xr:uid="{00000000-0005-0000-0000-0000CE2F0000}"/>
    <cellStyle name="Normal 3 3 2 7 14" xfId="12303" xr:uid="{00000000-0005-0000-0000-0000CF2F0000}"/>
    <cellStyle name="Normal 3 3 2 7 15" xfId="12304" xr:uid="{00000000-0005-0000-0000-0000D02F0000}"/>
    <cellStyle name="Normal 3 3 2 7 2" xfId="12305" xr:uid="{00000000-0005-0000-0000-0000D12F0000}"/>
    <cellStyle name="Normal 3 3 2 7 2 10" xfId="12306" xr:uid="{00000000-0005-0000-0000-0000D22F0000}"/>
    <cellStyle name="Normal 3 3 2 7 2 11" xfId="12307" xr:uid="{00000000-0005-0000-0000-0000D32F0000}"/>
    <cellStyle name="Normal 3 3 2 7 2 12" xfId="12308" xr:uid="{00000000-0005-0000-0000-0000D42F0000}"/>
    <cellStyle name="Normal 3 3 2 7 2 13" xfId="12309" xr:uid="{00000000-0005-0000-0000-0000D52F0000}"/>
    <cellStyle name="Normal 3 3 2 7 2 14" xfId="12310" xr:uid="{00000000-0005-0000-0000-0000D62F0000}"/>
    <cellStyle name="Normal 3 3 2 7 2 2" xfId="12311" xr:uid="{00000000-0005-0000-0000-0000D72F0000}"/>
    <cellStyle name="Normal 3 3 2 7 2 3" xfId="12312" xr:uid="{00000000-0005-0000-0000-0000D82F0000}"/>
    <cellStyle name="Normal 3 3 2 7 2 4" xfId="12313" xr:uid="{00000000-0005-0000-0000-0000D92F0000}"/>
    <cellStyle name="Normal 3 3 2 7 2 5" xfId="12314" xr:uid="{00000000-0005-0000-0000-0000DA2F0000}"/>
    <cellStyle name="Normal 3 3 2 7 2 6" xfId="12315" xr:uid="{00000000-0005-0000-0000-0000DB2F0000}"/>
    <cellStyle name="Normal 3 3 2 7 2 7" xfId="12316" xr:uid="{00000000-0005-0000-0000-0000DC2F0000}"/>
    <cellStyle name="Normal 3 3 2 7 2 8" xfId="12317" xr:uid="{00000000-0005-0000-0000-0000DD2F0000}"/>
    <cellStyle name="Normal 3 3 2 7 2 9" xfId="12318" xr:uid="{00000000-0005-0000-0000-0000DE2F0000}"/>
    <cellStyle name="Normal 3 3 2 7 3" xfId="12319" xr:uid="{00000000-0005-0000-0000-0000DF2F0000}"/>
    <cellStyle name="Normal 3 3 2 7 4" xfId="12320" xr:uid="{00000000-0005-0000-0000-0000E02F0000}"/>
    <cellStyle name="Normal 3 3 2 7 5" xfId="12321" xr:uid="{00000000-0005-0000-0000-0000E12F0000}"/>
    <cellStyle name="Normal 3 3 2 7 6" xfId="12322" xr:uid="{00000000-0005-0000-0000-0000E22F0000}"/>
    <cellStyle name="Normal 3 3 2 7 7" xfId="12323" xr:uid="{00000000-0005-0000-0000-0000E32F0000}"/>
    <cellStyle name="Normal 3 3 2 7 8" xfId="12324" xr:uid="{00000000-0005-0000-0000-0000E42F0000}"/>
    <cellStyle name="Normal 3 3 2 7 9" xfId="12325" xr:uid="{00000000-0005-0000-0000-0000E52F0000}"/>
    <cellStyle name="Normal 3 3 2 8" xfId="12326" xr:uid="{00000000-0005-0000-0000-0000E62F0000}"/>
    <cellStyle name="Normal 3 3 2 8 10" xfId="12327" xr:uid="{00000000-0005-0000-0000-0000E72F0000}"/>
    <cellStyle name="Normal 3 3 2 8 11" xfId="12328" xr:uid="{00000000-0005-0000-0000-0000E82F0000}"/>
    <cellStyle name="Normal 3 3 2 8 12" xfId="12329" xr:uid="{00000000-0005-0000-0000-0000E92F0000}"/>
    <cellStyle name="Normal 3 3 2 8 13" xfId="12330" xr:uid="{00000000-0005-0000-0000-0000EA2F0000}"/>
    <cellStyle name="Normal 3 3 2 8 14" xfId="12331" xr:uid="{00000000-0005-0000-0000-0000EB2F0000}"/>
    <cellStyle name="Normal 3 3 2 8 15" xfId="12332" xr:uid="{00000000-0005-0000-0000-0000EC2F0000}"/>
    <cellStyle name="Normal 3 3 2 8 2" xfId="12333" xr:uid="{00000000-0005-0000-0000-0000ED2F0000}"/>
    <cellStyle name="Normal 3 3 2 8 2 10" xfId="12334" xr:uid="{00000000-0005-0000-0000-0000EE2F0000}"/>
    <cellStyle name="Normal 3 3 2 8 2 11" xfId="12335" xr:uid="{00000000-0005-0000-0000-0000EF2F0000}"/>
    <cellStyle name="Normal 3 3 2 8 2 12" xfId="12336" xr:uid="{00000000-0005-0000-0000-0000F02F0000}"/>
    <cellStyle name="Normal 3 3 2 8 2 13" xfId="12337" xr:uid="{00000000-0005-0000-0000-0000F12F0000}"/>
    <cellStyle name="Normal 3 3 2 8 2 14" xfId="12338" xr:uid="{00000000-0005-0000-0000-0000F22F0000}"/>
    <cellStyle name="Normal 3 3 2 8 2 2" xfId="12339" xr:uid="{00000000-0005-0000-0000-0000F32F0000}"/>
    <cellStyle name="Normal 3 3 2 8 2 3" xfId="12340" xr:uid="{00000000-0005-0000-0000-0000F42F0000}"/>
    <cellStyle name="Normal 3 3 2 8 2 4" xfId="12341" xr:uid="{00000000-0005-0000-0000-0000F52F0000}"/>
    <cellStyle name="Normal 3 3 2 8 2 5" xfId="12342" xr:uid="{00000000-0005-0000-0000-0000F62F0000}"/>
    <cellStyle name="Normal 3 3 2 8 2 6" xfId="12343" xr:uid="{00000000-0005-0000-0000-0000F72F0000}"/>
    <cellStyle name="Normal 3 3 2 8 2 7" xfId="12344" xr:uid="{00000000-0005-0000-0000-0000F82F0000}"/>
    <cellStyle name="Normal 3 3 2 8 2 8" xfId="12345" xr:uid="{00000000-0005-0000-0000-0000F92F0000}"/>
    <cellStyle name="Normal 3 3 2 8 2 9" xfId="12346" xr:uid="{00000000-0005-0000-0000-0000FA2F0000}"/>
    <cellStyle name="Normal 3 3 2 8 3" xfId="12347" xr:uid="{00000000-0005-0000-0000-0000FB2F0000}"/>
    <cellStyle name="Normal 3 3 2 8 4" xfId="12348" xr:uid="{00000000-0005-0000-0000-0000FC2F0000}"/>
    <cellStyle name="Normal 3 3 2 8 5" xfId="12349" xr:uid="{00000000-0005-0000-0000-0000FD2F0000}"/>
    <cellStyle name="Normal 3 3 2 8 6" xfId="12350" xr:uid="{00000000-0005-0000-0000-0000FE2F0000}"/>
    <cellStyle name="Normal 3 3 2 8 7" xfId="12351" xr:uid="{00000000-0005-0000-0000-0000FF2F0000}"/>
    <cellStyle name="Normal 3 3 2 8 8" xfId="12352" xr:uid="{00000000-0005-0000-0000-000000300000}"/>
    <cellStyle name="Normal 3 3 2 8 9" xfId="12353" xr:uid="{00000000-0005-0000-0000-000001300000}"/>
    <cellStyle name="Normal 3 3 2 9" xfId="12354" xr:uid="{00000000-0005-0000-0000-000002300000}"/>
    <cellStyle name="Normal 3 3 2 9 10" xfId="12355" xr:uid="{00000000-0005-0000-0000-000003300000}"/>
    <cellStyle name="Normal 3 3 2 9 11" xfId="12356" xr:uid="{00000000-0005-0000-0000-000004300000}"/>
    <cellStyle name="Normal 3 3 2 9 12" xfId="12357" xr:uid="{00000000-0005-0000-0000-000005300000}"/>
    <cellStyle name="Normal 3 3 2 9 13" xfId="12358" xr:uid="{00000000-0005-0000-0000-000006300000}"/>
    <cellStyle name="Normal 3 3 2 9 14" xfId="12359" xr:uid="{00000000-0005-0000-0000-000007300000}"/>
    <cellStyle name="Normal 3 3 2 9 2" xfId="12360" xr:uid="{00000000-0005-0000-0000-000008300000}"/>
    <cellStyle name="Normal 3 3 2 9 3" xfId="12361" xr:uid="{00000000-0005-0000-0000-000009300000}"/>
    <cellStyle name="Normal 3 3 2 9 4" xfId="12362" xr:uid="{00000000-0005-0000-0000-00000A300000}"/>
    <cellStyle name="Normal 3 3 2 9 5" xfId="12363" xr:uid="{00000000-0005-0000-0000-00000B300000}"/>
    <cellStyle name="Normal 3 3 2 9 6" xfId="12364" xr:uid="{00000000-0005-0000-0000-00000C300000}"/>
    <cellStyle name="Normal 3 3 2 9 7" xfId="12365" xr:uid="{00000000-0005-0000-0000-00000D300000}"/>
    <cellStyle name="Normal 3 3 2 9 8" xfId="12366" xr:uid="{00000000-0005-0000-0000-00000E300000}"/>
    <cellStyle name="Normal 3 3 2 9 9" xfId="12367" xr:uid="{00000000-0005-0000-0000-00000F300000}"/>
    <cellStyle name="Normal 3 3 20" xfId="12368" xr:uid="{00000000-0005-0000-0000-000010300000}"/>
    <cellStyle name="Normal 3 3 20 10" xfId="12369" xr:uid="{00000000-0005-0000-0000-000011300000}"/>
    <cellStyle name="Normal 3 3 20 11" xfId="12370" xr:uid="{00000000-0005-0000-0000-000012300000}"/>
    <cellStyle name="Normal 3 3 20 12" xfId="12371" xr:uid="{00000000-0005-0000-0000-000013300000}"/>
    <cellStyle name="Normal 3 3 20 13" xfId="12372" xr:uid="{00000000-0005-0000-0000-000014300000}"/>
    <cellStyle name="Normal 3 3 20 14" xfId="12373" xr:uid="{00000000-0005-0000-0000-000015300000}"/>
    <cellStyle name="Normal 3 3 20 15" xfId="12374" xr:uid="{00000000-0005-0000-0000-000016300000}"/>
    <cellStyle name="Normal 3 3 20 2" xfId="12375" xr:uid="{00000000-0005-0000-0000-000017300000}"/>
    <cellStyle name="Normal 3 3 20 2 10" xfId="12376" xr:uid="{00000000-0005-0000-0000-000018300000}"/>
    <cellStyle name="Normal 3 3 20 2 11" xfId="12377" xr:uid="{00000000-0005-0000-0000-000019300000}"/>
    <cellStyle name="Normal 3 3 20 2 12" xfId="12378" xr:uid="{00000000-0005-0000-0000-00001A300000}"/>
    <cellStyle name="Normal 3 3 20 2 13" xfId="12379" xr:uid="{00000000-0005-0000-0000-00001B300000}"/>
    <cellStyle name="Normal 3 3 20 2 14" xfId="12380" xr:uid="{00000000-0005-0000-0000-00001C300000}"/>
    <cellStyle name="Normal 3 3 20 2 2" xfId="12381" xr:uid="{00000000-0005-0000-0000-00001D300000}"/>
    <cellStyle name="Normal 3 3 20 2 3" xfId="12382" xr:uid="{00000000-0005-0000-0000-00001E300000}"/>
    <cellStyle name="Normal 3 3 20 2 4" xfId="12383" xr:uid="{00000000-0005-0000-0000-00001F300000}"/>
    <cellStyle name="Normal 3 3 20 2 5" xfId="12384" xr:uid="{00000000-0005-0000-0000-000020300000}"/>
    <cellStyle name="Normal 3 3 20 2 6" xfId="12385" xr:uid="{00000000-0005-0000-0000-000021300000}"/>
    <cellStyle name="Normal 3 3 20 2 7" xfId="12386" xr:uid="{00000000-0005-0000-0000-000022300000}"/>
    <cellStyle name="Normal 3 3 20 2 8" xfId="12387" xr:uid="{00000000-0005-0000-0000-000023300000}"/>
    <cellStyle name="Normal 3 3 20 2 9" xfId="12388" xr:uid="{00000000-0005-0000-0000-000024300000}"/>
    <cellStyle name="Normal 3 3 20 3" xfId="12389" xr:uid="{00000000-0005-0000-0000-000025300000}"/>
    <cellStyle name="Normal 3 3 20 4" xfId="12390" xr:uid="{00000000-0005-0000-0000-000026300000}"/>
    <cellStyle name="Normal 3 3 20 5" xfId="12391" xr:uid="{00000000-0005-0000-0000-000027300000}"/>
    <cellStyle name="Normal 3 3 20 6" xfId="12392" xr:uid="{00000000-0005-0000-0000-000028300000}"/>
    <cellStyle name="Normal 3 3 20 7" xfId="12393" xr:uid="{00000000-0005-0000-0000-000029300000}"/>
    <cellStyle name="Normal 3 3 20 8" xfId="12394" xr:uid="{00000000-0005-0000-0000-00002A300000}"/>
    <cellStyle name="Normal 3 3 20 9" xfId="12395" xr:uid="{00000000-0005-0000-0000-00002B300000}"/>
    <cellStyle name="Normal 3 3 21" xfId="12396" xr:uid="{00000000-0005-0000-0000-00002C300000}"/>
    <cellStyle name="Normal 3 3 21 10" xfId="12397" xr:uid="{00000000-0005-0000-0000-00002D300000}"/>
    <cellStyle name="Normal 3 3 21 11" xfId="12398" xr:uid="{00000000-0005-0000-0000-00002E300000}"/>
    <cellStyle name="Normal 3 3 21 12" xfId="12399" xr:uid="{00000000-0005-0000-0000-00002F300000}"/>
    <cellStyle name="Normal 3 3 21 13" xfId="12400" xr:uid="{00000000-0005-0000-0000-000030300000}"/>
    <cellStyle name="Normal 3 3 21 14" xfId="12401" xr:uid="{00000000-0005-0000-0000-000031300000}"/>
    <cellStyle name="Normal 3 3 21 15" xfId="12402" xr:uid="{00000000-0005-0000-0000-000032300000}"/>
    <cellStyle name="Normal 3 3 21 2" xfId="12403" xr:uid="{00000000-0005-0000-0000-000033300000}"/>
    <cellStyle name="Normal 3 3 21 2 10" xfId="12404" xr:uid="{00000000-0005-0000-0000-000034300000}"/>
    <cellStyle name="Normal 3 3 21 2 11" xfId="12405" xr:uid="{00000000-0005-0000-0000-000035300000}"/>
    <cellStyle name="Normal 3 3 21 2 12" xfId="12406" xr:uid="{00000000-0005-0000-0000-000036300000}"/>
    <cellStyle name="Normal 3 3 21 2 13" xfId="12407" xr:uid="{00000000-0005-0000-0000-000037300000}"/>
    <cellStyle name="Normal 3 3 21 2 14" xfId="12408" xr:uid="{00000000-0005-0000-0000-000038300000}"/>
    <cellStyle name="Normal 3 3 21 2 2" xfId="12409" xr:uid="{00000000-0005-0000-0000-000039300000}"/>
    <cellStyle name="Normal 3 3 21 2 3" xfId="12410" xr:uid="{00000000-0005-0000-0000-00003A300000}"/>
    <cellStyle name="Normal 3 3 21 2 4" xfId="12411" xr:uid="{00000000-0005-0000-0000-00003B300000}"/>
    <cellStyle name="Normal 3 3 21 2 5" xfId="12412" xr:uid="{00000000-0005-0000-0000-00003C300000}"/>
    <cellStyle name="Normal 3 3 21 2 6" xfId="12413" xr:uid="{00000000-0005-0000-0000-00003D300000}"/>
    <cellStyle name="Normal 3 3 21 2 7" xfId="12414" xr:uid="{00000000-0005-0000-0000-00003E300000}"/>
    <cellStyle name="Normal 3 3 21 2 8" xfId="12415" xr:uid="{00000000-0005-0000-0000-00003F300000}"/>
    <cellStyle name="Normal 3 3 21 2 9" xfId="12416" xr:uid="{00000000-0005-0000-0000-000040300000}"/>
    <cellStyle name="Normal 3 3 21 3" xfId="12417" xr:uid="{00000000-0005-0000-0000-000041300000}"/>
    <cellStyle name="Normal 3 3 21 4" xfId="12418" xr:uid="{00000000-0005-0000-0000-000042300000}"/>
    <cellStyle name="Normal 3 3 21 5" xfId="12419" xr:uid="{00000000-0005-0000-0000-000043300000}"/>
    <cellStyle name="Normal 3 3 21 6" xfId="12420" xr:uid="{00000000-0005-0000-0000-000044300000}"/>
    <cellStyle name="Normal 3 3 21 7" xfId="12421" xr:uid="{00000000-0005-0000-0000-000045300000}"/>
    <cellStyle name="Normal 3 3 21 8" xfId="12422" xr:uid="{00000000-0005-0000-0000-000046300000}"/>
    <cellStyle name="Normal 3 3 21 9" xfId="12423" xr:uid="{00000000-0005-0000-0000-000047300000}"/>
    <cellStyle name="Normal 3 3 22" xfId="12424" xr:uid="{00000000-0005-0000-0000-000048300000}"/>
    <cellStyle name="Normal 3 3 22 10" xfId="12425" xr:uid="{00000000-0005-0000-0000-000049300000}"/>
    <cellStyle name="Normal 3 3 22 11" xfId="12426" xr:uid="{00000000-0005-0000-0000-00004A300000}"/>
    <cellStyle name="Normal 3 3 22 12" xfId="12427" xr:uid="{00000000-0005-0000-0000-00004B300000}"/>
    <cellStyle name="Normal 3 3 22 13" xfId="12428" xr:uid="{00000000-0005-0000-0000-00004C300000}"/>
    <cellStyle name="Normal 3 3 22 14" xfId="12429" xr:uid="{00000000-0005-0000-0000-00004D300000}"/>
    <cellStyle name="Normal 3 3 22 2" xfId="12430" xr:uid="{00000000-0005-0000-0000-00004E300000}"/>
    <cellStyle name="Normal 3 3 22 3" xfId="12431" xr:uid="{00000000-0005-0000-0000-00004F300000}"/>
    <cellStyle name="Normal 3 3 22 4" xfId="12432" xr:uid="{00000000-0005-0000-0000-000050300000}"/>
    <cellStyle name="Normal 3 3 22 5" xfId="12433" xr:uid="{00000000-0005-0000-0000-000051300000}"/>
    <cellStyle name="Normal 3 3 22 6" xfId="12434" xr:uid="{00000000-0005-0000-0000-000052300000}"/>
    <cellStyle name="Normal 3 3 22 7" xfId="12435" xr:uid="{00000000-0005-0000-0000-000053300000}"/>
    <cellStyle name="Normal 3 3 22 8" xfId="12436" xr:uid="{00000000-0005-0000-0000-000054300000}"/>
    <cellStyle name="Normal 3 3 22 9" xfId="12437" xr:uid="{00000000-0005-0000-0000-000055300000}"/>
    <cellStyle name="Normal 3 3 23" xfId="12438" xr:uid="{00000000-0005-0000-0000-000056300000}"/>
    <cellStyle name="Normal 3 3 23 10" xfId="12439" xr:uid="{00000000-0005-0000-0000-000057300000}"/>
    <cellStyle name="Normal 3 3 23 11" xfId="12440" xr:uid="{00000000-0005-0000-0000-000058300000}"/>
    <cellStyle name="Normal 3 3 23 12" xfId="12441" xr:uid="{00000000-0005-0000-0000-000059300000}"/>
    <cellStyle name="Normal 3 3 23 13" xfId="12442" xr:uid="{00000000-0005-0000-0000-00005A300000}"/>
    <cellStyle name="Normal 3 3 23 14" xfId="12443" xr:uid="{00000000-0005-0000-0000-00005B300000}"/>
    <cellStyle name="Normal 3 3 23 2" xfId="12444" xr:uid="{00000000-0005-0000-0000-00005C300000}"/>
    <cellStyle name="Normal 3 3 23 3" xfId="12445" xr:uid="{00000000-0005-0000-0000-00005D300000}"/>
    <cellStyle name="Normal 3 3 23 4" xfId="12446" xr:uid="{00000000-0005-0000-0000-00005E300000}"/>
    <cellStyle name="Normal 3 3 23 5" xfId="12447" xr:uid="{00000000-0005-0000-0000-00005F300000}"/>
    <cellStyle name="Normal 3 3 23 6" xfId="12448" xr:uid="{00000000-0005-0000-0000-000060300000}"/>
    <cellStyle name="Normal 3 3 23 7" xfId="12449" xr:uid="{00000000-0005-0000-0000-000061300000}"/>
    <cellStyle name="Normal 3 3 23 8" xfId="12450" xr:uid="{00000000-0005-0000-0000-000062300000}"/>
    <cellStyle name="Normal 3 3 23 9" xfId="12451" xr:uid="{00000000-0005-0000-0000-000063300000}"/>
    <cellStyle name="Normal 3 3 24" xfId="12452" xr:uid="{00000000-0005-0000-0000-000064300000}"/>
    <cellStyle name="Normal 3 3 24 10" xfId="12453" xr:uid="{00000000-0005-0000-0000-000065300000}"/>
    <cellStyle name="Normal 3 3 24 11" xfId="12454" xr:uid="{00000000-0005-0000-0000-000066300000}"/>
    <cellStyle name="Normal 3 3 24 12" xfId="12455" xr:uid="{00000000-0005-0000-0000-000067300000}"/>
    <cellStyle name="Normal 3 3 24 13" xfId="12456" xr:uid="{00000000-0005-0000-0000-000068300000}"/>
    <cellStyle name="Normal 3 3 24 14" xfId="12457" xr:uid="{00000000-0005-0000-0000-000069300000}"/>
    <cellStyle name="Normal 3 3 24 2" xfId="12458" xr:uid="{00000000-0005-0000-0000-00006A300000}"/>
    <cellStyle name="Normal 3 3 24 3" xfId="12459" xr:uid="{00000000-0005-0000-0000-00006B300000}"/>
    <cellStyle name="Normal 3 3 24 4" xfId="12460" xr:uid="{00000000-0005-0000-0000-00006C300000}"/>
    <cellStyle name="Normal 3 3 24 5" xfId="12461" xr:uid="{00000000-0005-0000-0000-00006D300000}"/>
    <cellStyle name="Normal 3 3 24 6" xfId="12462" xr:uid="{00000000-0005-0000-0000-00006E300000}"/>
    <cellStyle name="Normal 3 3 24 7" xfId="12463" xr:uid="{00000000-0005-0000-0000-00006F300000}"/>
    <cellStyle name="Normal 3 3 24 8" xfId="12464" xr:uid="{00000000-0005-0000-0000-000070300000}"/>
    <cellStyle name="Normal 3 3 24 9" xfId="12465" xr:uid="{00000000-0005-0000-0000-000071300000}"/>
    <cellStyle name="Normal 3 3 25" xfId="12466" xr:uid="{00000000-0005-0000-0000-000072300000}"/>
    <cellStyle name="Normal 3 3 25 10" xfId="12467" xr:uid="{00000000-0005-0000-0000-000073300000}"/>
    <cellStyle name="Normal 3 3 25 11" xfId="12468" xr:uid="{00000000-0005-0000-0000-000074300000}"/>
    <cellStyle name="Normal 3 3 25 12" xfId="12469" xr:uid="{00000000-0005-0000-0000-000075300000}"/>
    <cellStyle name="Normal 3 3 25 13" xfId="12470" xr:uid="{00000000-0005-0000-0000-000076300000}"/>
    <cellStyle name="Normal 3 3 25 14" xfId="12471" xr:uid="{00000000-0005-0000-0000-000077300000}"/>
    <cellStyle name="Normal 3 3 25 2" xfId="12472" xr:uid="{00000000-0005-0000-0000-000078300000}"/>
    <cellStyle name="Normal 3 3 25 3" xfId="12473" xr:uid="{00000000-0005-0000-0000-000079300000}"/>
    <cellStyle name="Normal 3 3 25 4" xfId="12474" xr:uid="{00000000-0005-0000-0000-00007A300000}"/>
    <cellStyle name="Normal 3 3 25 5" xfId="12475" xr:uid="{00000000-0005-0000-0000-00007B300000}"/>
    <cellStyle name="Normal 3 3 25 6" xfId="12476" xr:uid="{00000000-0005-0000-0000-00007C300000}"/>
    <cellStyle name="Normal 3 3 25 7" xfId="12477" xr:uid="{00000000-0005-0000-0000-00007D300000}"/>
    <cellStyle name="Normal 3 3 25 8" xfId="12478" xr:uid="{00000000-0005-0000-0000-00007E300000}"/>
    <cellStyle name="Normal 3 3 25 9" xfId="12479" xr:uid="{00000000-0005-0000-0000-00007F300000}"/>
    <cellStyle name="Normal 3 3 26" xfId="12480" xr:uid="{00000000-0005-0000-0000-000080300000}"/>
    <cellStyle name="Normal 3 3 26 10" xfId="12481" xr:uid="{00000000-0005-0000-0000-000081300000}"/>
    <cellStyle name="Normal 3 3 26 11" xfId="12482" xr:uid="{00000000-0005-0000-0000-000082300000}"/>
    <cellStyle name="Normal 3 3 26 12" xfId="12483" xr:uid="{00000000-0005-0000-0000-000083300000}"/>
    <cellStyle name="Normal 3 3 26 13" xfId="12484" xr:uid="{00000000-0005-0000-0000-000084300000}"/>
    <cellStyle name="Normal 3 3 26 14" xfId="12485" xr:uid="{00000000-0005-0000-0000-000085300000}"/>
    <cellStyle name="Normal 3 3 26 2" xfId="12486" xr:uid="{00000000-0005-0000-0000-000086300000}"/>
    <cellStyle name="Normal 3 3 26 3" xfId="12487" xr:uid="{00000000-0005-0000-0000-000087300000}"/>
    <cellStyle name="Normal 3 3 26 4" xfId="12488" xr:uid="{00000000-0005-0000-0000-000088300000}"/>
    <cellStyle name="Normal 3 3 26 5" xfId="12489" xr:uid="{00000000-0005-0000-0000-000089300000}"/>
    <cellStyle name="Normal 3 3 26 6" xfId="12490" xr:uid="{00000000-0005-0000-0000-00008A300000}"/>
    <cellStyle name="Normal 3 3 26 7" xfId="12491" xr:uid="{00000000-0005-0000-0000-00008B300000}"/>
    <cellStyle name="Normal 3 3 26 8" xfId="12492" xr:uid="{00000000-0005-0000-0000-00008C300000}"/>
    <cellStyle name="Normal 3 3 26 9" xfId="12493" xr:uid="{00000000-0005-0000-0000-00008D300000}"/>
    <cellStyle name="Normal 3 3 27" xfId="12494" xr:uid="{00000000-0005-0000-0000-00008E300000}"/>
    <cellStyle name="Normal 3 3 27 10" xfId="12495" xr:uid="{00000000-0005-0000-0000-00008F300000}"/>
    <cellStyle name="Normal 3 3 27 11" xfId="12496" xr:uid="{00000000-0005-0000-0000-000090300000}"/>
    <cellStyle name="Normal 3 3 27 12" xfId="12497" xr:uid="{00000000-0005-0000-0000-000091300000}"/>
    <cellStyle name="Normal 3 3 27 13" xfId="12498" xr:uid="{00000000-0005-0000-0000-000092300000}"/>
    <cellStyle name="Normal 3 3 27 14" xfId="12499" xr:uid="{00000000-0005-0000-0000-000093300000}"/>
    <cellStyle name="Normal 3 3 27 2" xfId="12500" xr:uid="{00000000-0005-0000-0000-000094300000}"/>
    <cellStyle name="Normal 3 3 27 3" xfId="12501" xr:uid="{00000000-0005-0000-0000-000095300000}"/>
    <cellStyle name="Normal 3 3 27 4" xfId="12502" xr:uid="{00000000-0005-0000-0000-000096300000}"/>
    <cellStyle name="Normal 3 3 27 5" xfId="12503" xr:uid="{00000000-0005-0000-0000-000097300000}"/>
    <cellStyle name="Normal 3 3 27 6" xfId="12504" xr:uid="{00000000-0005-0000-0000-000098300000}"/>
    <cellStyle name="Normal 3 3 27 7" xfId="12505" xr:uid="{00000000-0005-0000-0000-000099300000}"/>
    <cellStyle name="Normal 3 3 27 8" xfId="12506" xr:uid="{00000000-0005-0000-0000-00009A300000}"/>
    <cellStyle name="Normal 3 3 27 9" xfId="12507" xr:uid="{00000000-0005-0000-0000-00009B300000}"/>
    <cellStyle name="Normal 3 3 28" xfId="12508" xr:uid="{00000000-0005-0000-0000-00009C300000}"/>
    <cellStyle name="Normal 3 3 29" xfId="12509" xr:uid="{00000000-0005-0000-0000-00009D300000}"/>
    <cellStyle name="Normal 3 3 3" xfId="12510" xr:uid="{00000000-0005-0000-0000-00009E300000}"/>
    <cellStyle name="Normal 3 3 3 10" xfId="12511" xr:uid="{00000000-0005-0000-0000-00009F300000}"/>
    <cellStyle name="Normal 3 3 3 10 10" xfId="12512" xr:uid="{00000000-0005-0000-0000-0000A0300000}"/>
    <cellStyle name="Normal 3 3 3 10 11" xfId="12513" xr:uid="{00000000-0005-0000-0000-0000A1300000}"/>
    <cellStyle name="Normal 3 3 3 10 12" xfId="12514" xr:uid="{00000000-0005-0000-0000-0000A2300000}"/>
    <cellStyle name="Normal 3 3 3 10 13" xfId="12515" xr:uid="{00000000-0005-0000-0000-0000A3300000}"/>
    <cellStyle name="Normal 3 3 3 10 14" xfId="12516" xr:uid="{00000000-0005-0000-0000-0000A4300000}"/>
    <cellStyle name="Normal 3 3 3 10 2" xfId="12517" xr:uid="{00000000-0005-0000-0000-0000A5300000}"/>
    <cellStyle name="Normal 3 3 3 10 3" xfId="12518" xr:uid="{00000000-0005-0000-0000-0000A6300000}"/>
    <cellStyle name="Normal 3 3 3 10 4" xfId="12519" xr:uid="{00000000-0005-0000-0000-0000A7300000}"/>
    <cellStyle name="Normal 3 3 3 10 5" xfId="12520" xr:uid="{00000000-0005-0000-0000-0000A8300000}"/>
    <cellStyle name="Normal 3 3 3 10 6" xfId="12521" xr:uid="{00000000-0005-0000-0000-0000A9300000}"/>
    <cellStyle name="Normal 3 3 3 10 7" xfId="12522" xr:uid="{00000000-0005-0000-0000-0000AA300000}"/>
    <cellStyle name="Normal 3 3 3 10 8" xfId="12523" xr:uid="{00000000-0005-0000-0000-0000AB300000}"/>
    <cellStyle name="Normal 3 3 3 10 9" xfId="12524" xr:uid="{00000000-0005-0000-0000-0000AC300000}"/>
    <cellStyle name="Normal 3 3 3 11" xfId="12525" xr:uid="{00000000-0005-0000-0000-0000AD300000}"/>
    <cellStyle name="Normal 3 3 3 11 10" xfId="12526" xr:uid="{00000000-0005-0000-0000-0000AE300000}"/>
    <cellStyle name="Normal 3 3 3 11 11" xfId="12527" xr:uid="{00000000-0005-0000-0000-0000AF300000}"/>
    <cellStyle name="Normal 3 3 3 11 12" xfId="12528" xr:uid="{00000000-0005-0000-0000-0000B0300000}"/>
    <cellStyle name="Normal 3 3 3 11 13" xfId="12529" xr:uid="{00000000-0005-0000-0000-0000B1300000}"/>
    <cellStyle name="Normal 3 3 3 11 14" xfId="12530" xr:uid="{00000000-0005-0000-0000-0000B2300000}"/>
    <cellStyle name="Normal 3 3 3 11 2" xfId="12531" xr:uid="{00000000-0005-0000-0000-0000B3300000}"/>
    <cellStyle name="Normal 3 3 3 11 3" xfId="12532" xr:uid="{00000000-0005-0000-0000-0000B4300000}"/>
    <cellStyle name="Normal 3 3 3 11 4" xfId="12533" xr:uid="{00000000-0005-0000-0000-0000B5300000}"/>
    <cellStyle name="Normal 3 3 3 11 5" xfId="12534" xr:uid="{00000000-0005-0000-0000-0000B6300000}"/>
    <cellStyle name="Normal 3 3 3 11 6" xfId="12535" xr:uid="{00000000-0005-0000-0000-0000B7300000}"/>
    <cellStyle name="Normal 3 3 3 11 7" xfId="12536" xr:uid="{00000000-0005-0000-0000-0000B8300000}"/>
    <cellStyle name="Normal 3 3 3 11 8" xfId="12537" xr:uid="{00000000-0005-0000-0000-0000B9300000}"/>
    <cellStyle name="Normal 3 3 3 11 9" xfId="12538" xr:uid="{00000000-0005-0000-0000-0000BA300000}"/>
    <cellStyle name="Normal 3 3 3 12" xfId="12539" xr:uid="{00000000-0005-0000-0000-0000BB300000}"/>
    <cellStyle name="Normal 3 3 3 12 10" xfId="12540" xr:uid="{00000000-0005-0000-0000-0000BC300000}"/>
    <cellStyle name="Normal 3 3 3 12 11" xfId="12541" xr:uid="{00000000-0005-0000-0000-0000BD300000}"/>
    <cellStyle name="Normal 3 3 3 12 12" xfId="12542" xr:uid="{00000000-0005-0000-0000-0000BE300000}"/>
    <cellStyle name="Normal 3 3 3 12 13" xfId="12543" xr:uid="{00000000-0005-0000-0000-0000BF300000}"/>
    <cellStyle name="Normal 3 3 3 12 14" xfId="12544" xr:uid="{00000000-0005-0000-0000-0000C0300000}"/>
    <cellStyle name="Normal 3 3 3 12 2" xfId="12545" xr:uid="{00000000-0005-0000-0000-0000C1300000}"/>
    <cellStyle name="Normal 3 3 3 12 3" xfId="12546" xr:uid="{00000000-0005-0000-0000-0000C2300000}"/>
    <cellStyle name="Normal 3 3 3 12 4" xfId="12547" xr:uid="{00000000-0005-0000-0000-0000C3300000}"/>
    <cellStyle name="Normal 3 3 3 12 5" xfId="12548" xr:uid="{00000000-0005-0000-0000-0000C4300000}"/>
    <cellStyle name="Normal 3 3 3 12 6" xfId="12549" xr:uid="{00000000-0005-0000-0000-0000C5300000}"/>
    <cellStyle name="Normal 3 3 3 12 7" xfId="12550" xr:uid="{00000000-0005-0000-0000-0000C6300000}"/>
    <cellStyle name="Normal 3 3 3 12 8" xfId="12551" xr:uid="{00000000-0005-0000-0000-0000C7300000}"/>
    <cellStyle name="Normal 3 3 3 12 9" xfId="12552" xr:uid="{00000000-0005-0000-0000-0000C8300000}"/>
    <cellStyle name="Normal 3 3 3 13" xfId="12553" xr:uid="{00000000-0005-0000-0000-0000C9300000}"/>
    <cellStyle name="Normal 3 3 3 13 10" xfId="12554" xr:uid="{00000000-0005-0000-0000-0000CA300000}"/>
    <cellStyle name="Normal 3 3 3 13 11" xfId="12555" xr:uid="{00000000-0005-0000-0000-0000CB300000}"/>
    <cellStyle name="Normal 3 3 3 13 12" xfId="12556" xr:uid="{00000000-0005-0000-0000-0000CC300000}"/>
    <cellStyle name="Normal 3 3 3 13 13" xfId="12557" xr:uid="{00000000-0005-0000-0000-0000CD300000}"/>
    <cellStyle name="Normal 3 3 3 13 14" xfId="12558" xr:uid="{00000000-0005-0000-0000-0000CE300000}"/>
    <cellStyle name="Normal 3 3 3 13 2" xfId="12559" xr:uid="{00000000-0005-0000-0000-0000CF300000}"/>
    <cellStyle name="Normal 3 3 3 13 3" xfId="12560" xr:uid="{00000000-0005-0000-0000-0000D0300000}"/>
    <cellStyle name="Normal 3 3 3 13 4" xfId="12561" xr:uid="{00000000-0005-0000-0000-0000D1300000}"/>
    <cellStyle name="Normal 3 3 3 13 5" xfId="12562" xr:uid="{00000000-0005-0000-0000-0000D2300000}"/>
    <cellStyle name="Normal 3 3 3 13 6" xfId="12563" xr:uid="{00000000-0005-0000-0000-0000D3300000}"/>
    <cellStyle name="Normal 3 3 3 13 7" xfId="12564" xr:uid="{00000000-0005-0000-0000-0000D4300000}"/>
    <cellStyle name="Normal 3 3 3 13 8" xfId="12565" xr:uid="{00000000-0005-0000-0000-0000D5300000}"/>
    <cellStyle name="Normal 3 3 3 13 9" xfId="12566" xr:uid="{00000000-0005-0000-0000-0000D6300000}"/>
    <cellStyle name="Normal 3 3 3 14" xfId="12567" xr:uid="{00000000-0005-0000-0000-0000D7300000}"/>
    <cellStyle name="Normal 3 3 3 14 10" xfId="12568" xr:uid="{00000000-0005-0000-0000-0000D8300000}"/>
    <cellStyle name="Normal 3 3 3 14 11" xfId="12569" xr:uid="{00000000-0005-0000-0000-0000D9300000}"/>
    <cellStyle name="Normal 3 3 3 14 12" xfId="12570" xr:uid="{00000000-0005-0000-0000-0000DA300000}"/>
    <cellStyle name="Normal 3 3 3 14 13" xfId="12571" xr:uid="{00000000-0005-0000-0000-0000DB300000}"/>
    <cellStyle name="Normal 3 3 3 14 14" xfId="12572" xr:uid="{00000000-0005-0000-0000-0000DC300000}"/>
    <cellStyle name="Normal 3 3 3 14 2" xfId="12573" xr:uid="{00000000-0005-0000-0000-0000DD300000}"/>
    <cellStyle name="Normal 3 3 3 14 3" xfId="12574" xr:uid="{00000000-0005-0000-0000-0000DE300000}"/>
    <cellStyle name="Normal 3 3 3 14 4" xfId="12575" xr:uid="{00000000-0005-0000-0000-0000DF300000}"/>
    <cellStyle name="Normal 3 3 3 14 5" xfId="12576" xr:uid="{00000000-0005-0000-0000-0000E0300000}"/>
    <cellStyle name="Normal 3 3 3 14 6" xfId="12577" xr:uid="{00000000-0005-0000-0000-0000E1300000}"/>
    <cellStyle name="Normal 3 3 3 14 7" xfId="12578" xr:uid="{00000000-0005-0000-0000-0000E2300000}"/>
    <cellStyle name="Normal 3 3 3 14 8" xfId="12579" xr:uid="{00000000-0005-0000-0000-0000E3300000}"/>
    <cellStyle name="Normal 3 3 3 14 9" xfId="12580" xr:uid="{00000000-0005-0000-0000-0000E4300000}"/>
    <cellStyle name="Normal 3 3 3 15" xfId="12581" xr:uid="{00000000-0005-0000-0000-0000E5300000}"/>
    <cellStyle name="Normal 3 3 3 16" xfId="12582" xr:uid="{00000000-0005-0000-0000-0000E6300000}"/>
    <cellStyle name="Normal 3 3 3 17" xfId="12583" xr:uid="{00000000-0005-0000-0000-0000E7300000}"/>
    <cellStyle name="Normal 3 3 3 18" xfId="12584" xr:uid="{00000000-0005-0000-0000-0000E8300000}"/>
    <cellStyle name="Normal 3 3 3 19" xfId="12585" xr:uid="{00000000-0005-0000-0000-0000E9300000}"/>
    <cellStyle name="Normal 3 3 3 2" xfId="12586" xr:uid="{00000000-0005-0000-0000-0000EA300000}"/>
    <cellStyle name="Normal 3 3 3 20" xfId="12587" xr:uid="{00000000-0005-0000-0000-0000EB300000}"/>
    <cellStyle name="Normal 3 3 3 21" xfId="12588" xr:uid="{00000000-0005-0000-0000-0000EC300000}"/>
    <cellStyle name="Normal 3 3 3 22" xfId="12589" xr:uid="{00000000-0005-0000-0000-0000ED300000}"/>
    <cellStyle name="Normal 3 3 3 23" xfId="12590" xr:uid="{00000000-0005-0000-0000-0000EE300000}"/>
    <cellStyle name="Normal 3 3 3 24" xfId="12591" xr:uid="{00000000-0005-0000-0000-0000EF300000}"/>
    <cellStyle name="Normal 3 3 3 25" xfId="12592" xr:uid="{00000000-0005-0000-0000-0000F0300000}"/>
    <cellStyle name="Normal 3 3 3 26" xfId="12593" xr:uid="{00000000-0005-0000-0000-0000F1300000}"/>
    <cellStyle name="Normal 3 3 3 27" xfId="12594" xr:uid="{00000000-0005-0000-0000-0000F2300000}"/>
    <cellStyle name="Normal 3 3 3 3" xfId="12595" xr:uid="{00000000-0005-0000-0000-0000F3300000}"/>
    <cellStyle name="Normal 3 3 3 4" xfId="12596" xr:uid="{00000000-0005-0000-0000-0000F4300000}"/>
    <cellStyle name="Normal 3 3 3 5" xfId="12597" xr:uid="{00000000-0005-0000-0000-0000F5300000}"/>
    <cellStyle name="Normal 3 3 3 6" xfId="12598" xr:uid="{00000000-0005-0000-0000-0000F6300000}"/>
    <cellStyle name="Normal 3 3 3 6 10" xfId="12599" xr:uid="{00000000-0005-0000-0000-0000F7300000}"/>
    <cellStyle name="Normal 3 3 3 6 11" xfId="12600" xr:uid="{00000000-0005-0000-0000-0000F8300000}"/>
    <cellStyle name="Normal 3 3 3 6 12" xfId="12601" xr:uid="{00000000-0005-0000-0000-0000F9300000}"/>
    <cellStyle name="Normal 3 3 3 6 13" xfId="12602" xr:uid="{00000000-0005-0000-0000-0000FA300000}"/>
    <cellStyle name="Normal 3 3 3 6 14" xfId="12603" xr:uid="{00000000-0005-0000-0000-0000FB300000}"/>
    <cellStyle name="Normal 3 3 3 6 15" xfId="12604" xr:uid="{00000000-0005-0000-0000-0000FC300000}"/>
    <cellStyle name="Normal 3 3 3 6 2" xfId="12605" xr:uid="{00000000-0005-0000-0000-0000FD300000}"/>
    <cellStyle name="Normal 3 3 3 6 2 10" xfId="12606" xr:uid="{00000000-0005-0000-0000-0000FE300000}"/>
    <cellStyle name="Normal 3 3 3 6 2 11" xfId="12607" xr:uid="{00000000-0005-0000-0000-0000FF300000}"/>
    <cellStyle name="Normal 3 3 3 6 2 12" xfId="12608" xr:uid="{00000000-0005-0000-0000-000000310000}"/>
    <cellStyle name="Normal 3 3 3 6 2 13" xfId="12609" xr:uid="{00000000-0005-0000-0000-000001310000}"/>
    <cellStyle name="Normal 3 3 3 6 2 14" xfId="12610" xr:uid="{00000000-0005-0000-0000-000002310000}"/>
    <cellStyle name="Normal 3 3 3 6 2 2" xfId="12611" xr:uid="{00000000-0005-0000-0000-000003310000}"/>
    <cellStyle name="Normal 3 3 3 6 2 3" xfId="12612" xr:uid="{00000000-0005-0000-0000-000004310000}"/>
    <cellStyle name="Normal 3 3 3 6 2 4" xfId="12613" xr:uid="{00000000-0005-0000-0000-000005310000}"/>
    <cellStyle name="Normal 3 3 3 6 2 5" xfId="12614" xr:uid="{00000000-0005-0000-0000-000006310000}"/>
    <cellStyle name="Normal 3 3 3 6 2 6" xfId="12615" xr:uid="{00000000-0005-0000-0000-000007310000}"/>
    <cellStyle name="Normal 3 3 3 6 2 7" xfId="12616" xr:uid="{00000000-0005-0000-0000-000008310000}"/>
    <cellStyle name="Normal 3 3 3 6 2 8" xfId="12617" xr:uid="{00000000-0005-0000-0000-000009310000}"/>
    <cellStyle name="Normal 3 3 3 6 2 9" xfId="12618" xr:uid="{00000000-0005-0000-0000-00000A310000}"/>
    <cellStyle name="Normal 3 3 3 6 3" xfId="12619" xr:uid="{00000000-0005-0000-0000-00000B310000}"/>
    <cellStyle name="Normal 3 3 3 6 4" xfId="12620" xr:uid="{00000000-0005-0000-0000-00000C310000}"/>
    <cellStyle name="Normal 3 3 3 6 5" xfId="12621" xr:uid="{00000000-0005-0000-0000-00000D310000}"/>
    <cellStyle name="Normal 3 3 3 6 6" xfId="12622" xr:uid="{00000000-0005-0000-0000-00000E310000}"/>
    <cellStyle name="Normal 3 3 3 6 7" xfId="12623" xr:uid="{00000000-0005-0000-0000-00000F310000}"/>
    <cellStyle name="Normal 3 3 3 6 8" xfId="12624" xr:uid="{00000000-0005-0000-0000-000010310000}"/>
    <cellStyle name="Normal 3 3 3 6 9" xfId="12625" xr:uid="{00000000-0005-0000-0000-000011310000}"/>
    <cellStyle name="Normal 3 3 3 7" xfId="12626" xr:uid="{00000000-0005-0000-0000-000012310000}"/>
    <cellStyle name="Normal 3 3 3 7 10" xfId="12627" xr:uid="{00000000-0005-0000-0000-000013310000}"/>
    <cellStyle name="Normal 3 3 3 7 11" xfId="12628" xr:uid="{00000000-0005-0000-0000-000014310000}"/>
    <cellStyle name="Normal 3 3 3 7 12" xfId="12629" xr:uid="{00000000-0005-0000-0000-000015310000}"/>
    <cellStyle name="Normal 3 3 3 7 13" xfId="12630" xr:uid="{00000000-0005-0000-0000-000016310000}"/>
    <cellStyle name="Normal 3 3 3 7 14" xfId="12631" xr:uid="{00000000-0005-0000-0000-000017310000}"/>
    <cellStyle name="Normal 3 3 3 7 15" xfId="12632" xr:uid="{00000000-0005-0000-0000-000018310000}"/>
    <cellStyle name="Normal 3 3 3 7 2" xfId="12633" xr:uid="{00000000-0005-0000-0000-000019310000}"/>
    <cellStyle name="Normal 3 3 3 7 2 10" xfId="12634" xr:uid="{00000000-0005-0000-0000-00001A310000}"/>
    <cellStyle name="Normal 3 3 3 7 2 11" xfId="12635" xr:uid="{00000000-0005-0000-0000-00001B310000}"/>
    <cellStyle name="Normal 3 3 3 7 2 12" xfId="12636" xr:uid="{00000000-0005-0000-0000-00001C310000}"/>
    <cellStyle name="Normal 3 3 3 7 2 13" xfId="12637" xr:uid="{00000000-0005-0000-0000-00001D310000}"/>
    <cellStyle name="Normal 3 3 3 7 2 14" xfId="12638" xr:uid="{00000000-0005-0000-0000-00001E310000}"/>
    <cellStyle name="Normal 3 3 3 7 2 2" xfId="12639" xr:uid="{00000000-0005-0000-0000-00001F310000}"/>
    <cellStyle name="Normal 3 3 3 7 2 3" xfId="12640" xr:uid="{00000000-0005-0000-0000-000020310000}"/>
    <cellStyle name="Normal 3 3 3 7 2 4" xfId="12641" xr:uid="{00000000-0005-0000-0000-000021310000}"/>
    <cellStyle name="Normal 3 3 3 7 2 5" xfId="12642" xr:uid="{00000000-0005-0000-0000-000022310000}"/>
    <cellStyle name="Normal 3 3 3 7 2 6" xfId="12643" xr:uid="{00000000-0005-0000-0000-000023310000}"/>
    <cellStyle name="Normal 3 3 3 7 2 7" xfId="12644" xr:uid="{00000000-0005-0000-0000-000024310000}"/>
    <cellStyle name="Normal 3 3 3 7 2 8" xfId="12645" xr:uid="{00000000-0005-0000-0000-000025310000}"/>
    <cellStyle name="Normal 3 3 3 7 2 9" xfId="12646" xr:uid="{00000000-0005-0000-0000-000026310000}"/>
    <cellStyle name="Normal 3 3 3 7 3" xfId="12647" xr:uid="{00000000-0005-0000-0000-000027310000}"/>
    <cellStyle name="Normal 3 3 3 7 4" xfId="12648" xr:uid="{00000000-0005-0000-0000-000028310000}"/>
    <cellStyle name="Normal 3 3 3 7 5" xfId="12649" xr:uid="{00000000-0005-0000-0000-000029310000}"/>
    <cellStyle name="Normal 3 3 3 7 6" xfId="12650" xr:uid="{00000000-0005-0000-0000-00002A310000}"/>
    <cellStyle name="Normal 3 3 3 7 7" xfId="12651" xr:uid="{00000000-0005-0000-0000-00002B310000}"/>
    <cellStyle name="Normal 3 3 3 7 8" xfId="12652" xr:uid="{00000000-0005-0000-0000-00002C310000}"/>
    <cellStyle name="Normal 3 3 3 7 9" xfId="12653" xr:uid="{00000000-0005-0000-0000-00002D310000}"/>
    <cellStyle name="Normal 3 3 3 8" xfId="12654" xr:uid="{00000000-0005-0000-0000-00002E310000}"/>
    <cellStyle name="Normal 3 3 3 8 10" xfId="12655" xr:uid="{00000000-0005-0000-0000-00002F310000}"/>
    <cellStyle name="Normal 3 3 3 8 11" xfId="12656" xr:uid="{00000000-0005-0000-0000-000030310000}"/>
    <cellStyle name="Normal 3 3 3 8 12" xfId="12657" xr:uid="{00000000-0005-0000-0000-000031310000}"/>
    <cellStyle name="Normal 3 3 3 8 13" xfId="12658" xr:uid="{00000000-0005-0000-0000-000032310000}"/>
    <cellStyle name="Normal 3 3 3 8 14" xfId="12659" xr:uid="{00000000-0005-0000-0000-000033310000}"/>
    <cellStyle name="Normal 3 3 3 8 15" xfId="12660" xr:uid="{00000000-0005-0000-0000-000034310000}"/>
    <cellStyle name="Normal 3 3 3 8 2" xfId="12661" xr:uid="{00000000-0005-0000-0000-000035310000}"/>
    <cellStyle name="Normal 3 3 3 8 2 10" xfId="12662" xr:uid="{00000000-0005-0000-0000-000036310000}"/>
    <cellStyle name="Normal 3 3 3 8 2 11" xfId="12663" xr:uid="{00000000-0005-0000-0000-000037310000}"/>
    <cellStyle name="Normal 3 3 3 8 2 12" xfId="12664" xr:uid="{00000000-0005-0000-0000-000038310000}"/>
    <cellStyle name="Normal 3 3 3 8 2 13" xfId="12665" xr:uid="{00000000-0005-0000-0000-000039310000}"/>
    <cellStyle name="Normal 3 3 3 8 2 14" xfId="12666" xr:uid="{00000000-0005-0000-0000-00003A310000}"/>
    <cellStyle name="Normal 3 3 3 8 2 2" xfId="12667" xr:uid="{00000000-0005-0000-0000-00003B310000}"/>
    <cellStyle name="Normal 3 3 3 8 2 3" xfId="12668" xr:uid="{00000000-0005-0000-0000-00003C310000}"/>
    <cellStyle name="Normal 3 3 3 8 2 4" xfId="12669" xr:uid="{00000000-0005-0000-0000-00003D310000}"/>
    <cellStyle name="Normal 3 3 3 8 2 5" xfId="12670" xr:uid="{00000000-0005-0000-0000-00003E310000}"/>
    <cellStyle name="Normal 3 3 3 8 2 6" xfId="12671" xr:uid="{00000000-0005-0000-0000-00003F310000}"/>
    <cellStyle name="Normal 3 3 3 8 2 7" xfId="12672" xr:uid="{00000000-0005-0000-0000-000040310000}"/>
    <cellStyle name="Normal 3 3 3 8 2 8" xfId="12673" xr:uid="{00000000-0005-0000-0000-000041310000}"/>
    <cellStyle name="Normal 3 3 3 8 2 9" xfId="12674" xr:uid="{00000000-0005-0000-0000-000042310000}"/>
    <cellStyle name="Normal 3 3 3 8 3" xfId="12675" xr:uid="{00000000-0005-0000-0000-000043310000}"/>
    <cellStyle name="Normal 3 3 3 8 4" xfId="12676" xr:uid="{00000000-0005-0000-0000-000044310000}"/>
    <cellStyle name="Normal 3 3 3 8 5" xfId="12677" xr:uid="{00000000-0005-0000-0000-000045310000}"/>
    <cellStyle name="Normal 3 3 3 8 6" xfId="12678" xr:uid="{00000000-0005-0000-0000-000046310000}"/>
    <cellStyle name="Normal 3 3 3 8 7" xfId="12679" xr:uid="{00000000-0005-0000-0000-000047310000}"/>
    <cellStyle name="Normal 3 3 3 8 8" xfId="12680" xr:uid="{00000000-0005-0000-0000-000048310000}"/>
    <cellStyle name="Normal 3 3 3 8 9" xfId="12681" xr:uid="{00000000-0005-0000-0000-000049310000}"/>
    <cellStyle name="Normal 3 3 3 9" xfId="12682" xr:uid="{00000000-0005-0000-0000-00004A310000}"/>
    <cellStyle name="Normal 3 3 3 9 10" xfId="12683" xr:uid="{00000000-0005-0000-0000-00004B310000}"/>
    <cellStyle name="Normal 3 3 3 9 11" xfId="12684" xr:uid="{00000000-0005-0000-0000-00004C310000}"/>
    <cellStyle name="Normal 3 3 3 9 12" xfId="12685" xr:uid="{00000000-0005-0000-0000-00004D310000}"/>
    <cellStyle name="Normal 3 3 3 9 13" xfId="12686" xr:uid="{00000000-0005-0000-0000-00004E310000}"/>
    <cellStyle name="Normal 3 3 3 9 14" xfId="12687" xr:uid="{00000000-0005-0000-0000-00004F310000}"/>
    <cellStyle name="Normal 3 3 3 9 2" xfId="12688" xr:uid="{00000000-0005-0000-0000-000050310000}"/>
    <cellStyle name="Normal 3 3 3 9 3" xfId="12689" xr:uid="{00000000-0005-0000-0000-000051310000}"/>
    <cellStyle name="Normal 3 3 3 9 4" xfId="12690" xr:uid="{00000000-0005-0000-0000-000052310000}"/>
    <cellStyle name="Normal 3 3 3 9 5" xfId="12691" xr:uid="{00000000-0005-0000-0000-000053310000}"/>
    <cellStyle name="Normal 3 3 3 9 6" xfId="12692" xr:uid="{00000000-0005-0000-0000-000054310000}"/>
    <cellStyle name="Normal 3 3 3 9 7" xfId="12693" xr:uid="{00000000-0005-0000-0000-000055310000}"/>
    <cellStyle name="Normal 3 3 3 9 8" xfId="12694" xr:uid="{00000000-0005-0000-0000-000056310000}"/>
    <cellStyle name="Normal 3 3 3 9 9" xfId="12695" xr:uid="{00000000-0005-0000-0000-000057310000}"/>
    <cellStyle name="Normal 3 3 30" xfId="12696" xr:uid="{00000000-0005-0000-0000-000058310000}"/>
    <cellStyle name="Normal 3 3 30 10" xfId="12697" xr:uid="{00000000-0005-0000-0000-000059310000}"/>
    <cellStyle name="Normal 3 3 30 11" xfId="12698" xr:uid="{00000000-0005-0000-0000-00005A310000}"/>
    <cellStyle name="Normal 3 3 30 12" xfId="12699" xr:uid="{00000000-0005-0000-0000-00005B310000}"/>
    <cellStyle name="Normal 3 3 30 13" xfId="12700" xr:uid="{00000000-0005-0000-0000-00005C310000}"/>
    <cellStyle name="Normal 3 3 30 14" xfId="12701" xr:uid="{00000000-0005-0000-0000-00005D310000}"/>
    <cellStyle name="Normal 3 3 30 2" xfId="12702" xr:uid="{00000000-0005-0000-0000-00005E310000}"/>
    <cellStyle name="Normal 3 3 30 3" xfId="12703" xr:uid="{00000000-0005-0000-0000-00005F310000}"/>
    <cellStyle name="Normal 3 3 30 4" xfId="12704" xr:uid="{00000000-0005-0000-0000-000060310000}"/>
    <cellStyle name="Normal 3 3 30 5" xfId="12705" xr:uid="{00000000-0005-0000-0000-000061310000}"/>
    <cellStyle name="Normal 3 3 30 6" xfId="12706" xr:uid="{00000000-0005-0000-0000-000062310000}"/>
    <cellStyle name="Normal 3 3 30 7" xfId="12707" xr:uid="{00000000-0005-0000-0000-000063310000}"/>
    <cellStyle name="Normal 3 3 30 8" xfId="12708" xr:uid="{00000000-0005-0000-0000-000064310000}"/>
    <cellStyle name="Normal 3 3 30 9" xfId="12709" xr:uid="{00000000-0005-0000-0000-000065310000}"/>
    <cellStyle name="Normal 3 3 31" xfId="12710" xr:uid="{00000000-0005-0000-0000-000066310000}"/>
    <cellStyle name="Normal 3 3 31 10" xfId="12711" xr:uid="{00000000-0005-0000-0000-000067310000}"/>
    <cellStyle name="Normal 3 3 31 11" xfId="12712" xr:uid="{00000000-0005-0000-0000-000068310000}"/>
    <cellStyle name="Normal 3 3 31 12" xfId="12713" xr:uid="{00000000-0005-0000-0000-000069310000}"/>
    <cellStyle name="Normal 3 3 31 13" xfId="12714" xr:uid="{00000000-0005-0000-0000-00006A310000}"/>
    <cellStyle name="Normal 3 3 31 14" xfId="12715" xr:uid="{00000000-0005-0000-0000-00006B310000}"/>
    <cellStyle name="Normal 3 3 31 2" xfId="12716" xr:uid="{00000000-0005-0000-0000-00006C310000}"/>
    <cellStyle name="Normal 3 3 31 3" xfId="12717" xr:uid="{00000000-0005-0000-0000-00006D310000}"/>
    <cellStyle name="Normal 3 3 31 4" xfId="12718" xr:uid="{00000000-0005-0000-0000-00006E310000}"/>
    <cellStyle name="Normal 3 3 31 5" xfId="12719" xr:uid="{00000000-0005-0000-0000-00006F310000}"/>
    <cellStyle name="Normal 3 3 31 6" xfId="12720" xr:uid="{00000000-0005-0000-0000-000070310000}"/>
    <cellStyle name="Normal 3 3 31 7" xfId="12721" xr:uid="{00000000-0005-0000-0000-000071310000}"/>
    <cellStyle name="Normal 3 3 31 8" xfId="12722" xr:uid="{00000000-0005-0000-0000-000072310000}"/>
    <cellStyle name="Normal 3 3 31 9" xfId="12723" xr:uid="{00000000-0005-0000-0000-000073310000}"/>
    <cellStyle name="Normal 3 3 4" xfId="12724" xr:uid="{00000000-0005-0000-0000-000074310000}"/>
    <cellStyle name="Normal 3 3 4 10" xfId="12725" xr:uid="{00000000-0005-0000-0000-000075310000}"/>
    <cellStyle name="Normal 3 3 4 10 10" xfId="12726" xr:uid="{00000000-0005-0000-0000-000076310000}"/>
    <cellStyle name="Normal 3 3 4 10 11" xfId="12727" xr:uid="{00000000-0005-0000-0000-000077310000}"/>
    <cellStyle name="Normal 3 3 4 10 12" xfId="12728" xr:uid="{00000000-0005-0000-0000-000078310000}"/>
    <cellStyle name="Normal 3 3 4 10 13" xfId="12729" xr:uid="{00000000-0005-0000-0000-000079310000}"/>
    <cellStyle name="Normal 3 3 4 10 14" xfId="12730" xr:uid="{00000000-0005-0000-0000-00007A310000}"/>
    <cellStyle name="Normal 3 3 4 10 2" xfId="12731" xr:uid="{00000000-0005-0000-0000-00007B310000}"/>
    <cellStyle name="Normal 3 3 4 10 3" xfId="12732" xr:uid="{00000000-0005-0000-0000-00007C310000}"/>
    <cellStyle name="Normal 3 3 4 10 4" xfId="12733" xr:uid="{00000000-0005-0000-0000-00007D310000}"/>
    <cellStyle name="Normal 3 3 4 10 5" xfId="12734" xr:uid="{00000000-0005-0000-0000-00007E310000}"/>
    <cellStyle name="Normal 3 3 4 10 6" xfId="12735" xr:uid="{00000000-0005-0000-0000-00007F310000}"/>
    <cellStyle name="Normal 3 3 4 10 7" xfId="12736" xr:uid="{00000000-0005-0000-0000-000080310000}"/>
    <cellStyle name="Normal 3 3 4 10 8" xfId="12737" xr:uid="{00000000-0005-0000-0000-000081310000}"/>
    <cellStyle name="Normal 3 3 4 10 9" xfId="12738" xr:uid="{00000000-0005-0000-0000-000082310000}"/>
    <cellStyle name="Normal 3 3 4 11" xfId="12739" xr:uid="{00000000-0005-0000-0000-000083310000}"/>
    <cellStyle name="Normal 3 3 4 11 10" xfId="12740" xr:uid="{00000000-0005-0000-0000-000084310000}"/>
    <cellStyle name="Normal 3 3 4 11 11" xfId="12741" xr:uid="{00000000-0005-0000-0000-000085310000}"/>
    <cellStyle name="Normal 3 3 4 11 12" xfId="12742" xr:uid="{00000000-0005-0000-0000-000086310000}"/>
    <cellStyle name="Normal 3 3 4 11 13" xfId="12743" xr:uid="{00000000-0005-0000-0000-000087310000}"/>
    <cellStyle name="Normal 3 3 4 11 14" xfId="12744" xr:uid="{00000000-0005-0000-0000-000088310000}"/>
    <cellStyle name="Normal 3 3 4 11 2" xfId="12745" xr:uid="{00000000-0005-0000-0000-000089310000}"/>
    <cellStyle name="Normal 3 3 4 11 3" xfId="12746" xr:uid="{00000000-0005-0000-0000-00008A310000}"/>
    <cellStyle name="Normal 3 3 4 11 4" xfId="12747" xr:uid="{00000000-0005-0000-0000-00008B310000}"/>
    <cellStyle name="Normal 3 3 4 11 5" xfId="12748" xr:uid="{00000000-0005-0000-0000-00008C310000}"/>
    <cellStyle name="Normal 3 3 4 11 6" xfId="12749" xr:uid="{00000000-0005-0000-0000-00008D310000}"/>
    <cellStyle name="Normal 3 3 4 11 7" xfId="12750" xr:uid="{00000000-0005-0000-0000-00008E310000}"/>
    <cellStyle name="Normal 3 3 4 11 8" xfId="12751" xr:uid="{00000000-0005-0000-0000-00008F310000}"/>
    <cellStyle name="Normal 3 3 4 11 9" xfId="12752" xr:uid="{00000000-0005-0000-0000-000090310000}"/>
    <cellStyle name="Normal 3 3 4 12" xfId="12753" xr:uid="{00000000-0005-0000-0000-000091310000}"/>
    <cellStyle name="Normal 3 3 4 12 10" xfId="12754" xr:uid="{00000000-0005-0000-0000-000092310000}"/>
    <cellStyle name="Normal 3 3 4 12 11" xfId="12755" xr:uid="{00000000-0005-0000-0000-000093310000}"/>
    <cellStyle name="Normal 3 3 4 12 12" xfId="12756" xr:uid="{00000000-0005-0000-0000-000094310000}"/>
    <cellStyle name="Normal 3 3 4 12 13" xfId="12757" xr:uid="{00000000-0005-0000-0000-000095310000}"/>
    <cellStyle name="Normal 3 3 4 12 14" xfId="12758" xr:uid="{00000000-0005-0000-0000-000096310000}"/>
    <cellStyle name="Normal 3 3 4 12 2" xfId="12759" xr:uid="{00000000-0005-0000-0000-000097310000}"/>
    <cellStyle name="Normal 3 3 4 12 3" xfId="12760" xr:uid="{00000000-0005-0000-0000-000098310000}"/>
    <cellStyle name="Normal 3 3 4 12 4" xfId="12761" xr:uid="{00000000-0005-0000-0000-000099310000}"/>
    <cellStyle name="Normal 3 3 4 12 5" xfId="12762" xr:uid="{00000000-0005-0000-0000-00009A310000}"/>
    <cellStyle name="Normal 3 3 4 12 6" xfId="12763" xr:uid="{00000000-0005-0000-0000-00009B310000}"/>
    <cellStyle name="Normal 3 3 4 12 7" xfId="12764" xr:uid="{00000000-0005-0000-0000-00009C310000}"/>
    <cellStyle name="Normal 3 3 4 12 8" xfId="12765" xr:uid="{00000000-0005-0000-0000-00009D310000}"/>
    <cellStyle name="Normal 3 3 4 12 9" xfId="12766" xr:uid="{00000000-0005-0000-0000-00009E310000}"/>
    <cellStyle name="Normal 3 3 4 13" xfId="12767" xr:uid="{00000000-0005-0000-0000-00009F310000}"/>
    <cellStyle name="Normal 3 3 4 13 10" xfId="12768" xr:uid="{00000000-0005-0000-0000-0000A0310000}"/>
    <cellStyle name="Normal 3 3 4 13 11" xfId="12769" xr:uid="{00000000-0005-0000-0000-0000A1310000}"/>
    <cellStyle name="Normal 3 3 4 13 12" xfId="12770" xr:uid="{00000000-0005-0000-0000-0000A2310000}"/>
    <cellStyle name="Normal 3 3 4 13 13" xfId="12771" xr:uid="{00000000-0005-0000-0000-0000A3310000}"/>
    <cellStyle name="Normal 3 3 4 13 14" xfId="12772" xr:uid="{00000000-0005-0000-0000-0000A4310000}"/>
    <cellStyle name="Normal 3 3 4 13 2" xfId="12773" xr:uid="{00000000-0005-0000-0000-0000A5310000}"/>
    <cellStyle name="Normal 3 3 4 13 3" xfId="12774" xr:uid="{00000000-0005-0000-0000-0000A6310000}"/>
    <cellStyle name="Normal 3 3 4 13 4" xfId="12775" xr:uid="{00000000-0005-0000-0000-0000A7310000}"/>
    <cellStyle name="Normal 3 3 4 13 5" xfId="12776" xr:uid="{00000000-0005-0000-0000-0000A8310000}"/>
    <cellStyle name="Normal 3 3 4 13 6" xfId="12777" xr:uid="{00000000-0005-0000-0000-0000A9310000}"/>
    <cellStyle name="Normal 3 3 4 13 7" xfId="12778" xr:uid="{00000000-0005-0000-0000-0000AA310000}"/>
    <cellStyle name="Normal 3 3 4 13 8" xfId="12779" xr:uid="{00000000-0005-0000-0000-0000AB310000}"/>
    <cellStyle name="Normal 3 3 4 13 9" xfId="12780" xr:uid="{00000000-0005-0000-0000-0000AC310000}"/>
    <cellStyle name="Normal 3 3 4 14" xfId="12781" xr:uid="{00000000-0005-0000-0000-0000AD310000}"/>
    <cellStyle name="Normal 3 3 4 14 10" xfId="12782" xr:uid="{00000000-0005-0000-0000-0000AE310000}"/>
    <cellStyle name="Normal 3 3 4 14 11" xfId="12783" xr:uid="{00000000-0005-0000-0000-0000AF310000}"/>
    <cellStyle name="Normal 3 3 4 14 12" xfId="12784" xr:uid="{00000000-0005-0000-0000-0000B0310000}"/>
    <cellStyle name="Normal 3 3 4 14 13" xfId="12785" xr:uid="{00000000-0005-0000-0000-0000B1310000}"/>
    <cellStyle name="Normal 3 3 4 14 14" xfId="12786" xr:uid="{00000000-0005-0000-0000-0000B2310000}"/>
    <cellStyle name="Normal 3 3 4 14 2" xfId="12787" xr:uid="{00000000-0005-0000-0000-0000B3310000}"/>
    <cellStyle name="Normal 3 3 4 14 3" xfId="12788" xr:uid="{00000000-0005-0000-0000-0000B4310000}"/>
    <cellStyle name="Normal 3 3 4 14 4" xfId="12789" xr:uid="{00000000-0005-0000-0000-0000B5310000}"/>
    <cellStyle name="Normal 3 3 4 14 5" xfId="12790" xr:uid="{00000000-0005-0000-0000-0000B6310000}"/>
    <cellStyle name="Normal 3 3 4 14 6" xfId="12791" xr:uid="{00000000-0005-0000-0000-0000B7310000}"/>
    <cellStyle name="Normal 3 3 4 14 7" xfId="12792" xr:uid="{00000000-0005-0000-0000-0000B8310000}"/>
    <cellStyle name="Normal 3 3 4 14 8" xfId="12793" xr:uid="{00000000-0005-0000-0000-0000B9310000}"/>
    <cellStyle name="Normal 3 3 4 14 9" xfId="12794" xr:uid="{00000000-0005-0000-0000-0000BA310000}"/>
    <cellStyle name="Normal 3 3 4 15" xfId="12795" xr:uid="{00000000-0005-0000-0000-0000BB310000}"/>
    <cellStyle name="Normal 3 3 4 16" xfId="12796" xr:uid="{00000000-0005-0000-0000-0000BC310000}"/>
    <cellStyle name="Normal 3 3 4 17" xfId="12797" xr:uid="{00000000-0005-0000-0000-0000BD310000}"/>
    <cellStyle name="Normal 3 3 4 18" xfId="12798" xr:uid="{00000000-0005-0000-0000-0000BE310000}"/>
    <cellStyle name="Normal 3 3 4 19" xfId="12799" xr:uid="{00000000-0005-0000-0000-0000BF310000}"/>
    <cellStyle name="Normal 3 3 4 2" xfId="12800" xr:uid="{00000000-0005-0000-0000-0000C0310000}"/>
    <cellStyle name="Normal 3 3 4 20" xfId="12801" xr:uid="{00000000-0005-0000-0000-0000C1310000}"/>
    <cellStyle name="Normal 3 3 4 21" xfId="12802" xr:uid="{00000000-0005-0000-0000-0000C2310000}"/>
    <cellStyle name="Normal 3 3 4 22" xfId="12803" xr:uid="{00000000-0005-0000-0000-0000C3310000}"/>
    <cellStyle name="Normal 3 3 4 23" xfId="12804" xr:uid="{00000000-0005-0000-0000-0000C4310000}"/>
    <cellStyle name="Normal 3 3 4 24" xfId="12805" xr:uid="{00000000-0005-0000-0000-0000C5310000}"/>
    <cellStyle name="Normal 3 3 4 25" xfId="12806" xr:uid="{00000000-0005-0000-0000-0000C6310000}"/>
    <cellStyle name="Normal 3 3 4 26" xfId="12807" xr:uid="{00000000-0005-0000-0000-0000C7310000}"/>
    <cellStyle name="Normal 3 3 4 27" xfId="12808" xr:uid="{00000000-0005-0000-0000-0000C8310000}"/>
    <cellStyle name="Normal 3 3 4 3" xfId="12809" xr:uid="{00000000-0005-0000-0000-0000C9310000}"/>
    <cellStyle name="Normal 3 3 4 4" xfId="12810" xr:uid="{00000000-0005-0000-0000-0000CA310000}"/>
    <cellStyle name="Normal 3 3 4 5" xfId="12811" xr:uid="{00000000-0005-0000-0000-0000CB310000}"/>
    <cellStyle name="Normal 3 3 4 6" xfId="12812" xr:uid="{00000000-0005-0000-0000-0000CC310000}"/>
    <cellStyle name="Normal 3 3 4 6 10" xfId="12813" xr:uid="{00000000-0005-0000-0000-0000CD310000}"/>
    <cellStyle name="Normal 3 3 4 6 11" xfId="12814" xr:uid="{00000000-0005-0000-0000-0000CE310000}"/>
    <cellStyle name="Normal 3 3 4 6 12" xfId="12815" xr:uid="{00000000-0005-0000-0000-0000CF310000}"/>
    <cellStyle name="Normal 3 3 4 6 13" xfId="12816" xr:uid="{00000000-0005-0000-0000-0000D0310000}"/>
    <cellStyle name="Normal 3 3 4 6 14" xfId="12817" xr:uid="{00000000-0005-0000-0000-0000D1310000}"/>
    <cellStyle name="Normal 3 3 4 6 15" xfId="12818" xr:uid="{00000000-0005-0000-0000-0000D2310000}"/>
    <cellStyle name="Normal 3 3 4 6 2" xfId="12819" xr:uid="{00000000-0005-0000-0000-0000D3310000}"/>
    <cellStyle name="Normal 3 3 4 6 2 10" xfId="12820" xr:uid="{00000000-0005-0000-0000-0000D4310000}"/>
    <cellStyle name="Normal 3 3 4 6 2 11" xfId="12821" xr:uid="{00000000-0005-0000-0000-0000D5310000}"/>
    <cellStyle name="Normal 3 3 4 6 2 12" xfId="12822" xr:uid="{00000000-0005-0000-0000-0000D6310000}"/>
    <cellStyle name="Normal 3 3 4 6 2 13" xfId="12823" xr:uid="{00000000-0005-0000-0000-0000D7310000}"/>
    <cellStyle name="Normal 3 3 4 6 2 14" xfId="12824" xr:uid="{00000000-0005-0000-0000-0000D8310000}"/>
    <cellStyle name="Normal 3 3 4 6 2 2" xfId="12825" xr:uid="{00000000-0005-0000-0000-0000D9310000}"/>
    <cellStyle name="Normal 3 3 4 6 2 3" xfId="12826" xr:uid="{00000000-0005-0000-0000-0000DA310000}"/>
    <cellStyle name="Normal 3 3 4 6 2 4" xfId="12827" xr:uid="{00000000-0005-0000-0000-0000DB310000}"/>
    <cellStyle name="Normal 3 3 4 6 2 5" xfId="12828" xr:uid="{00000000-0005-0000-0000-0000DC310000}"/>
    <cellStyle name="Normal 3 3 4 6 2 6" xfId="12829" xr:uid="{00000000-0005-0000-0000-0000DD310000}"/>
    <cellStyle name="Normal 3 3 4 6 2 7" xfId="12830" xr:uid="{00000000-0005-0000-0000-0000DE310000}"/>
    <cellStyle name="Normal 3 3 4 6 2 8" xfId="12831" xr:uid="{00000000-0005-0000-0000-0000DF310000}"/>
    <cellStyle name="Normal 3 3 4 6 2 9" xfId="12832" xr:uid="{00000000-0005-0000-0000-0000E0310000}"/>
    <cellStyle name="Normal 3 3 4 6 3" xfId="12833" xr:uid="{00000000-0005-0000-0000-0000E1310000}"/>
    <cellStyle name="Normal 3 3 4 6 4" xfId="12834" xr:uid="{00000000-0005-0000-0000-0000E2310000}"/>
    <cellStyle name="Normal 3 3 4 6 5" xfId="12835" xr:uid="{00000000-0005-0000-0000-0000E3310000}"/>
    <cellStyle name="Normal 3 3 4 6 6" xfId="12836" xr:uid="{00000000-0005-0000-0000-0000E4310000}"/>
    <cellStyle name="Normal 3 3 4 6 7" xfId="12837" xr:uid="{00000000-0005-0000-0000-0000E5310000}"/>
    <cellStyle name="Normal 3 3 4 6 8" xfId="12838" xr:uid="{00000000-0005-0000-0000-0000E6310000}"/>
    <cellStyle name="Normal 3 3 4 6 9" xfId="12839" xr:uid="{00000000-0005-0000-0000-0000E7310000}"/>
    <cellStyle name="Normal 3 3 4 7" xfId="12840" xr:uid="{00000000-0005-0000-0000-0000E8310000}"/>
    <cellStyle name="Normal 3 3 4 7 10" xfId="12841" xr:uid="{00000000-0005-0000-0000-0000E9310000}"/>
    <cellStyle name="Normal 3 3 4 7 11" xfId="12842" xr:uid="{00000000-0005-0000-0000-0000EA310000}"/>
    <cellStyle name="Normal 3 3 4 7 12" xfId="12843" xr:uid="{00000000-0005-0000-0000-0000EB310000}"/>
    <cellStyle name="Normal 3 3 4 7 13" xfId="12844" xr:uid="{00000000-0005-0000-0000-0000EC310000}"/>
    <cellStyle name="Normal 3 3 4 7 14" xfId="12845" xr:uid="{00000000-0005-0000-0000-0000ED310000}"/>
    <cellStyle name="Normal 3 3 4 7 15" xfId="12846" xr:uid="{00000000-0005-0000-0000-0000EE310000}"/>
    <cellStyle name="Normal 3 3 4 7 2" xfId="12847" xr:uid="{00000000-0005-0000-0000-0000EF310000}"/>
    <cellStyle name="Normal 3 3 4 7 2 10" xfId="12848" xr:uid="{00000000-0005-0000-0000-0000F0310000}"/>
    <cellStyle name="Normal 3 3 4 7 2 11" xfId="12849" xr:uid="{00000000-0005-0000-0000-0000F1310000}"/>
    <cellStyle name="Normal 3 3 4 7 2 12" xfId="12850" xr:uid="{00000000-0005-0000-0000-0000F2310000}"/>
    <cellStyle name="Normal 3 3 4 7 2 13" xfId="12851" xr:uid="{00000000-0005-0000-0000-0000F3310000}"/>
    <cellStyle name="Normal 3 3 4 7 2 14" xfId="12852" xr:uid="{00000000-0005-0000-0000-0000F4310000}"/>
    <cellStyle name="Normal 3 3 4 7 2 2" xfId="12853" xr:uid="{00000000-0005-0000-0000-0000F5310000}"/>
    <cellStyle name="Normal 3 3 4 7 2 3" xfId="12854" xr:uid="{00000000-0005-0000-0000-0000F6310000}"/>
    <cellStyle name="Normal 3 3 4 7 2 4" xfId="12855" xr:uid="{00000000-0005-0000-0000-0000F7310000}"/>
    <cellStyle name="Normal 3 3 4 7 2 5" xfId="12856" xr:uid="{00000000-0005-0000-0000-0000F8310000}"/>
    <cellStyle name="Normal 3 3 4 7 2 6" xfId="12857" xr:uid="{00000000-0005-0000-0000-0000F9310000}"/>
    <cellStyle name="Normal 3 3 4 7 2 7" xfId="12858" xr:uid="{00000000-0005-0000-0000-0000FA310000}"/>
    <cellStyle name="Normal 3 3 4 7 2 8" xfId="12859" xr:uid="{00000000-0005-0000-0000-0000FB310000}"/>
    <cellStyle name="Normal 3 3 4 7 2 9" xfId="12860" xr:uid="{00000000-0005-0000-0000-0000FC310000}"/>
    <cellStyle name="Normal 3 3 4 7 3" xfId="12861" xr:uid="{00000000-0005-0000-0000-0000FD310000}"/>
    <cellStyle name="Normal 3 3 4 7 4" xfId="12862" xr:uid="{00000000-0005-0000-0000-0000FE310000}"/>
    <cellStyle name="Normal 3 3 4 7 5" xfId="12863" xr:uid="{00000000-0005-0000-0000-0000FF310000}"/>
    <cellStyle name="Normal 3 3 4 7 6" xfId="12864" xr:uid="{00000000-0005-0000-0000-000000320000}"/>
    <cellStyle name="Normal 3 3 4 7 7" xfId="12865" xr:uid="{00000000-0005-0000-0000-000001320000}"/>
    <cellStyle name="Normal 3 3 4 7 8" xfId="12866" xr:uid="{00000000-0005-0000-0000-000002320000}"/>
    <cellStyle name="Normal 3 3 4 7 9" xfId="12867" xr:uid="{00000000-0005-0000-0000-000003320000}"/>
    <cellStyle name="Normal 3 3 4 8" xfId="12868" xr:uid="{00000000-0005-0000-0000-000004320000}"/>
    <cellStyle name="Normal 3 3 4 8 10" xfId="12869" xr:uid="{00000000-0005-0000-0000-000005320000}"/>
    <cellStyle name="Normal 3 3 4 8 11" xfId="12870" xr:uid="{00000000-0005-0000-0000-000006320000}"/>
    <cellStyle name="Normal 3 3 4 8 12" xfId="12871" xr:uid="{00000000-0005-0000-0000-000007320000}"/>
    <cellStyle name="Normal 3 3 4 8 13" xfId="12872" xr:uid="{00000000-0005-0000-0000-000008320000}"/>
    <cellStyle name="Normal 3 3 4 8 14" xfId="12873" xr:uid="{00000000-0005-0000-0000-000009320000}"/>
    <cellStyle name="Normal 3 3 4 8 15" xfId="12874" xr:uid="{00000000-0005-0000-0000-00000A320000}"/>
    <cellStyle name="Normal 3 3 4 8 2" xfId="12875" xr:uid="{00000000-0005-0000-0000-00000B320000}"/>
    <cellStyle name="Normal 3 3 4 8 2 10" xfId="12876" xr:uid="{00000000-0005-0000-0000-00000C320000}"/>
    <cellStyle name="Normal 3 3 4 8 2 11" xfId="12877" xr:uid="{00000000-0005-0000-0000-00000D320000}"/>
    <cellStyle name="Normal 3 3 4 8 2 12" xfId="12878" xr:uid="{00000000-0005-0000-0000-00000E320000}"/>
    <cellStyle name="Normal 3 3 4 8 2 13" xfId="12879" xr:uid="{00000000-0005-0000-0000-00000F320000}"/>
    <cellStyle name="Normal 3 3 4 8 2 14" xfId="12880" xr:uid="{00000000-0005-0000-0000-000010320000}"/>
    <cellStyle name="Normal 3 3 4 8 2 2" xfId="12881" xr:uid="{00000000-0005-0000-0000-000011320000}"/>
    <cellStyle name="Normal 3 3 4 8 2 3" xfId="12882" xr:uid="{00000000-0005-0000-0000-000012320000}"/>
    <cellStyle name="Normal 3 3 4 8 2 4" xfId="12883" xr:uid="{00000000-0005-0000-0000-000013320000}"/>
    <cellStyle name="Normal 3 3 4 8 2 5" xfId="12884" xr:uid="{00000000-0005-0000-0000-000014320000}"/>
    <cellStyle name="Normal 3 3 4 8 2 6" xfId="12885" xr:uid="{00000000-0005-0000-0000-000015320000}"/>
    <cellStyle name="Normal 3 3 4 8 2 7" xfId="12886" xr:uid="{00000000-0005-0000-0000-000016320000}"/>
    <cellStyle name="Normal 3 3 4 8 2 8" xfId="12887" xr:uid="{00000000-0005-0000-0000-000017320000}"/>
    <cellStyle name="Normal 3 3 4 8 2 9" xfId="12888" xr:uid="{00000000-0005-0000-0000-000018320000}"/>
    <cellStyle name="Normal 3 3 4 8 3" xfId="12889" xr:uid="{00000000-0005-0000-0000-000019320000}"/>
    <cellStyle name="Normal 3 3 4 8 4" xfId="12890" xr:uid="{00000000-0005-0000-0000-00001A320000}"/>
    <cellStyle name="Normal 3 3 4 8 5" xfId="12891" xr:uid="{00000000-0005-0000-0000-00001B320000}"/>
    <cellStyle name="Normal 3 3 4 8 6" xfId="12892" xr:uid="{00000000-0005-0000-0000-00001C320000}"/>
    <cellStyle name="Normal 3 3 4 8 7" xfId="12893" xr:uid="{00000000-0005-0000-0000-00001D320000}"/>
    <cellStyle name="Normal 3 3 4 8 8" xfId="12894" xr:uid="{00000000-0005-0000-0000-00001E320000}"/>
    <cellStyle name="Normal 3 3 4 8 9" xfId="12895" xr:uid="{00000000-0005-0000-0000-00001F320000}"/>
    <cellStyle name="Normal 3 3 4 9" xfId="12896" xr:uid="{00000000-0005-0000-0000-000020320000}"/>
    <cellStyle name="Normal 3 3 4 9 10" xfId="12897" xr:uid="{00000000-0005-0000-0000-000021320000}"/>
    <cellStyle name="Normal 3 3 4 9 11" xfId="12898" xr:uid="{00000000-0005-0000-0000-000022320000}"/>
    <cellStyle name="Normal 3 3 4 9 12" xfId="12899" xr:uid="{00000000-0005-0000-0000-000023320000}"/>
    <cellStyle name="Normal 3 3 4 9 13" xfId="12900" xr:uid="{00000000-0005-0000-0000-000024320000}"/>
    <cellStyle name="Normal 3 3 4 9 14" xfId="12901" xr:uid="{00000000-0005-0000-0000-000025320000}"/>
    <cellStyle name="Normal 3 3 4 9 2" xfId="12902" xr:uid="{00000000-0005-0000-0000-000026320000}"/>
    <cellStyle name="Normal 3 3 4 9 3" xfId="12903" xr:uid="{00000000-0005-0000-0000-000027320000}"/>
    <cellStyle name="Normal 3 3 4 9 4" xfId="12904" xr:uid="{00000000-0005-0000-0000-000028320000}"/>
    <cellStyle name="Normal 3 3 4 9 5" xfId="12905" xr:uid="{00000000-0005-0000-0000-000029320000}"/>
    <cellStyle name="Normal 3 3 4 9 6" xfId="12906" xr:uid="{00000000-0005-0000-0000-00002A320000}"/>
    <cellStyle name="Normal 3 3 4 9 7" xfId="12907" xr:uid="{00000000-0005-0000-0000-00002B320000}"/>
    <cellStyle name="Normal 3 3 4 9 8" xfId="12908" xr:uid="{00000000-0005-0000-0000-00002C320000}"/>
    <cellStyle name="Normal 3 3 4 9 9" xfId="12909" xr:uid="{00000000-0005-0000-0000-00002D320000}"/>
    <cellStyle name="Normal 3 3 5" xfId="12910" xr:uid="{00000000-0005-0000-0000-00002E320000}"/>
    <cellStyle name="Normal 3 3 5 10" xfId="12911" xr:uid="{00000000-0005-0000-0000-00002F320000}"/>
    <cellStyle name="Normal 3 3 5 10 10" xfId="12912" xr:uid="{00000000-0005-0000-0000-000030320000}"/>
    <cellStyle name="Normal 3 3 5 10 11" xfId="12913" xr:uid="{00000000-0005-0000-0000-000031320000}"/>
    <cellStyle name="Normal 3 3 5 10 12" xfId="12914" xr:uid="{00000000-0005-0000-0000-000032320000}"/>
    <cellStyle name="Normal 3 3 5 10 13" xfId="12915" xr:uid="{00000000-0005-0000-0000-000033320000}"/>
    <cellStyle name="Normal 3 3 5 10 14" xfId="12916" xr:uid="{00000000-0005-0000-0000-000034320000}"/>
    <cellStyle name="Normal 3 3 5 10 2" xfId="12917" xr:uid="{00000000-0005-0000-0000-000035320000}"/>
    <cellStyle name="Normal 3 3 5 10 3" xfId="12918" xr:uid="{00000000-0005-0000-0000-000036320000}"/>
    <cellStyle name="Normal 3 3 5 10 4" xfId="12919" xr:uid="{00000000-0005-0000-0000-000037320000}"/>
    <cellStyle name="Normal 3 3 5 10 5" xfId="12920" xr:uid="{00000000-0005-0000-0000-000038320000}"/>
    <cellStyle name="Normal 3 3 5 10 6" xfId="12921" xr:uid="{00000000-0005-0000-0000-000039320000}"/>
    <cellStyle name="Normal 3 3 5 10 7" xfId="12922" xr:uid="{00000000-0005-0000-0000-00003A320000}"/>
    <cellStyle name="Normal 3 3 5 10 8" xfId="12923" xr:uid="{00000000-0005-0000-0000-00003B320000}"/>
    <cellStyle name="Normal 3 3 5 10 9" xfId="12924" xr:uid="{00000000-0005-0000-0000-00003C320000}"/>
    <cellStyle name="Normal 3 3 5 11" xfId="12925" xr:uid="{00000000-0005-0000-0000-00003D320000}"/>
    <cellStyle name="Normal 3 3 5 11 10" xfId="12926" xr:uid="{00000000-0005-0000-0000-00003E320000}"/>
    <cellStyle name="Normal 3 3 5 11 11" xfId="12927" xr:uid="{00000000-0005-0000-0000-00003F320000}"/>
    <cellStyle name="Normal 3 3 5 11 12" xfId="12928" xr:uid="{00000000-0005-0000-0000-000040320000}"/>
    <cellStyle name="Normal 3 3 5 11 13" xfId="12929" xr:uid="{00000000-0005-0000-0000-000041320000}"/>
    <cellStyle name="Normal 3 3 5 11 14" xfId="12930" xr:uid="{00000000-0005-0000-0000-000042320000}"/>
    <cellStyle name="Normal 3 3 5 11 2" xfId="12931" xr:uid="{00000000-0005-0000-0000-000043320000}"/>
    <cellStyle name="Normal 3 3 5 11 3" xfId="12932" xr:uid="{00000000-0005-0000-0000-000044320000}"/>
    <cellStyle name="Normal 3 3 5 11 4" xfId="12933" xr:uid="{00000000-0005-0000-0000-000045320000}"/>
    <cellStyle name="Normal 3 3 5 11 5" xfId="12934" xr:uid="{00000000-0005-0000-0000-000046320000}"/>
    <cellStyle name="Normal 3 3 5 11 6" xfId="12935" xr:uid="{00000000-0005-0000-0000-000047320000}"/>
    <cellStyle name="Normal 3 3 5 11 7" xfId="12936" xr:uid="{00000000-0005-0000-0000-000048320000}"/>
    <cellStyle name="Normal 3 3 5 11 8" xfId="12937" xr:uid="{00000000-0005-0000-0000-000049320000}"/>
    <cellStyle name="Normal 3 3 5 11 9" xfId="12938" xr:uid="{00000000-0005-0000-0000-00004A320000}"/>
    <cellStyle name="Normal 3 3 5 12" xfId="12939" xr:uid="{00000000-0005-0000-0000-00004B320000}"/>
    <cellStyle name="Normal 3 3 5 12 10" xfId="12940" xr:uid="{00000000-0005-0000-0000-00004C320000}"/>
    <cellStyle name="Normal 3 3 5 12 11" xfId="12941" xr:uid="{00000000-0005-0000-0000-00004D320000}"/>
    <cellStyle name="Normal 3 3 5 12 12" xfId="12942" xr:uid="{00000000-0005-0000-0000-00004E320000}"/>
    <cellStyle name="Normal 3 3 5 12 13" xfId="12943" xr:uid="{00000000-0005-0000-0000-00004F320000}"/>
    <cellStyle name="Normal 3 3 5 12 14" xfId="12944" xr:uid="{00000000-0005-0000-0000-000050320000}"/>
    <cellStyle name="Normal 3 3 5 12 2" xfId="12945" xr:uid="{00000000-0005-0000-0000-000051320000}"/>
    <cellStyle name="Normal 3 3 5 12 3" xfId="12946" xr:uid="{00000000-0005-0000-0000-000052320000}"/>
    <cellStyle name="Normal 3 3 5 12 4" xfId="12947" xr:uid="{00000000-0005-0000-0000-000053320000}"/>
    <cellStyle name="Normal 3 3 5 12 5" xfId="12948" xr:uid="{00000000-0005-0000-0000-000054320000}"/>
    <cellStyle name="Normal 3 3 5 12 6" xfId="12949" xr:uid="{00000000-0005-0000-0000-000055320000}"/>
    <cellStyle name="Normal 3 3 5 12 7" xfId="12950" xr:uid="{00000000-0005-0000-0000-000056320000}"/>
    <cellStyle name="Normal 3 3 5 12 8" xfId="12951" xr:uid="{00000000-0005-0000-0000-000057320000}"/>
    <cellStyle name="Normal 3 3 5 12 9" xfId="12952" xr:uid="{00000000-0005-0000-0000-000058320000}"/>
    <cellStyle name="Normal 3 3 5 13" xfId="12953" xr:uid="{00000000-0005-0000-0000-000059320000}"/>
    <cellStyle name="Normal 3 3 5 13 10" xfId="12954" xr:uid="{00000000-0005-0000-0000-00005A320000}"/>
    <cellStyle name="Normal 3 3 5 13 11" xfId="12955" xr:uid="{00000000-0005-0000-0000-00005B320000}"/>
    <cellStyle name="Normal 3 3 5 13 12" xfId="12956" xr:uid="{00000000-0005-0000-0000-00005C320000}"/>
    <cellStyle name="Normal 3 3 5 13 13" xfId="12957" xr:uid="{00000000-0005-0000-0000-00005D320000}"/>
    <cellStyle name="Normal 3 3 5 13 14" xfId="12958" xr:uid="{00000000-0005-0000-0000-00005E320000}"/>
    <cellStyle name="Normal 3 3 5 13 2" xfId="12959" xr:uid="{00000000-0005-0000-0000-00005F320000}"/>
    <cellStyle name="Normal 3 3 5 13 3" xfId="12960" xr:uid="{00000000-0005-0000-0000-000060320000}"/>
    <cellStyle name="Normal 3 3 5 13 4" xfId="12961" xr:uid="{00000000-0005-0000-0000-000061320000}"/>
    <cellStyle name="Normal 3 3 5 13 5" xfId="12962" xr:uid="{00000000-0005-0000-0000-000062320000}"/>
    <cellStyle name="Normal 3 3 5 13 6" xfId="12963" xr:uid="{00000000-0005-0000-0000-000063320000}"/>
    <cellStyle name="Normal 3 3 5 13 7" xfId="12964" xr:uid="{00000000-0005-0000-0000-000064320000}"/>
    <cellStyle name="Normal 3 3 5 13 8" xfId="12965" xr:uid="{00000000-0005-0000-0000-000065320000}"/>
    <cellStyle name="Normal 3 3 5 13 9" xfId="12966" xr:uid="{00000000-0005-0000-0000-000066320000}"/>
    <cellStyle name="Normal 3 3 5 14" xfId="12967" xr:uid="{00000000-0005-0000-0000-000067320000}"/>
    <cellStyle name="Normal 3 3 5 14 10" xfId="12968" xr:uid="{00000000-0005-0000-0000-000068320000}"/>
    <cellStyle name="Normal 3 3 5 14 11" xfId="12969" xr:uid="{00000000-0005-0000-0000-000069320000}"/>
    <cellStyle name="Normal 3 3 5 14 12" xfId="12970" xr:uid="{00000000-0005-0000-0000-00006A320000}"/>
    <cellStyle name="Normal 3 3 5 14 13" xfId="12971" xr:uid="{00000000-0005-0000-0000-00006B320000}"/>
    <cellStyle name="Normal 3 3 5 14 14" xfId="12972" xr:uid="{00000000-0005-0000-0000-00006C320000}"/>
    <cellStyle name="Normal 3 3 5 14 2" xfId="12973" xr:uid="{00000000-0005-0000-0000-00006D320000}"/>
    <cellStyle name="Normal 3 3 5 14 3" xfId="12974" xr:uid="{00000000-0005-0000-0000-00006E320000}"/>
    <cellStyle name="Normal 3 3 5 14 4" xfId="12975" xr:uid="{00000000-0005-0000-0000-00006F320000}"/>
    <cellStyle name="Normal 3 3 5 14 5" xfId="12976" xr:uid="{00000000-0005-0000-0000-000070320000}"/>
    <cellStyle name="Normal 3 3 5 14 6" xfId="12977" xr:uid="{00000000-0005-0000-0000-000071320000}"/>
    <cellStyle name="Normal 3 3 5 14 7" xfId="12978" xr:uid="{00000000-0005-0000-0000-000072320000}"/>
    <cellStyle name="Normal 3 3 5 14 8" xfId="12979" xr:uid="{00000000-0005-0000-0000-000073320000}"/>
    <cellStyle name="Normal 3 3 5 14 9" xfId="12980" xr:uid="{00000000-0005-0000-0000-000074320000}"/>
    <cellStyle name="Normal 3 3 5 15" xfId="12981" xr:uid="{00000000-0005-0000-0000-000075320000}"/>
    <cellStyle name="Normal 3 3 5 16" xfId="12982" xr:uid="{00000000-0005-0000-0000-000076320000}"/>
    <cellStyle name="Normal 3 3 5 17" xfId="12983" xr:uid="{00000000-0005-0000-0000-000077320000}"/>
    <cellStyle name="Normal 3 3 5 18" xfId="12984" xr:uid="{00000000-0005-0000-0000-000078320000}"/>
    <cellStyle name="Normal 3 3 5 19" xfId="12985" xr:uid="{00000000-0005-0000-0000-000079320000}"/>
    <cellStyle name="Normal 3 3 5 2" xfId="12986" xr:uid="{00000000-0005-0000-0000-00007A320000}"/>
    <cellStyle name="Normal 3 3 5 20" xfId="12987" xr:uid="{00000000-0005-0000-0000-00007B320000}"/>
    <cellStyle name="Normal 3 3 5 21" xfId="12988" xr:uid="{00000000-0005-0000-0000-00007C320000}"/>
    <cellStyle name="Normal 3 3 5 22" xfId="12989" xr:uid="{00000000-0005-0000-0000-00007D320000}"/>
    <cellStyle name="Normal 3 3 5 23" xfId="12990" xr:uid="{00000000-0005-0000-0000-00007E320000}"/>
    <cellStyle name="Normal 3 3 5 24" xfId="12991" xr:uid="{00000000-0005-0000-0000-00007F320000}"/>
    <cellStyle name="Normal 3 3 5 25" xfId="12992" xr:uid="{00000000-0005-0000-0000-000080320000}"/>
    <cellStyle name="Normal 3 3 5 26" xfId="12993" xr:uid="{00000000-0005-0000-0000-000081320000}"/>
    <cellStyle name="Normal 3 3 5 27" xfId="12994" xr:uid="{00000000-0005-0000-0000-000082320000}"/>
    <cellStyle name="Normal 3 3 5 3" xfId="12995" xr:uid="{00000000-0005-0000-0000-000083320000}"/>
    <cellStyle name="Normal 3 3 5 4" xfId="12996" xr:uid="{00000000-0005-0000-0000-000084320000}"/>
    <cellStyle name="Normal 3 3 5 5" xfId="12997" xr:uid="{00000000-0005-0000-0000-000085320000}"/>
    <cellStyle name="Normal 3 3 5 6" xfId="12998" xr:uid="{00000000-0005-0000-0000-000086320000}"/>
    <cellStyle name="Normal 3 3 5 6 10" xfId="12999" xr:uid="{00000000-0005-0000-0000-000087320000}"/>
    <cellStyle name="Normal 3 3 5 6 11" xfId="13000" xr:uid="{00000000-0005-0000-0000-000088320000}"/>
    <cellStyle name="Normal 3 3 5 6 12" xfId="13001" xr:uid="{00000000-0005-0000-0000-000089320000}"/>
    <cellStyle name="Normal 3 3 5 6 13" xfId="13002" xr:uid="{00000000-0005-0000-0000-00008A320000}"/>
    <cellStyle name="Normal 3 3 5 6 14" xfId="13003" xr:uid="{00000000-0005-0000-0000-00008B320000}"/>
    <cellStyle name="Normal 3 3 5 6 15" xfId="13004" xr:uid="{00000000-0005-0000-0000-00008C320000}"/>
    <cellStyle name="Normal 3 3 5 6 2" xfId="13005" xr:uid="{00000000-0005-0000-0000-00008D320000}"/>
    <cellStyle name="Normal 3 3 5 6 2 10" xfId="13006" xr:uid="{00000000-0005-0000-0000-00008E320000}"/>
    <cellStyle name="Normal 3 3 5 6 2 11" xfId="13007" xr:uid="{00000000-0005-0000-0000-00008F320000}"/>
    <cellStyle name="Normal 3 3 5 6 2 12" xfId="13008" xr:uid="{00000000-0005-0000-0000-000090320000}"/>
    <cellStyle name="Normal 3 3 5 6 2 13" xfId="13009" xr:uid="{00000000-0005-0000-0000-000091320000}"/>
    <cellStyle name="Normal 3 3 5 6 2 14" xfId="13010" xr:uid="{00000000-0005-0000-0000-000092320000}"/>
    <cellStyle name="Normal 3 3 5 6 2 2" xfId="13011" xr:uid="{00000000-0005-0000-0000-000093320000}"/>
    <cellStyle name="Normal 3 3 5 6 2 3" xfId="13012" xr:uid="{00000000-0005-0000-0000-000094320000}"/>
    <cellStyle name="Normal 3 3 5 6 2 4" xfId="13013" xr:uid="{00000000-0005-0000-0000-000095320000}"/>
    <cellStyle name="Normal 3 3 5 6 2 5" xfId="13014" xr:uid="{00000000-0005-0000-0000-000096320000}"/>
    <cellStyle name="Normal 3 3 5 6 2 6" xfId="13015" xr:uid="{00000000-0005-0000-0000-000097320000}"/>
    <cellStyle name="Normal 3 3 5 6 2 7" xfId="13016" xr:uid="{00000000-0005-0000-0000-000098320000}"/>
    <cellStyle name="Normal 3 3 5 6 2 8" xfId="13017" xr:uid="{00000000-0005-0000-0000-000099320000}"/>
    <cellStyle name="Normal 3 3 5 6 2 9" xfId="13018" xr:uid="{00000000-0005-0000-0000-00009A320000}"/>
    <cellStyle name="Normal 3 3 5 6 3" xfId="13019" xr:uid="{00000000-0005-0000-0000-00009B320000}"/>
    <cellStyle name="Normal 3 3 5 6 4" xfId="13020" xr:uid="{00000000-0005-0000-0000-00009C320000}"/>
    <cellStyle name="Normal 3 3 5 6 5" xfId="13021" xr:uid="{00000000-0005-0000-0000-00009D320000}"/>
    <cellStyle name="Normal 3 3 5 6 6" xfId="13022" xr:uid="{00000000-0005-0000-0000-00009E320000}"/>
    <cellStyle name="Normal 3 3 5 6 7" xfId="13023" xr:uid="{00000000-0005-0000-0000-00009F320000}"/>
    <cellStyle name="Normal 3 3 5 6 8" xfId="13024" xr:uid="{00000000-0005-0000-0000-0000A0320000}"/>
    <cellStyle name="Normal 3 3 5 6 9" xfId="13025" xr:uid="{00000000-0005-0000-0000-0000A1320000}"/>
    <cellStyle name="Normal 3 3 5 7" xfId="13026" xr:uid="{00000000-0005-0000-0000-0000A2320000}"/>
    <cellStyle name="Normal 3 3 5 7 10" xfId="13027" xr:uid="{00000000-0005-0000-0000-0000A3320000}"/>
    <cellStyle name="Normal 3 3 5 7 11" xfId="13028" xr:uid="{00000000-0005-0000-0000-0000A4320000}"/>
    <cellStyle name="Normal 3 3 5 7 12" xfId="13029" xr:uid="{00000000-0005-0000-0000-0000A5320000}"/>
    <cellStyle name="Normal 3 3 5 7 13" xfId="13030" xr:uid="{00000000-0005-0000-0000-0000A6320000}"/>
    <cellStyle name="Normal 3 3 5 7 14" xfId="13031" xr:uid="{00000000-0005-0000-0000-0000A7320000}"/>
    <cellStyle name="Normal 3 3 5 7 15" xfId="13032" xr:uid="{00000000-0005-0000-0000-0000A8320000}"/>
    <cellStyle name="Normal 3 3 5 7 2" xfId="13033" xr:uid="{00000000-0005-0000-0000-0000A9320000}"/>
    <cellStyle name="Normal 3 3 5 7 2 10" xfId="13034" xr:uid="{00000000-0005-0000-0000-0000AA320000}"/>
    <cellStyle name="Normal 3 3 5 7 2 11" xfId="13035" xr:uid="{00000000-0005-0000-0000-0000AB320000}"/>
    <cellStyle name="Normal 3 3 5 7 2 12" xfId="13036" xr:uid="{00000000-0005-0000-0000-0000AC320000}"/>
    <cellStyle name="Normal 3 3 5 7 2 13" xfId="13037" xr:uid="{00000000-0005-0000-0000-0000AD320000}"/>
    <cellStyle name="Normal 3 3 5 7 2 14" xfId="13038" xr:uid="{00000000-0005-0000-0000-0000AE320000}"/>
    <cellStyle name="Normal 3 3 5 7 2 2" xfId="13039" xr:uid="{00000000-0005-0000-0000-0000AF320000}"/>
    <cellStyle name="Normal 3 3 5 7 2 3" xfId="13040" xr:uid="{00000000-0005-0000-0000-0000B0320000}"/>
    <cellStyle name="Normal 3 3 5 7 2 4" xfId="13041" xr:uid="{00000000-0005-0000-0000-0000B1320000}"/>
    <cellStyle name="Normal 3 3 5 7 2 5" xfId="13042" xr:uid="{00000000-0005-0000-0000-0000B2320000}"/>
    <cellStyle name="Normal 3 3 5 7 2 6" xfId="13043" xr:uid="{00000000-0005-0000-0000-0000B3320000}"/>
    <cellStyle name="Normal 3 3 5 7 2 7" xfId="13044" xr:uid="{00000000-0005-0000-0000-0000B4320000}"/>
    <cellStyle name="Normal 3 3 5 7 2 8" xfId="13045" xr:uid="{00000000-0005-0000-0000-0000B5320000}"/>
    <cellStyle name="Normal 3 3 5 7 2 9" xfId="13046" xr:uid="{00000000-0005-0000-0000-0000B6320000}"/>
    <cellStyle name="Normal 3 3 5 7 3" xfId="13047" xr:uid="{00000000-0005-0000-0000-0000B7320000}"/>
    <cellStyle name="Normal 3 3 5 7 4" xfId="13048" xr:uid="{00000000-0005-0000-0000-0000B8320000}"/>
    <cellStyle name="Normal 3 3 5 7 5" xfId="13049" xr:uid="{00000000-0005-0000-0000-0000B9320000}"/>
    <cellStyle name="Normal 3 3 5 7 6" xfId="13050" xr:uid="{00000000-0005-0000-0000-0000BA320000}"/>
    <cellStyle name="Normal 3 3 5 7 7" xfId="13051" xr:uid="{00000000-0005-0000-0000-0000BB320000}"/>
    <cellStyle name="Normal 3 3 5 7 8" xfId="13052" xr:uid="{00000000-0005-0000-0000-0000BC320000}"/>
    <cellStyle name="Normal 3 3 5 7 9" xfId="13053" xr:uid="{00000000-0005-0000-0000-0000BD320000}"/>
    <cellStyle name="Normal 3 3 5 8" xfId="13054" xr:uid="{00000000-0005-0000-0000-0000BE320000}"/>
    <cellStyle name="Normal 3 3 5 8 10" xfId="13055" xr:uid="{00000000-0005-0000-0000-0000BF320000}"/>
    <cellStyle name="Normal 3 3 5 8 11" xfId="13056" xr:uid="{00000000-0005-0000-0000-0000C0320000}"/>
    <cellStyle name="Normal 3 3 5 8 12" xfId="13057" xr:uid="{00000000-0005-0000-0000-0000C1320000}"/>
    <cellStyle name="Normal 3 3 5 8 13" xfId="13058" xr:uid="{00000000-0005-0000-0000-0000C2320000}"/>
    <cellStyle name="Normal 3 3 5 8 14" xfId="13059" xr:uid="{00000000-0005-0000-0000-0000C3320000}"/>
    <cellStyle name="Normal 3 3 5 8 15" xfId="13060" xr:uid="{00000000-0005-0000-0000-0000C4320000}"/>
    <cellStyle name="Normal 3 3 5 8 2" xfId="13061" xr:uid="{00000000-0005-0000-0000-0000C5320000}"/>
    <cellStyle name="Normal 3 3 5 8 2 10" xfId="13062" xr:uid="{00000000-0005-0000-0000-0000C6320000}"/>
    <cellStyle name="Normal 3 3 5 8 2 11" xfId="13063" xr:uid="{00000000-0005-0000-0000-0000C7320000}"/>
    <cellStyle name="Normal 3 3 5 8 2 12" xfId="13064" xr:uid="{00000000-0005-0000-0000-0000C8320000}"/>
    <cellStyle name="Normal 3 3 5 8 2 13" xfId="13065" xr:uid="{00000000-0005-0000-0000-0000C9320000}"/>
    <cellStyle name="Normal 3 3 5 8 2 14" xfId="13066" xr:uid="{00000000-0005-0000-0000-0000CA320000}"/>
    <cellStyle name="Normal 3 3 5 8 2 2" xfId="13067" xr:uid="{00000000-0005-0000-0000-0000CB320000}"/>
    <cellStyle name="Normal 3 3 5 8 2 3" xfId="13068" xr:uid="{00000000-0005-0000-0000-0000CC320000}"/>
    <cellStyle name="Normal 3 3 5 8 2 4" xfId="13069" xr:uid="{00000000-0005-0000-0000-0000CD320000}"/>
    <cellStyle name="Normal 3 3 5 8 2 5" xfId="13070" xr:uid="{00000000-0005-0000-0000-0000CE320000}"/>
    <cellStyle name="Normal 3 3 5 8 2 6" xfId="13071" xr:uid="{00000000-0005-0000-0000-0000CF320000}"/>
    <cellStyle name="Normal 3 3 5 8 2 7" xfId="13072" xr:uid="{00000000-0005-0000-0000-0000D0320000}"/>
    <cellStyle name="Normal 3 3 5 8 2 8" xfId="13073" xr:uid="{00000000-0005-0000-0000-0000D1320000}"/>
    <cellStyle name="Normal 3 3 5 8 2 9" xfId="13074" xr:uid="{00000000-0005-0000-0000-0000D2320000}"/>
    <cellStyle name="Normal 3 3 5 8 3" xfId="13075" xr:uid="{00000000-0005-0000-0000-0000D3320000}"/>
    <cellStyle name="Normal 3 3 5 8 4" xfId="13076" xr:uid="{00000000-0005-0000-0000-0000D4320000}"/>
    <cellStyle name="Normal 3 3 5 8 5" xfId="13077" xr:uid="{00000000-0005-0000-0000-0000D5320000}"/>
    <cellStyle name="Normal 3 3 5 8 6" xfId="13078" xr:uid="{00000000-0005-0000-0000-0000D6320000}"/>
    <cellStyle name="Normal 3 3 5 8 7" xfId="13079" xr:uid="{00000000-0005-0000-0000-0000D7320000}"/>
    <cellStyle name="Normal 3 3 5 8 8" xfId="13080" xr:uid="{00000000-0005-0000-0000-0000D8320000}"/>
    <cellStyle name="Normal 3 3 5 8 9" xfId="13081" xr:uid="{00000000-0005-0000-0000-0000D9320000}"/>
    <cellStyle name="Normal 3 3 5 9" xfId="13082" xr:uid="{00000000-0005-0000-0000-0000DA320000}"/>
    <cellStyle name="Normal 3 3 5 9 10" xfId="13083" xr:uid="{00000000-0005-0000-0000-0000DB320000}"/>
    <cellStyle name="Normal 3 3 5 9 11" xfId="13084" xr:uid="{00000000-0005-0000-0000-0000DC320000}"/>
    <cellStyle name="Normal 3 3 5 9 12" xfId="13085" xr:uid="{00000000-0005-0000-0000-0000DD320000}"/>
    <cellStyle name="Normal 3 3 5 9 13" xfId="13086" xr:uid="{00000000-0005-0000-0000-0000DE320000}"/>
    <cellStyle name="Normal 3 3 5 9 14" xfId="13087" xr:uid="{00000000-0005-0000-0000-0000DF320000}"/>
    <cellStyle name="Normal 3 3 5 9 2" xfId="13088" xr:uid="{00000000-0005-0000-0000-0000E0320000}"/>
    <cellStyle name="Normal 3 3 5 9 3" xfId="13089" xr:uid="{00000000-0005-0000-0000-0000E1320000}"/>
    <cellStyle name="Normal 3 3 5 9 4" xfId="13090" xr:uid="{00000000-0005-0000-0000-0000E2320000}"/>
    <cellStyle name="Normal 3 3 5 9 5" xfId="13091" xr:uid="{00000000-0005-0000-0000-0000E3320000}"/>
    <cellStyle name="Normal 3 3 5 9 6" xfId="13092" xr:uid="{00000000-0005-0000-0000-0000E4320000}"/>
    <cellStyle name="Normal 3 3 5 9 7" xfId="13093" xr:uid="{00000000-0005-0000-0000-0000E5320000}"/>
    <cellStyle name="Normal 3 3 5 9 8" xfId="13094" xr:uid="{00000000-0005-0000-0000-0000E6320000}"/>
    <cellStyle name="Normal 3 3 5 9 9" xfId="13095" xr:uid="{00000000-0005-0000-0000-0000E7320000}"/>
    <cellStyle name="Normal 3 3 6" xfId="13096" xr:uid="{00000000-0005-0000-0000-0000E8320000}"/>
    <cellStyle name="Normal 3 3 6 10" xfId="13097" xr:uid="{00000000-0005-0000-0000-0000E9320000}"/>
    <cellStyle name="Normal 3 3 6 10 10" xfId="13098" xr:uid="{00000000-0005-0000-0000-0000EA320000}"/>
    <cellStyle name="Normal 3 3 6 10 11" xfId="13099" xr:uid="{00000000-0005-0000-0000-0000EB320000}"/>
    <cellStyle name="Normal 3 3 6 10 12" xfId="13100" xr:uid="{00000000-0005-0000-0000-0000EC320000}"/>
    <cellStyle name="Normal 3 3 6 10 13" xfId="13101" xr:uid="{00000000-0005-0000-0000-0000ED320000}"/>
    <cellStyle name="Normal 3 3 6 10 14" xfId="13102" xr:uid="{00000000-0005-0000-0000-0000EE320000}"/>
    <cellStyle name="Normal 3 3 6 10 2" xfId="13103" xr:uid="{00000000-0005-0000-0000-0000EF320000}"/>
    <cellStyle name="Normal 3 3 6 10 3" xfId="13104" xr:uid="{00000000-0005-0000-0000-0000F0320000}"/>
    <cellStyle name="Normal 3 3 6 10 4" xfId="13105" xr:uid="{00000000-0005-0000-0000-0000F1320000}"/>
    <cellStyle name="Normal 3 3 6 10 5" xfId="13106" xr:uid="{00000000-0005-0000-0000-0000F2320000}"/>
    <cellStyle name="Normal 3 3 6 10 6" xfId="13107" xr:uid="{00000000-0005-0000-0000-0000F3320000}"/>
    <cellStyle name="Normal 3 3 6 10 7" xfId="13108" xr:uid="{00000000-0005-0000-0000-0000F4320000}"/>
    <cellStyle name="Normal 3 3 6 10 8" xfId="13109" xr:uid="{00000000-0005-0000-0000-0000F5320000}"/>
    <cellStyle name="Normal 3 3 6 10 9" xfId="13110" xr:uid="{00000000-0005-0000-0000-0000F6320000}"/>
    <cellStyle name="Normal 3 3 6 11" xfId="13111" xr:uid="{00000000-0005-0000-0000-0000F7320000}"/>
    <cellStyle name="Normal 3 3 6 11 10" xfId="13112" xr:uid="{00000000-0005-0000-0000-0000F8320000}"/>
    <cellStyle name="Normal 3 3 6 11 11" xfId="13113" xr:uid="{00000000-0005-0000-0000-0000F9320000}"/>
    <cellStyle name="Normal 3 3 6 11 12" xfId="13114" xr:uid="{00000000-0005-0000-0000-0000FA320000}"/>
    <cellStyle name="Normal 3 3 6 11 13" xfId="13115" xr:uid="{00000000-0005-0000-0000-0000FB320000}"/>
    <cellStyle name="Normal 3 3 6 11 14" xfId="13116" xr:uid="{00000000-0005-0000-0000-0000FC320000}"/>
    <cellStyle name="Normal 3 3 6 11 2" xfId="13117" xr:uid="{00000000-0005-0000-0000-0000FD320000}"/>
    <cellStyle name="Normal 3 3 6 11 3" xfId="13118" xr:uid="{00000000-0005-0000-0000-0000FE320000}"/>
    <cellStyle name="Normal 3 3 6 11 4" xfId="13119" xr:uid="{00000000-0005-0000-0000-0000FF320000}"/>
    <cellStyle name="Normal 3 3 6 11 5" xfId="13120" xr:uid="{00000000-0005-0000-0000-000000330000}"/>
    <cellStyle name="Normal 3 3 6 11 6" xfId="13121" xr:uid="{00000000-0005-0000-0000-000001330000}"/>
    <cellStyle name="Normal 3 3 6 11 7" xfId="13122" xr:uid="{00000000-0005-0000-0000-000002330000}"/>
    <cellStyle name="Normal 3 3 6 11 8" xfId="13123" xr:uid="{00000000-0005-0000-0000-000003330000}"/>
    <cellStyle name="Normal 3 3 6 11 9" xfId="13124" xr:uid="{00000000-0005-0000-0000-000004330000}"/>
    <cellStyle name="Normal 3 3 6 12" xfId="13125" xr:uid="{00000000-0005-0000-0000-000005330000}"/>
    <cellStyle name="Normal 3 3 6 12 10" xfId="13126" xr:uid="{00000000-0005-0000-0000-000006330000}"/>
    <cellStyle name="Normal 3 3 6 12 11" xfId="13127" xr:uid="{00000000-0005-0000-0000-000007330000}"/>
    <cellStyle name="Normal 3 3 6 12 12" xfId="13128" xr:uid="{00000000-0005-0000-0000-000008330000}"/>
    <cellStyle name="Normal 3 3 6 12 13" xfId="13129" xr:uid="{00000000-0005-0000-0000-000009330000}"/>
    <cellStyle name="Normal 3 3 6 12 14" xfId="13130" xr:uid="{00000000-0005-0000-0000-00000A330000}"/>
    <cellStyle name="Normal 3 3 6 12 2" xfId="13131" xr:uid="{00000000-0005-0000-0000-00000B330000}"/>
    <cellStyle name="Normal 3 3 6 12 3" xfId="13132" xr:uid="{00000000-0005-0000-0000-00000C330000}"/>
    <cellStyle name="Normal 3 3 6 12 4" xfId="13133" xr:uid="{00000000-0005-0000-0000-00000D330000}"/>
    <cellStyle name="Normal 3 3 6 12 5" xfId="13134" xr:uid="{00000000-0005-0000-0000-00000E330000}"/>
    <cellStyle name="Normal 3 3 6 12 6" xfId="13135" xr:uid="{00000000-0005-0000-0000-00000F330000}"/>
    <cellStyle name="Normal 3 3 6 12 7" xfId="13136" xr:uid="{00000000-0005-0000-0000-000010330000}"/>
    <cellStyle name="Normal 3 3 6 12 8" xfId="13137" xr:uid="{00000000-0005-0000-0000-000011330000}"/>
    <cellStyle name="Normal 3 3 6 12 9" xfId="13138" xr:uid="{00000000-0005-0000-0000-000012330000}"/>
    <cellStyle name="Normal 3 3 6 13" xfId="13139" xr:uid="{00000000-0005-0000-0000-000013330000}"/>
    <cellStyle name="Normal 3 3 6 13 10" xfId="13140" xr:uid="{00000000-0005-0000-0000-000014330000}"/>
    <cellStyle name="Normal 3 3 6 13 11" xfId="13141" xr:uid="{00000000-0005-0000-0000-000015330000}"/>
    <cellStyle name="Normal 3 3 6 13 12" xfId="13142" xr:uid="{00000000-0005-0000-0000-000016330000}"/>
    <cellStyle name="Normal 3 3 6 13 13" xfId="13143" xr:uid="{00000000-0005-0000-0000-000017330000}"/>
    <cellStyle name="Normal 3 3 6 13 14" xfId="13144" xr:uid="{00000000-0005-0000-0000-000018330000}"/>
    <cellStyle name="Normal 3 3 6 13 2" xfId="13145" xr:uid="{00000000-0005-0000-0000-000019330000}"/>
    <cellStyle name="Normal 3 3 6 13 3" xfId="13146" xr:uid="{00000000-0005-0000-0000-00001A330000}"/>
    <cellStyle name="Normal 3 3 6 13 4" xfId="13147" xr:uid="{00000000-0005-0000-0000-00001B330000}"/>
    <cellStyle name="Normal 3 3 6 13 5" xfId="13148" xr:uid="{00000000-0005-0000-0000-00001C330000}"/>
    <cellStyle name="Normal 3 3 6 13 6" xfId="13149" xr:uid="{00000000-0005-0000-0000-00001D330000}"/>
    <cellStyle name="Normal 3 3 6 13 7" xfId="13150" xr:uid="{00000000-0005-0000-0000-00001E330000}"/>
    <cellStyle name="Normal 3 3 6 13 8" xfId="13151" xr:uid="{00000000-0005-0000-0000-00001F330000}"/>
    <cellStyle name="Normal 3 3 6 13 9" xfId="13152" xr:uid="{00000000-0005-0000-0000-000020330000}"/>
    <cellStyle name="Normal 3 3 6 14" xfId="13153" xr:uid="{00000000-0005-0000-0000-000021330000}"/>
    <cellStyle name="Normal 3 3 6 14 10" xfId="13154" xr:uid="{00000000-0005-0000-0000-000022330000}"/>
    <cellStyle name="Normal 3 3 6 14 11" xfId="13155" xr:uid="{00000000-0005-0000-0000-000023330000}"/>
    <cellStyle name="Normal 3 3 6 14 12" xfId="13156" xr:uid="{00000000-0005-0000-0000-000024330000}"/>
    <cellStyle name="Normal 3 3 6 14 13" xfId="13157" xr:uid="{00000000-0005-0000-0000-000025330000}"/>
    <cellStyle name="Normal 3 3 6 14 14" xfId="13158" xr:uid="{00000000-0005-0000-0000-000026330000}"/>
    <cellStyle name="Normal 3 3 6 14 2" xfId="13159" xr:uid="{00000000-0005-0000-0000-000027330000}"/>
    <cellStyle name="Normal 3 3 6 14 3" xfId="13160" xr:uid="{00000000-0005-0000-0000-000028330000}"/>
    <cellStyle name="Normal 3 3 6 14 4" xfId="13161" xr:uid="{00000000-0005-0000-0000-000029330000}"/>
    <cellStyle name="Normal 3 3 6 14 5" xfId="13162" xr:uid="{00000000-0005-0000-0000-00002A330000}"/>
    <cellStyle name="Normal 3 3 6 14 6" xfId="13163" xr:uid="{00000000-0005-0000-0000-00002B330000}"/>
    <cellStyle name="Normal 3 3 6 14 7" xfId="13164" xr:uid="{00000000-0005-0000-0000-00002C330000}"/>
    <cellStyle name="Normal 3 3 6 14 8" xfId="13165" xr:uid="{00000000-0005-0000-0000-00002D330000}"/>
    <cellStyle name="Normal 3 3 6 14 9" xfId="13166" xr:uid="{00000000-0005-0000-0000-00002E330000}"/>
    <cellStyle name="Normal 3 3 6 15" xfId="13167" xr:uid="{00000000-0005-0000-0000-00002F330000}"/>
    <cellStyle name="Normal 3 3 6 16" xfId="13168" xr:uid="{00000000-0005-0000-0000-000030330000}"/>
    <cellStyle name="Normal 3 3 6 17" xfId="13169" xr:uid="{00000000-0005-0000-0000-000031330000}"/>
    <cellStyle name="Normal 3 3 6 18" xfId="13170" xr:uid="{00000000-0005-0000-0000-000032330000}"/>
    <cellStyle name="Normal 3 3 6 19" xfId="13171" xr:uid="{00000000-0005-0000-0000-000033330000}"/>
    <cellStyle name="Normal 3 3 6 2" xfId="13172" xr:uid="{00000000-0005-0000-0000-000034330000}"/>
    <cellStyle name="Normal 3 3 6 20" xfId="13173" xr:uid="{00000000-0005-0000-0000-000035330000}"/>
    <cellStyle name="Normal 3 3 6 21" xfId="13174" xr:uid="{00000000-0005-0000-0000-000036330000}"/>
    <cellStyle name="Normal 3 3 6 22" xfId="13175" xr:uid="{00000000-0005-0000-0000-000037330000}"/>
    <cellStyle name="Normal 3 3 6 23" xfId="13176" xr:uid="{00000000-0005-0000-0000-000038330000}"/>
    <cellStyle name="Normal 3 3 6 24" xfId="13177" xr:uid="{00000000-0005-0000-0000-000039330000}"/>
    <cellStyle name="Normal 3 3 6 25" xfId="13178" xr:uid="{00000000-0005-0000-0000-00003A330000}"/>
    <cellStyle name="Normal 3 3 6 26" xfId="13179" xr:uid="{00000000-0005-0000-0000-00003B330000}"/>
    <cellStyle name="Normal 3 3 6 27" xfId="13180" xr:uid="{00000000-0005-0000-0000-00003C330000}"/>
    <cellStyle name="Normal 3 3 6 3" xfId="13181" xr:uid="{00000000-0005-0000-0000-00003D330000}"/>
    <cellStyle name="Normal 3 3 6 4" xfId="13182" xr:uid="{00000000-0005-0000-0000-00003E330000}"/>
    <cellStyle name="Normal 3 3 6 5" xfId="13183" xr:uid="{00000000-0005-0000-0000-00003F330000}"/>
    <cellStyle name="Normal 3 3 6 6" xfId="13184" xr:uid="{00000000-0005-0000-0000-000040330000}"/>
    <cellStyle name="Normal 3 3 6 6 10" xfId="13185" xr:uid="{00000000-0005-0000-0000-000041330000}"/>
    <cellStyle name="Normal 3 3 6 6 11" xfId="13186" xr:uid="{00000000-0005-0000-0000-000042330000}"/>
    <cellStyle name="Normal 3 3 6 6 12" xfId="13187" xr:uid="{00000000-0005-0000-0000-000043330000}"/>
    <cellStyle name="Normal 3 3 6 6 13" xfId="13188" xr:uid="{00000000-0005-0000-0000-000044330000}"/>
    <cellStyle name="Normal 3 3 6 6 14" xfId="13189" xr:uid="{00000000-0005-0000-0000-000045330000}"/>
    <cellStyle name="Normal 3 3 6 6 15" xfId="13190" xr:uid="{00000000-0005-0000-0000-000046330000}"/>
    <cellStyle name="Normal 3 3 6 6 2" xfId="13191" xr:uid="{00000000-0005-0000-0000-000047330000}"/>
    <cellStyle name="Normal 3 3 6 6 2 10" xfId="13192" xr:uid="{00000000-0005-0000-0000-000048330000}"/>
    <cellStyle name="Normal 3 3 6 6 2 11" xfId="13193" xr:uid="{00000000-0005-0000-0000-000049330000}"/>
    <cellStyle name="Normal 3 3 6 6 2 12" xfId="13194" xr:uid="{00000000-0005-0000-0000-00004A330000}"/>
    <cellStyle name="Normal 3 3 6 6 2 13" xfId="13195" xr:uid="{00000000-0005-0000-0000-00004B330000}"/>
    <cellStyle name="Normal 3 3 6 6 2 14" xfId="13196" xr:uid="{00000000-0005-0000-0000-00004C330000}"/>
    <cellStyle name="Normal 3 3 6 6 2 2" xfId="13197" xr:uid="{00000000-0005-0000-0000-00004D330000}"/>
    <cellStyle name="Normal 3 3 6 6 2 3" xfId="13198" xr:uid="{00000000-0005-0000-0000-00004E330000}"/>
    <cellStyle name="Normal 3 3 6 6 2 4" xfId="13199" xr:uid="{00000000-0005-0000-0000-00004F330000}"/>
    <cellStyle name="Normal 3 3 6 6 2 5" xfId="13200" xr:uid="{00000000-0005-0000-0000-000050330000}"/>
    <cellStyle name="Normal 3 3 6 6 2 6" xfId="13201" xr:uid="{00000000-0005-0000-0000-000051330000}"/>
    <cellStyle name="Normal 3 3 6 6 2 7" xfId="13202" xr:uid="{00000000-0005-0000-0000-000052330000}"/>
    <cellStyle name="Normal 3 3 6 6 2 8" xfId="13203" xr:uid="{00000000-0005-0000-0000-000053330000}"/>
    <cellStyle name="Normal 3 3 6 6 2 9" xfId="13204" xr:uid="{00000000-0005-0000-0000-000054330000}"/>
    <cellStyle name="Normal 3 3 6 6 3" xfId="13205" xr:uid="{00000000-0005-0000-0000-000055330000}"/>
    <cellStyle name="Normal 3 3 6 6 4" xfId="13206" xr:uid="{00000000-0005-0000-0000-000056330000}"/>
    <cellStyle name="Normal 3 3 6 6 5" xfId="13207" xr:uid="{00000000-0005-0000-0000-000057330000}"/>
    <cellStyle name="Normal 3 3 6 6 6" xfId="13208" xr:uid="{00000000-0005-0000-0000-000058330000}"/>
    <cellStyle name="Normal 3 3 6 6 7" xfId="13209" xr:uid="{00000000-0005-0000-0000-000059330000}"/>
    <cellStyle name="Normal 3 3 6 6 8" xfId="13210" xr:uid="{00000000-0005-0000-0000-00005A330000}"/>
    <cellStyle name="Normal 3 3 6 6 9" xfId="13211" xr:uid="{00000000-0005-0000-0000-00005B330000}"/>
    <cellStyle name="Normal 3 3 6 7" xfId="13212" xr:uid="{00000000-0005-0000-0000-00005C330000}"/>
    <cellStyle name="Normal 3 3 6 7 10" xfId="13213" xr:uid="{00000000-0005-0000-0000-00005D330000}"/>
    <cellStyle name="Normal 3 3 6 7 11" xfId="13214" xr:uid="{00000000-0005-0000-0000-00005E330000}"/>
    <cellStyle name="Normal 3 3 6 7 12" xfId="13215" xr:uid="{00000000-0005-0000-0000-00005F330000}"/>
    <cellStyle name="Normal 3 3 6 7 13" xfId="13216" xr:uid="{00000000-0005-0000-0000-000060330000}"/>
    <cellStyle name="Normal 3 3 6 7 14" xfId="13217" xr:uid="{00000000-0005-0000-0000-000061330000}"/>
    <cellStyle name="Normal 3 3 6 7 15" xfId="13218" xr:uid="{00000000-0005-0000-0000-000062330000}"/>
    <cellStyle name="Normal 3 3 6 7 2" xfId="13219" xr:uid="{00000000-0005-0000-0000-000063330000}"/>
    <cellStyle name="Normal 3 3 6 7 2 10" xfId="13220" xr:uid="{00000000-0005-0000-0000-000064330000}"/>
    <cellStyle name="Normal 3 3 6 7 2 11" xfId="13221" xr:uid="{00000000-0005-0000-0000-000065330000}"/>
    <cellStyle name="Normal 3 3 6 7 2 12" xfId="13222" xr:uid="{00000000-0005-0000-0000-000066330000}"/>
    <cellStyle name="Normal 3 3 6 7 2 13" xfId="13223" xr:uid="{00000000-0005-0000-0000-000067330000}"/>
    <cellStyle name="Normal 3 3 6 7 2 14" xfId="13224" xr:uid="{00000000-0005-0000-0000-000068330000}"/>
    <cellStyle name="Normal 3 3 6 7 2 2" xfId="13225" xr:uid="{00000000-0005-0000-0000-000069330000}"/>
    <cellStyle name="Normal 3 3 6 7 2 3" xfId="13226" xr:uid="{00000000-0005-0000-0000-00006A330000}"/>
    <cellStyle name="Normal 3 3 6 7 2 4" xfId="13227" xr:uid="{00000000-0005-0000-0000-00006B330000}"/>
    <cellStyle name="Normal 3 3 6 7 2 5" xfId="13228" xr:uid="{00000000-0005-0000-0000-00006C330000}"/>
    <cellStyle name="Normal 3 3 6 7 2 6" xfId="13229" xr:uid="{00000000-0005-0000-0000-00006D330000}"/>
    <cellStyle name="Normal 3 3 6 7 2 7" xfId="13230" xr:uid="{00000000-0005-0000-0000-00006E330000}"/>
    <cellStyle name="Normal 3 3 6 7 2 8" xfId="13231" xr:uid="{00000000-0005-0000-0000-00006F330000}"/>
    <cellStyle name="Normal 3 3 6 7 2 9" xfId="13232" xr:uid="{00000000-0005-0000-0000-000070330000}"/>
    <cellStyle name="Normal 3 3 6 7 3" xfId="13233" xr:uid="{00000000-0005-0000-0000-000071330000}"/>
    <cellStyle name="Normal 3 3 6 7 4" xfId="13234" xr:uid="{00000000-0005-0000-0000-000072330000}"/>
    <cellStyle name="Normal 3 3 6 7 5" xfId="13235" xr:uid="{00000000-0005-0000-0000-000073330000}"/>
    <cellStyle name="Normal 3 3 6 7 6" xfId="13236" xr:uid="{00000000-0005-0000-0000-000074330000}"/>
    <cellStyle name="Normal 3 3 6 7 7" xfId="13237" xr:uid="{00000000-0005-0000-0000-000075330000}"/>
    <cellStyle name="Normal 3 3 6 7 8" xfId="13238" xr:uid="{00000000-0005-0000-0000-000076330000}"/>
    <cellStyle name="Normal 3 3 6 7 9" xfId="13239" xr:uid="{00000000-0005-0000-0000-000077330000}"/>
    <cellStyle name="Normal 3 3 6 8" xfId="13240" xr:uid="{00000000-0005-0000-0000-000078330000}"/>
    <cellStyle name="Normal 3 3 6 8 10" xfId="13241" xr:uid="{00000000-0005-0000-0000-000079330000}"/>
    <cellStyle name="Normal 3 3 6 8 11" xfId="13242" xr:uid="{00000000-0005-0000-0000-00007A330000}"/>
    <cellStyle name="Normal 3 3 6 8 12" xfId="13243" xr:uid="{00000000-0005-0000-0000-00007B330000}"/>
    <cellStyle name="Normal 3 3 6 8 13" xfId="13244" xr:uid="{00000000-0005-0000-0000-00007C330000}"/>
    <cellStyle name="Normal 3 3 6 8 14" xfId="13245" xr:uid="{00000000-0005-0000-0000-00007D330000}"/>
    <cellStyle name="Normal 3 3 6 8 15" xfId="13246" xr:uid="{00000000-0005-0000-0000-00007E330000}"/>
    <cellStyle name="Normal 3 3 6 8 2" xfId="13247" xr:uid="{00000000-0005-0000-0000-00007F330000}"/>
    <cellStyle name="Normal 3 3 6 8 2 10" xfId="13248" xr:uid="{00000000-0005-0000-0000-000080330000}"/>
    <cellStyle name="Normal 3 3 6 8 2 11" xfId="13249" xr:uid="{00000000-0005-0000-0000-000081330000}"/>
    <cellStyle name="Normal 3 3 6 8 2 12" xfId="13250" xr:uid="{00000000-0005-0000-0000-000082330000}"/>
    <cellStyle name="Normal 3 3 6 8 2 13" xfId="13251" xr:uid="{00000000-0005-0000-0000-000083330000}"/>
    <cellStyle name="Normal 3 3 6 8 2 14" xfId="13252" xr:uid="{00000000-0005-0000-0000-000084330000}"/>
    <cellStyle name="Normal 3 3 6 8 2 2" xfId="13253" xr:uid="{00000000-0005-0000-0000-000085330000}"/>
    <cellStyle name="Normal 3 3 6 8 2 3" xfId="13254" xr:uid="{00000000-0005-0000-0000-000086330000}"/>
    <cellStyle name="Normal 3 3 6 8 2 4" xfId="13255" xr:uid="{00000000-0005-0000-0000-000087330000}"/>
    <cellStyle name="Normal 3 3 6 8 2 5" xfId="13256" xr:uid="{00000000-0005-0000-0000-000088330000}"/>
    <cellStyle name="Normal 3 3 6 8 2 6" xfId="13257" xr:uid="{00000000-0005-0000-0000-000089330000}"/>
    <cellStyle name="Normal 3 3 6 8 2 7" xfId="13258" xr:uid="{00000000-0005-0000-0000-00008A330000}"/>
    <cellStyle name="Normal 3 3 6 8 2 8" xfId="13259" xr:uid="{00000000-0005-0000-0000-00008B330000}"/>
    <cellStyle name="Normal 3 3 6 8 2 9" xfId="13260" xr:uid="{00000000-0005-0000-0000-00008C330000}"/>
    <cellStyle name="Normal 3 3 6 8 3" xfId="13261" xr:uid="{00000000-0005-0000-0000-00008D330000}"/>
    <cellStyle name="Normal 3 3 6 8 4" xfId="13262" xr:uid="{00000000-0005-0000-0000-00008E330000}"/>
    <cellStyle name="Normal 3 3 6 8 5" xfId="13263" xr:uid="{00000000-0005-0000-0000-00008F330000}"/>
    <cellStyle name="Normal 3 3 6 8 6" xfId="13264" xr:uid="{00000000-0005-0000-0000-000090330000}"/>
    <cellStyle name="Normal 3 3 6 8 7" xfId="13265" xr:uid="{00000000-0005-0000-0000-000091330000}"/>
    <cellStyle name="Normal 3 3 6 8 8" xfId="13266" xr:uid="{00000000-0005-0000-0000-000092330000}"/>
    <cellStyle name="Normal 3 3 6 8 9" xfId="13267" xr:uid="{00000000-0005-0000-0000-000093330000}"/>
    <cellStyle name="Normal 3 3 6 9" xfId="13268" xr:uid="{00000000-0005-0000-0000-000094330000}"/>
    <cellStyle name="Normal 3 3 6 9 10" xfId="13269" xr:uid="{00000000-0005-0000-0000-000095330000}"/>
    <cellStyle name="Normal 3 3 6 9 11" xfId="13270" xr:uid="{00000000-0005-0000-0000-000096330000}"/>
    <cellStyle name="Normal 3 3 6 9 12" xfId="13271" xr:uid="{00000000-0005-0000-0000-000097330000}"/>
    <cellStyle name="Normal 3 3 6 9 13" xfId="13272" xr:uid="{00000000-0005-0000-0000-000098330000}"/>
    <cellStyle name="Normal 3 3 6 9 14" xfId="13273" xr:uid="{00000000-0005-0000-0000-000099330000}"/>
    <cellStyle name="Normal 3 3 6 9 2" xfId="13274" xr:uid="{00000000-0005-0000-0000-00009A330000}"/>
    <cellStyle name="Normal 3 3 6 9 3" xfId="13275" xr:uid="{00000000-0005-0000-0000-00009B330000}"/>
    <cellStyle name="Normal 3 3 6 9 4" xfId="13276" xr:uid="{00000000-0005-0000-0000-00009C330000}"/>
    <cellStyle name="Normal 3 3 6 9 5" xfId="13277" xr:uid="{00000000-0005-0000-0000-00009D330000}"/>
    <cellStyle name="Normal 3 3 6 9 6" xfId="13278" xr:uid="{00000000-0005-0000-0000-00009E330000}"/>
    <cellStyle name="Normal 3 3 6 9 7" xfId="13279" xr:uid="{00000000-0005-0000-0000-00009F330000}"/>
    <cellStyle name="Normal 3 3 6 9 8" xfId="13280" xr:uid="{00000000-0005-0000-0000-0000A0330000}"/>
    <cellStyle name="Normal 3 3 6 9 9" xfId="13281" xr:uid="{00000000-0005-0000-0000-0000A1330000}"/>
    <cellStyle name="Normal 3 3 7" xfId="13282" xr:uid="{00000000-0005-0000-0000-0000A2330000}"/>
    <cellStyle name="Normal 3 3 7 10" xfId="13283" xr:uid="{00000000-0005-0000-0000-0000A3330000}"/>
    <cellStyle name="Normal 3 3 7 10 10" xfId="13284" xr:uid="{00000000-0005-0000-0000-0000A4330000}"/>
    <cellStyle name="Normal 3 3 7 10 11" xfId="13285" xr:uid="{00000000-0005-0000-0000-0000A5330000}"/>
    <cellStyle name="Normal 3 3 7 10 12" xfId="13286" xr:uid="{00000000-0005-0000-0000-0000A6330000}"/>
    <cellStyle name="Normal 3 3 7 10 13" xfId="13287" xr:uid="{00000000-0005-0000-0000-0000A7330000}"/>
    <cellStyle name="Normal 3 3 7 10 14" xfId="13288" xr:uid="{00000000-0005-0000-0000-0000A8330000}"/>
    <cellStyle name="Normal 3 3 7 10 2" xfId="13289" xr:uid="{00000000-0005-0000-0000-0000A9330000}"/>
    <cellStyle name="Normal 3 3 7 10 3" xfId="13290" xr:uid="{00000000-0005-0000-0000-0000AA330000}"/>
    <cellStyle name="Normal 3 3 7 10 4" xfId="13291" xr:uid="{00000000-0005-0000-0000-0000AB330000}"/>
    <cellStyle name="Normal 3 3 7 10 5" xfId="13292" xr:uid="{00000000-0005-0000-0000-0000AC330000}"/>
    <cellStyle name="Normal 3 3 7 10 6" xfId="13293" xr:uid="{00000000-0005-0000-0000-0000AD330000}"/>
    <cellStyle name="Normal 3 3 7 10 7" xfId="13294" xr:uid="{00000000-0005-0000-0000-0000AE330000}"/>
    <cellStyle name="Normal 3 3 7 10 8" xfId="13295" xr:uid="{00000000-0005-0000-0000-0000AF330000}"/>
    <cellStyle name="Normal 3 3 7 10 9" xfId="13296" xr:uid="{00000000-0005-0000-0000-0000B0330000}"/>
    <cellStyle name="Normal 3 3 7 11" xfId="13297" xr:uid="{00000000-0005-0000-0000-0000B1330000}"/>
    <cellStyle name="Normal 3 3 7 12" xfId="13298" xr:uid="{00000000-0005-0000-0000-0000B2330000}"/>
    <cellStyle name="Normal 3 3 7 13" xfId="13299" xr:uid="{00000000-0005-0000-0000-0000B3330000}"/>
    <cellStyle name="Normal 3 3 7 14" xfId="13300" xr:uid="{00000000-0005-0000-0000-0000B4330000}"/>
    <cellStyle name="Normal 3 3 7 15" xfId="13301" xr:uid="{00000000-0005-0000-0000-0000B5330000}"/>
    <cellStyle name="Normal 3 3 7 16" xfId="13302" xr:uid="{00000000-0005-0000-0000-0000B6330000}"/>
    <cellStyle name="Normal 3 3 7 17" xfId="13303" xr:uid="{00000000-0005-0000-0000-0000B7330000}"/>
    <cellStyle name="Normal 3 3 7 18" xfId="13304" xr:uid="{00000000-0005-0000-0000-0000B8330000}"/>
    <cellStyle name="Normal 3 3 7 19" xfId="13305" xr:uid="{00000000-0005-0000-0000-0000B9330000}"/>
    <cellStyle name="Normal 3 3 7 2" xfId="13306" xr:uid="{00000000-0005-0000-0000-0000BA330000}"/>
    <cellStyle name="Normal 3 3 7 2 10" xfId="13307" xr:uid="{00000000-0005-0000-0000-0000BB330000}"/>
    <cellStyle name="Normal 3 3 7 2 11" xfId="13308" xr:uid="{00000000-0005-0000-0000-0000BC330000}"/>
    <cellStyle name="Normal 3 3 7 2 12" xfId="13309" xr:uid="{00000000-0005-0000-0000-0000BD330000}"/>
    <cellStyle name="Normal 3 3 7 2 13" xfId="13310" xr:uid="{00000000-0005-0000-0000-0000BE330000}"/>
    <cellStyle name="Normal 3 3 7 2 14" xfId="13311" xr:uid="{00000000-0005-0000-0000-0000BF330000}"/>
    <cellStyle name="Normal 3 3 7 2 15" xfId="13312" xr:uid="{00000000-0005-0000-0000-0000C0330000}"/>
    <cellStyle name="Normal 3 3 7 2 2" xfId="13313" xr:uid="{00000000-0005-0000-0000-0000C1330000}"/>
    <cellStyle name="Normal 3 3 7 2 2 10" xfId="13314" xr:uid="{00000000-0005-0000-0000-0000C2330000}"/>
    <cellStyle name="Normal 3 3 7 2 2 11" xfId="13315" xr:uid="{00000000-0005-0000-0000-0000C3330000}"/>
    <cellStyle name="Normal 3 3 7 2 2 12" xfId="13316" xr:uid="{00000000-0005-0000-0000-0000C4330000}"/>
    <cellStyle name="Normal 3 3 7 2 2 13" xfId="13317" xr:uid="{00000000-0005-0000-0000-0000C5330000}"/>
    <cellStyle name="Normal 3 3 7 2 2 14" xfId="13318" xr:uid="{00000000-0005-0000-0000-0000C6330000}"/>
    <cellStyle name="Normal 3 3 7 2 2 2" xfId="13319" xr:uid="{00000000-0005-0000-0000-0000C7330000}"/>
    <cellStyle name="Normal 3 3 7 2 2 3" xfId="13320" xr:uid="{00000000-0005-0000-0000-0000C8330000}"/>
    <cellStyle name="Normal 3 3 7 2 2 4" xfId="13321" xr:uid="{00000000-0005-0000-0000-0000C9330000}"/>
    <cellStyle name="Normal 3 3 7 2 2 5" xfId="13322" xr:uid="{00000000-0005-0000-0000-0000CA330000}"/>
    <cellStyle name="Normal 3 3 7 2 2 6" xfId="13323" xr:uid="{00000000-0005-0000-0000-0000CB330000}"/>
    <cellStyle name="Normal 3 3 7 2 2 7" xfId="13324" xr:uid="{00000000-0005-0000-0000-0000CC330000}"/>
    <cellStyle name="Normal 3 3 7 2 2 8" xfId="13325" xr:uid="{00000000-0005-0000-0000-0000CD330000}"/>
    <cellStyle name="Normal 3 3 7 2 2 9" xfId="13326" xr:uid="{00000000-0005-0000-0000-0000CE330000}"/>
    <cellStyle name="Normal 3 3 7 2 3" xfId="13327" xr:uid="{00000000-0005-0000-0000-0000CF330000}"/>
    <cellStyle name="Normal 3 3 7 2 4" xfId="13328" xr:uid="{00000000-0005-0000-0000-0000D0330000}"/>
    <cellStyle name="Normal 3 3 7 2 5" xfId="13329" xr:uid="{00000000-0005-0000-0000-0000D1330000}"/>
    <cellStyle name="Normal 3 3 7 2 6" xfId="13330" xr:uid="{00000000-0005-0000-0000-0000D2330000}"/>
    <cellStyle name="Normal 3 3 7 2 7" xfId="13331" xr:uid="{00000000-0005-0000-0000-0000D3330000}"/>
    <cellStyle name="Normal 3 3 7 2 8" xfId="13332" xr:uid="{00000000-0005-0000-0000-0000D4330000}"/>
    <cellStyle name="Normal 3 3 7 2 9" xfId="13333" xr:uid="{00000000-0005-0000-0000-0000D5330000}"/>
    <cellStyle name="Normal 3 3 7 20" xfId="13334" xr:uid="{00000000-0005-0000-0000-0000D6330000}"/>
    <cellStyle name="Normal 3 3 7 21" xfId="13335" xr:uid="{00000000-0005-0000-0000-0000D7330000}"/>
    <cellStyle name="Normal 3 3 7 22" xfId="13336" xr:uid="{00000000-0005-0000-0000-0000D8330000}"/>
    <cellStyle name="Normal 3 3 7 23" xfId="13337" xr:uid="{00000000-0005-0000-0000-0000D9330000}"/>
    <cellStyle name="Normal 3 3 7 3" xfId="13338" xr:uid="{00000000-0005-0000-0000-0000DA330000}"/>
    <cellStyle name="Normal 3 3 7 3 10" xfId="13339" xr:uid="{00000000-0005-0000-0000-0000DB330000}"/>
    <cellStyle name="Normal 3 3 7 3 11" xfId="13340" xr:uid="{00000000-0005-0000-0000-0000DC330000}"/>
    <cellStyle name="Normal 3 3 7 3 12" xfId="13341" xr:uid="{00000000-0005-0000-0000-0000DD330000}"/>
    <cellStyle name="Normal 3 3 7 3 13" xfId="13342" xr:uid="{00000000-0005-0000-0000-0000DE330000}"/>
    <cellStyle name="Normal 3 3 7 3 14" xfId="13343" xr:uid="{00000000-0005-0000-0000-0000DF330000}"/>
    <cellStyle name="Normal 3 3 7 3 15" xfId="13344" xr:uid="{00000000-0005-0000-0000-0000E0330000}"/>
    <cellStyle name="Normal 3 3 7 3 2" xfId="13345" xr:uid="{00000000-0005-0000-0000-0000E1330000}"/>
    <cellStyle name="Normal 3 3 7 3 2 10" xfId="13346" xr:uid="{00000000-0005-0000-0000-0000E2330000}"/>
    <cellStyle name="Normal 3 3 7 3 2 11" xfId="13347" xr:uid="{00000000-0005-0000-0000-0000E3330000}"/>
    <cellStyle name="Normal 3 3 7 3 2 12" xfId="13348" xr:uid="{00000000-0005-0000-0000-0000E4330000}"/>
    <cellStyle name="Normal 3 3 7 3 2 13" xfId="13349" xr:uid="{00000000-0005-0000-0000-0000E5330000}"/>
    <cellStyle name="Normal 3 3 7 3 2 14" xfId="13350" xr:uid="{00000000-0005-0000-0000-0000E6330000}"/>
    <cellStyle name="Normal 3 3 7 3 2 2" xfId="13351" xr:uid="{00000000-0005-0000-0000-0000E7330000}"/>
    <cellStyle name="Normal 3 3 7 3 2 3" xfId="13352" xr:uid="{00000000-0005-0000-0000-0000E8330000}"/>
    <cellStyle name="Normal 3 3 7 3 2 4" xfId="13353" xr:uid="{00000000-0005-0000-0000-0000E9330000}"/>
    <cellStyle name="Normal 3 3 7 3 2 5" xfId="13354" xr:uid="{00000000-0005-0000-0000-0000EA330000}"/>
    <cellStyle name="Normal 3 3 7 3 2 6" xfId="13355" xr:uid="{00000000-0005-0000-0000-0000EB330000}"/>
    <cellStyle name="Normal 3 3 7 3 2 7" xfId="13356" xr:uid="{00000000-0005-0000-0000-0000EC330000}"/>
    <cellStyle name="Normal 3 3 7 3 2 8" xfId="13357" xr:uid="{00000000-0005-0000-0000-0000ED330000}"/>
    <cellStyle name="Normal 3 3 7 3 2 9" xfId="13358" xr:uid="{00000000-0005-0000-0000-0000EE330000}"/>
    <cellStyle name="Normal 3 3 7 3 3" xfId="13359" xr:uid="{00000000-0005-0000-0000-0000EF330000}"/>
    <cellStyle name="Normal 3 3 7 3 4" xfId="13360" xr:uid="{00000000-0005-0000-0000-0000F0330000}"/>
    <cellStyle name="Normal 3 3 7 3 5" xfId="13361" xr:uid="{00000000-0005-0000-0000-0000F1330000}"/>
    <cellStyle name="Normal 3 3 7 3 6" xfId="13362" xr:uid="{00000000-0005-0000-0000-0000F2330000}"/>
    <cellStyle name="Normal 3 3 7 3 7" xfId="13363" xr:uid="{00000000-0005-0000-0000-0000F3330000}"/>
    <cellStyle name="Normal 3 3 7 3 8" xfId="13364" xr:uid="{00000000-0005-0000-0000-0000F4330000}"/>
    <cellStyle name="Normal 3 3 7 3 9" xfId="13365" xr:uid="{00000000-0005-0000-0000-0000F5330000}"/>
    <cellStyle name="Normal 3 3 7 4" xfId="13366" xr:uid="{00000000-0005-0000-0000-0000F6330000}"/>
    <cellStyle name="Normal 3 3 7 4 10" xfId="13367" xr:uid="{00000000-0005-0000-0000-0000F7330000}"/>
    <cellStyle name="Normal 3 3 7 4 11" xfId="13368" xr:uid="{00000000-0005-0000-0000-0000F8330000}"/>
    <cellStyle name="Normal 3 3 7 4 12" xfId="13369" xr:uid="{00000000-0005-0000-0000-0000F9330000}"/>
    <cellStyle name="Normal 3 3 7 4 13" xfId="13370" xr:uid="{00000000-0005-0000-0000-0000FA330000}"/>
    <cellStyle name="Normal 3 3 7 4 14" xfId="13371" xr:uid="{00000000-0005-0000-0000-0000FB330000}"/>
    <cellStyle name="Normal 3 3 7 4 15" xfId="13372" xr:uid="{00000000-0005-0000-0000-0000FC330000}"/>
    <cellStyle name="Normal 3 3 7 4 2" xfId="13373" xr:uid="{00000000-0005-0000-0000-0000FD330000}"/>
    <cellStyle name="Normal 3 3 7 4 2 10" xfId="13374" xr:uid="{00000000-0005-0000-0000-0000FE330000}"/>
    <cellStyle name="Normal 3 3 7 4 2 11" xfId="13375" xr:uid="{00000000-0005-0000-0000-0000FF330000}"/>
    <cellStyle name="Normal 3 3 7 4 2 12" xfId="13376" xr:uid="{00000000-0005-0000-0000-000000340000}"/>
    <cellStyle name="Normal 3 3 7 4 2 13" xfId="13377" xr:uid="{00000000-0005-0000-0000-000001340000}"/>
    <cellStyle name="Normal 3 3 7 4 2 14" xfId="13378" xr:uid="{00000000-0005-0000-0000-000002340000}"/>
    <cellStyle name="Normal 3 3 7 4 2 2" xfId="13379" xr:uid="{00000000-0005-0000-0000-000003340000}"/>
    <cellStyle name="Normal 3 3 7 4 2 3" xfId="13380" xr:uid="{00000000-0005-0000-0000-000004340000}"/>
    <cellStyle name="Normal 3 3 7 4 2 4" xfId="13381" xr:uid="{00000000-0005-0000-0000-000005340000}"/>
    <cellStyle name="Normal 3 3 7 4 2 5" xfId="13382" xr:uid="{00000000-0005-0000-0000-000006340000}"/>
    <cellStyle name="Normal 3 3 7 4 2 6" xfId="13383" xr:uid="{00000000-0005-0000-0000-000007340000}"/>
    <cellStyle name="Normal 3 3 7 4 2 7" xfId="13384" xr:uid="{00000000-0005-0000-0000-000008340000}"/>
    <cellStyle name="Normal 3 3 7 4 2 8" xfId="13385" xr:uid="{00000000-0005-0000-0000-000009340000}"/>
    <cellStyle name="Normal 3 3 7 4 2 9" xfId="13386" xr:uid="{00000000-0005-0000-0000-00000A340000}"/>
    <cellStyle name="Normal 3 3 7 4 3" xfId="13387" xr:uid="{00000000-0005-0000-0000-00000B340000}"/>
    <cellStyle name="Normal 3 3 7 4 4" xfId="13388" xr:uid="{00000000-0005-0000-0000-00000C340000}"/>
    <cellStyle name="Normal 3 3 7 4 5" xfId="13389" xr:uid="{00000000-0005-0000-0000-00000D340000}"/>
    <cellStyle name="Normal 3 3 7 4 6" xfId="13390" xr:uid="{00000000-0005-0000-0000-00000E340000}"/>
    <cellStyle name="Normal 3 3 7 4 7" xfId="13391" xr:uid="{00000000-0005-0000-0000-00000F340000}"/>
    <cellStyle name="Normal 3 3 7 4 8" xfId="13392" xr:uid="{00000000-0005-0000-0000-000010340000}"/>
    <cellStyle name="Normal 3 3 7 4 9" xfId="13393" xr:uid="{00000000-0005-0000-0000-000011340000}"/>
    <cellStyle name="Normal 3 3 7 5" xfId="13394" xr:uid="{00000000-0005-0000-0000-000012340000}"/>
    <cellStyle name="Normal 3 3 7 5 10" xfId="13395" xr:uid="{00000000-0005-0000-0000-000013340000}"/>
    <cellStyle name="Normal 3 3 7 5 11" xfId="13396" xr:uid="{00000000-0005-0000-0000-000014340000}"/>
    <cellStyle name="Normal 3 3 7 5 12" xfId="13397" xr:uid="{00000000-0005-0000-0000-000015340000}"/>
    <cellStyle name="Normal 3 3 7 5 13" xfId="13398" xr:uid="{00000000-0005-0000-0000-000016340000}"/>
    <cellStyle name="Normal 3 3 7 5 14" xfId="13399" xr:uid="{00000000-0005-0000-0000-000017340000}"/>
    <cellStyle name="Normal 3 3 7 5 2" xfId="13400" xr:uid="{00000000-0005-0000-0000-000018340000}"/>
    <cellStyle name="Normal 3 3 7 5 3" xfId="13401" xr:uid="{00000000-0005-0000-0000-000019340000}"/>
    <cellStyle name="Normal 3 3 7 5 4" xfId="13402" xr:uid="{00000000-0005-0000-0000-00001A340000}"/>
    <cellStyle name="Normal 3 3 7 5 5" xfId="13403" xr:uid="{00000000-0005-0000-0000-00001B340000}"/>
    <cellStyle name="Normal 3 3 7 5 6" xfId="13404" xr:uid="{00000000-0005-0000-0000-00001C340000}"/>
    <cellStyle name="Normal 3 3 7 5 7" xfId="13405" xr:uid="{00000000-0005-0000-0000-00001D340000}"/>
    <cellStyle name="Normal 3 3 7 5 8" xfId="13406" xr:uid="{00000000-0005-0000-0000-00001E340000}"/>
    <cellStyle name="Normal 3 3 7 5 9" xfId="13407" xr:uid="{00000000-0005-0000-0000-00001F340000}"/>
    <cellStyle name="Normal 3 3 7 6" xfId="13408" xr:uid="{00000000-0005-0000-0000-000020340000}"/>
    <cellStyle name="Normal 3 3 7 6 10" xfId="13409" xr:uid="{00000000-0005-0000-0000-000021340000}"/>
    <cellStyle name="Normal 3 3 7 6 11" xfId="13410" xr:uid="{00000000-0005-0000-0000-000022340000}"/>
    <cellStyle name="Normal 3 3 7 6 12" xfId="13411" xr:uid="{00000000-0005-0000-0000-000023340000}"/>
    <cellStyle name="Normal 3 3 7 6 13" xfId="13412" xr:uid="{00000000-0005-0000-0000-000024340000}"/>
    <cellStyle name="Normal 3 3 7 6 14" xfId="13413" xr:uid="{00000000-0005-0000-0000-000025340000}"/>
    <cellStyle name="Normal 3 3 7 6 2" xfId="13414" xr:uid="{00000000-0005-0000-0000-000026340000}"/>
    <cellStyle name="Normal 3 3 7 6 3" xfId="13415" xr:uid="{00000000-0005-0000-0000-000027340000}"/>
    <cellStyle name="Normal 3 3 7 6 4" xfId="13416" xr:uid="{00000000-0005-0000-0000-000028340000}"/>
    <cellStyle name="Normal 3 3 7 6 5" xfId="13417" xr:uid="{00000000-0005-0000-0000-000029340000}"/>
    <cellStyle name="Normal 3 3 7 6 6" xfId="13418" xr:uid="{00000000-0005-0000-0000-00002A340000}"/>
    <cellStyle name="Normal 3 3 7 6 7" xfId="13419" xr:uid="{00000000-0005-0000-0000-00002B340000}"/>
    <cellStyle name="Normal 3 3 7 6 8" xfId="13420" xr:uid="{00000000-0005-0000-0000-00002C340000}"/>
    <cellStyle name="Normal 3 3 7 6 9" xfId="13421" xr:uid="{00000000-0005-0000-0000-00002D340000}"/>
    <cellStyle name="Normal 3 3 7 7" xfId="13422" xr:uid="{00000000-0005-0000-0000-00002E340000}"/>
    <cellStyle name="Normal 3 3 7 7 10" xfId="13423" xr:uid="{00000000-0005-0000-0000-00002F340000}"/>
    <cellStyle name="Normal 3 3 7 7 11" xfId="13424" xr:uid="{00000000-0005-0000-0000-000030340000}"/>
    <cellStyle name="Normal 3 3 7 7 12" xfId="13425" xr:uid="{00000000-0005-0000-0000-000031340000}"/>
    <cellStyle name="Normal 3 3 7 7 13" xfId="13426" xr:uid="{00000000-0005-0000-0000-000032340000}"/>
    <cellStyle name="Normal 3 3 7 7 14" xfId="13427" xr:uid="{00000000-0005-0000-0000-000033340000}"/>
    <cellStyle name="Normal 3 3 7 7 2" xfId="13428" xr:uid="{00000000-0005-0000-0000-000034340000}"/>
    <cellStyle name="Normal 3 3 7 7 3" xfId="13429" xr:uid="{00000000-0005-0000-0000-000035340000}"/>
    <cellStyle name="Normal 3 3 7 7 4" xfId="13430" xr:uid="{00000000-0005-0000-0000-000036340000}"/>
    <cellStyle name="Normal 3 3 7 7 5" xfId="13431" xr:uid="{00000000-0005-0000-0000-000037340000}"/>
    <cellStyle name="Normal 3 3 7 7 6" xfId="13432" xr:uid="{00000000-0005-0000-0000-000038340000}"/>
    <cellStyle name="Normal 3 3 7 7 7" xfId="13433" xr:uid="{00000000-0005-0000-0000-000039340000}"/>
    <cellStyle name="Normal 3 3 7 7 8" xfId="13434" xr:uid="{00000000-0005-0000-0000-00003A340000}"/>
    <cellStyle name="Normal 3 3 7 7 9" xfId="13435" xr:uid="{00000000-0005-0000-0000-00003B340000}"/>
    <cellStyle name="Normal 3 3 7 8" xfId="13436" xr:uid="{00000000-0005-0000-0000-00003C340000}"/>
    <cellStyle name="Normal 3 3 7 8 10" xfId="13437" xr:uid="{00000000-0005-0000-0000-00003D340000}"/>
    <cellStyle name="Normal 3 3 7 8 11" xfId="13438" xr:uid="{00000000-0005-0000-0000-00003E340000}"/>
    <cellStyle name="Normal 3 3 7 8 12" xfId="13439" xr:uid="{00000000-0005-0000-0000-00003F340000}"/>
    <cellStyle name="Normal 3 3 7 8 13" xfId="13440" xr:uid="{00000000-0005-0000-0000-000040340000}"/>
    <cellStyle name="Normal 3 3 7 8 14" xfId="13441" xr:uid="{00000000-0005-0000-0000-000041340000}"/>
    <cellStyle name="Normal 3 3 7 8 2" xfId="13442" xr:uid="{00000000-0005-0000-0000-000042340000}"/>
    <cellStyle name="Normal 3 3 7 8 3" xfId="13443" xr:uid="{00000000-0005-0000-0000-000043340000}"/>
    <cellStyle name="Normal 3 3 7 8 4" xfId="13444" xr:uid="{00000000-0005-0000-0000-000044340000}"/>
    <cellStyle name="Normal 3 3 7 8 5" xfId="13445" xr:uid="{00000000-0005-0000-0000-000045340000}"/>
    <cellStyle name="Normal 3 3 7 8 6" xfId="13446" xr:uid="{00000000-0005-0000-0000-000046340000}"/>
    <cellStyle name="Normal 3 3 7 8 7" xfId="13447" xr:uid="{00000000-0005-0000-0000-000047340000}"/>
    <cellStyle name="Normal 3 3 7 8 8" xfId="13448" xr:uid="{00000000-0005-0000-0000-000048340000}"/>
    <cellStyle name="Normal 3 3 7 8 9" xfId="13449" xr:uid="{00000000-0005-0000-0000-000049340000}"/>
    <cellStyle name="Normal 3 3 7 9" xfId="13450" xr:uid="{00000000-0005-0000-0000-00004A340000}"/>
    <cellStyle name="Normal 3 3 7 9 10" xfId="13451" xr:uid="{00000000-0005-0000-0000-00004B340000}"/>
    <cellStyle name="Normal 3 3 7 9 11" xfId="13452" xr:uid="{00000000-0005-0000-0000-00004C340000}"/>
    <cellStyle name="Normal 3 3 7 9 12" xfId="13453" xr:uid="{00000000-0005-0000-0000-00004D340000}"/>
    <cellStyle name="Normal 3 3 7 9 13" xfId="13454" xr:uid="{00000000-0005-0000-0000-00004E340000}"/>
    <cellStyle name="Normal 3 3 7 9 14" xfId="13455" xr:uid="{00000000-0005-0000-0000-00004F340000}"/>
    <cellStyle name="Normal 3 3 7 9 2" xfId="13456" xr:uid="{00000000-0005-0000-0000-000050340000}"/>
    <cellStyle name="Normal 3 3 7 9 3" xfId="13457" xr:uid="{00000000-0005-0000-0000-000051340000}"/>
    <cellStyle name="Normal 3 3 7 9 4" xfId="13458" xr:uid="{00000000-0005-0000-0000-000052340000}"/>
    <cellStyle name="Normal 3 3 7 9 5" xfId="13459" xr:uid="{00000000-0005-0000-0000-000053340000}"/>
    <cellStyle name="Normal 3 3 7 9 6" xfId="13460" xr:uid="{00000000-0005-0000-0000-000054340000}"/>
    <cellStyle name="Normal 3 3 7 9 7" xfId="13461" xr:uid="{00000000-0005-0000-0000-000055340000}"/>
    <cellStyle name="Normal 3 3 7 9 8" xfId="13462" xr:uid="{00000000-0005-0000-0000-000056340000}"/>
    <cellStyle name="Normal 3 3 7 9 9" xfId="13463" xr:uid="{00000000-0005-0000-0000-000057340000}"/>
    <cellStyle name="Normal 3 3 8" xfId="13464" xr:uid="{00000000-0005-0000-0000-000058340000}"/>
    <cellStyle name="Normal 3 3 8 10" xfId="13465" xr:uid="{00000000-0005-0000-0000-000059340000}"/>
    <cellStyle name="Normal 3 3 8 10 10" xfId="13466" xr:uid="{00000000-0005-0000-0000-00005A340000}"/>
    <cellStyle name="Normal 3 3 8 10 11" xfId="13467" xr:uid="{00000000-0005-0000-0000-00005B340000}"/>
    <cellStyle name="Normal 3 3 8 10 12" xfId="13468" xr:uid="{00000000-0005-0000-0000-00005C340000}"/>
    <cellStyle name="Normal 3 3 8 10 13" xfId="13469" xr:uid="{00000000-0005-0000-0000-00005D340000}"/>
    <cellStyle name="Normal 3 3 8 10 14" xfId="13470" xr:uid="{00000000-0005-0000-0000-00005E340000}"/>
    <cellStyle name="Normal 3 3 8 10 2" xfId="13471" xr:uid="{00000000-0005-0000-0000-00005F340000}"/>
    <cellStyle name="Normal 3 3 8 10 3" xfId="13472" xr:uid="{00000000-0005-0000-0000-000060340000}"/>
    <cellStyle name="Normal 3 3 8 10 4" xfId="13473" xr:uid="{00000000-0005-0000-0000-000061340000}"/>
    <cellStyle name="Normal 3 3 8 10 5" xfId="13474" xr:uid="{00000000-0005-0000-0000-000062340000}"/>
    <cellStyle name="Normal 3 3 8 10 6" xfId="13475" xr:uid="{00000000-0005-0000-0000-000063340000}"/>
    <cellStyle name="Normal 3 3 8 10 7" xfId="13476" xr:uid="{00000000-0005-0000-0000-000064340000}"/>
    <cellStyle name="Normal 3 3 8 10 8" xfId="13477" xr:uid="{00000000-0005-0000-0000-000065340000}"/>
    <cellStyle name="Normal 3 3 8 10 9" xfId="13478" xr:uid="{00000000-0005-0000-0000-000066340000}"/>
    <cellStyle name="Normal 3 3 8 11" xfId="13479" xr:uid="{00000000-0005-0000-0000-000067340000}"/>
    <cellStyle name="Normal 3 3 8 12" xfId="13480" xr:uid="{00000000-0005-0000-0000-000068340000}"/>
    <cellStyle name="Normal 3 3 8 13" xfId="13481" xr:uid="{00000000-0005-0000-0000-000069340000}"/>
    <cellStyle name="Normal 3 3 8 14" xfId="13482" xr:uid="{00000000-0005-0000-0000-00006A340000}"/>
    <cellStyle name="Normal 3 3 8 15" xfId="13483" xr:uid="{00000000-0005-0000-0000-00006B340000}"/>
    <cellStyle name="Normal 3 3 8 16" xfId="13484" xr:uid="{00000000-0005-0000-0000-00006C340000}"/>
    <cellStyle name="Normal 3 3 8 17" xfId="13485" xr:uid="{00000000-0005-0000-0000-00006D340000}"/>
    <cellStyle name="Normal 3 3 8 18" xfId="13486" xr:uid="{00000000-0005-0000-0000-00006E340000}"/>
    <cellStyle name="Normal 3 3 8 19" xfId="13487" xr:uid="{00000000-0005-0000-0000-00006F340000}"/>
    <cellStyle name="Normal 3 3 8 2" xfId="13488" xr:uid="{00000000-0005-0000-0000-000070340000}"/>
    <cellStyle name="Normal 3 3 8 2 10" xfId="13489" xr:uid="{00000000-0005-0000-0000-000071340000}"/>
    <cellStyle name="Normal 3 3 8 2 11" xfId="13490" xr:uid="{00000000-0005-0000-0000-000072340000}"/>
    <cellStyle name="Normal 3 3 8 2 12" xfId="13491" xr:uid="{00000000-0005-0000-0000-000073340000}"/>
    <cellStyle name="Normal 3 3 8 2 13" xfId="13492" xr:uid="{00000000-0005-0000-0000-000074340000}"/>
    <cellStyle name="Normal 3 3 8 2 14" xfId="13493" xr:uid="{00000000-0005-0000-0000-000075340000}"/>
    <cellStyle name="Normal 3 3 8 2 15" xfId="13494" xr:uid="{00000000-0005-0000-0000-000076340000}"/>
    <cellStyle name="Normal 3 3 8 2 2" xfId="13495" xr:uid="{00000000-0005-0000-0000-000077340000}"/>
    <cellStyle name="Normal 3 3 8 2 2 10" xfId="13496" xr:uid="{00000000-0005-0000-0000-000078340000}"/>
    <cellStyle name="Normal 3 3 8 2 2 11" xfId="13497" xr:uid="{00000000-0005-0000-0000-000079340000}"/>
    <cellStyle name="Normal 3 3 8 2 2 12" xfId="13498" xr:uid="{00000000-0005-0000-0000-00007A340000}"/>
    <cellStyle name="Normal 3 3 8 2 2 13" xfId="13499" xr:uid="{00000000-0005-0000-0000-00007B340000}"/>
    <cellStyle name="Normal 3 3 8 2 2 14" xfId="13500" xr:uid="{00000000-0005-0000-0000-00007C340000}"/>
    <cellStyle name="Normal 3 3 8 2 2 2" xfId="13501" xr:uid="{00000000-0005-0000-0000-00007D340000}"/>
    <cellStyle name="Normal 3 3 8 2 2 3" xfId="13502" xr:uid="{00000000-0005-0000-0000-00007E340000}"/>
    <cellStyle name="Normal 3 3 8 2 2 4" xfId="13503" xr:uid="{00000000-0005-0000-0000-00007F340000}"/>
    <cellStyle name="Normal 3 3 8 2 2 5" xfId="13504" xr:uid="{00000000-0005-0000-0000-000080340000}"/>
    <cellStyle name="Normal 3 3 8 2 2 6" xfId="13505" xr:uid="{00000000-0005-0000-0000-000081340000}"/>
    <cellStyle name="Normal 3 3 8 2 2 7" xfId="13506" xr:uid="{00000000-0005-0000-0000-000082340000}"/>
    <cellStyle name="Normal 3 3 8 2 2 8" xfId="13507" xr:uid="{00000000-0005-0000-0000-000083340000}"/>
    <cellStyle name="Normal 3 3 8 2 2 9" xfId="13508" xr:uid="{00000000-0005-0000-0000-000084340000}"/>
    <cellStyle name="Normal 3 3 8 2 3" xfId="13509" xr:uid="{00000000-0005-0000-0000-000085340000}"/>
    <cellStyle name="Normal 3 3 8 2 4" xfId="13510" xr:uid="{00000000-0005-0000-0000-000086340000}"/>
    <cellStyle name="Normal 3 3 8 2 5" xfId="13511" xr:uid="{00000000-0005-0000-0000-000087340000}"/>
    <cellStyle name="Normal 3 3 8 2 6" xfId="13512" xr:uid="{00000000-0005-0000-0000-000088340000}"/>
    <cellStyle name="Normal 3 3 8 2 7" xfId="13513" xr:uid="{00000000-0005-0000-0000-000089340000}"/>
    <cellStyle name="Normal 3 3 8 2 8" xfId="13514" xr:uid="{00000000-0005-0000-0000-00008A340000}"/>
    <cellStyle name="Normal 3 3 8 2 9" xfId="13515" xr:uid="{00000000-0005-0000-0000-00008B340000}"/>
    <cellStyle name="Normal 3 3 8 20" xfId="13516" xr:uid="{00000000-0005-0000-0000-00008C340000}"/>
    <cellStyle name="Normal 3 3 8 21" xfId="13517" xr:uid="{00000000-0005-0000-0000-00008D340000}"/>
    <cellStyle name="Normal 3 3 8 22" xfId="13518" xr:uid="{00000000-0005-0000-0000-00008E340000}"/>
    <cellStyle name="Normal 3 3 8 23" xfId="13519" xr:uid="{00000000-0005-0000-0000-00008F340000}"/>
    <cellStyle name="Normal 3 3 8 3" xfId="13520" xr:uid="{00000000-0005-0000-0000-000090340000}"/>
    <cellStyle name="Normal 3 3 8 3 10" xfId="13521" xr:uid="{00000000-0005-0000-0000-000091340000}"/>
    <cellStyle name="Normal 3 3 8 3 11" xfId="13522" xr:uid="{00000000-0005-0000-0000-000092340000}"/>
    <cellStyle name="Normal 3 3 8 3 12" xfId="13523" xr:uid="{00000000-0005-0000-0000-000093340000}"/>
    <cellStyle name="Normal 3 3 8 3 13" xfId="13524" xr:uid="{00000000-0005-0000-0000-000094340000}"/>
    <cellStyle name="Normal 3 3 8 3 14" xfId="13525" xr:uid="{00000000-0005-0000-0000-000095340000}"/>
    <cellStyle name="Normal 3 3 8 3 15" xfId="13526" xr:uid="{00000000-0005-0000-0000-000096340000}"/>
    <cellStyle name="Normal 3 3 8 3 2" xfId="13527" xr:uid="{00000000-0005-0000-0000-000097340000}"/>
    <cellStyle name="Normal 3 3 8 3 2 10" xfId="13528" xr:uid="{00000000-0005-0000-0000-000098340000}"/>
    <cellStyle name="Normal 3 3 8 3 2 11" xfId="13529" xr:uid="{00000000-0005-0000-0000-000099340000}"/>
    <cellStyle name="Normal 3 3 8 3 2 12" xfId="13530" xr:uid="{00000000-0005-0000-0000-00009A340000}"/>
    <cellStyle name="Normal 3 3 8 3 2 13" xfId="13531" xr:uid="{00000000-0005-0000-0000-00009B340000}"/>
    <cellStyle name="Normal 3 3 8 3 2 14" xfId="13532" xr:uid="{00000000-0005-0000-0000-00009C340000}"/>
    <cellStyle name="Normal 3 3 8 3 2 2" xfId="13533" xr:uid="{00000000-0005-0000-0000-00009D340000}"/>
    <cellStyle name="Normal 3 3 8 3 2 3" xfId="13534" xr:uid="{00000000-0005-0000-0000-00009E340000}"/>
    <cellStyle name="Normal 3 3 8 3 2 4" xfId="13535" xr:uid="{00000000-0005-0000-0000-00009F340000}"/>
    <cellStyle name="Normal 3 3 8 3 2 5" xfId="13536" xr:uid="{00000000-0005-0000-0000-0000A0340000}"/>
    <cellStyle name="Normal 3 3 8 3 2 6" xfId="13537" xr:uid="{00000000-0005-0000-0000-0000A1340000}"/>
    <cellStyle name="Normal 3 3 8 3 2 7" xfId="13538" xr:uid="{00000000-0005-0000-0000-0000A2340000}"/>
    <cellStyle name="Normal 3 3 8 3 2 8" xfId="13539" xr:uid="{00000000-0005-0000-0000-0000A3340000}"/>
    <cellStyle name="Normal 3 3 8 3 2 9" xfId="13540" xr:uid="{00000000-0005-0000-0000-0000A4340000}"/>
    <cellStyle name="Normal 3 3 8 3 3" xfId="13541" xr:uid="{00000000-0005-0000-0000-0000A5340000}"/>
    <cellStyle name="Normal 3 3 8 3 4" xfId="13542" xr:uid="{00000000-0005-0000-0000-0000A6340000}"/>
    <cellStyle name="Normal 3 3 8 3 5" xfId="13543" xr:uid="{00000000-0005-0000-0000-0000A7340000}"/>
    <cellStyle name="Normal 3 3 8 3 6" xfId="13544" xr:uid="{00000000-0005-0000-0000-0000A8340000}"/>
    <cellStyle name="Normal 3 3 8 3 7" xfId="13545" xr:uid="{00000000-0005-0000-0000-0000A9340000}"/>
    <cellStyle name="Normal 3 3 8 3 8" xfId="13546" xr:uid="{00000000-0005-0000-0000-0000AA340000}"/>
    <cellStyle name="Normal 3 3 8 3 9" xfId="13547" xr:uid="{00000000-0005-0000-0000-0000AB340000}"/>
    <cellStyle name="Normal 3 3 8 4" xfId="13548" xr:uid="{00000000-0005-0000-0000-0000AC340000}"/>
    <cellStyle name="Normal 3 3 8 4 10" xfId="13549" xr:uid="{00000000-0005-0000-0000-0000AD340000}"/>
    <cellStyle name="Normal 3 3 8 4 11" xfId="13550" xr:uid="{00000000-0005-0000-0000-0000AE340000}"/>
    <cellStyle name="Normal 3 3 8 4 12" xfId="13551" xr:uid="{00000000-0005-0000-0000-0000AF340000}"/>
    <cellStyle name="Normal 3 3 8 4 13" xfId="13552" xr:uid="{00000000-0005-0000-0000-0000B0340000}"/>
    <cellStyle name="Normal 3 3 8 4 14" xfId="13553" xr:uid="{00000000-0005-0000-0000-0000B1340000}"/>
    <cellStyle name="Normal 3 3 8 4 15" xfId="13554" xr:uid="{00000000-0005-0000-0000-0000B2340000}"/>
    <cellStyle name="Normal 3 3 8 4 2" xfId="13555" xr:uid="{00000000-0005-0000-0000-0000B3340000}"/>
    <cellStyle name="Normal 3 3 8 4 2 10" xfId="13556" xr:uid="{00000000-0005-0000-0000-0000B4340000}"/>
    <cellStyle name="Normal 3 3 8 4 2 11" xfId="13557" xr:uid="{00000000-0005-0000-0000-0000B5340000}"/>
    <cellStyle name="Normal 3 3 8 4 2 12" xfId="13558" xr:uid="{00000000-0005-0000-0000-0000B6340000}"/>
    <cellStyle name="Normal 3 3 8 4 2 13" xfId="13559" xr:uid="{00000000-0005-0000-0000-0000B7340000}"/>
    <cellStyle name="Normal 3 3 8 4 2 14" xfId="13560" xr:uid="{00000000-0005-0000-0000-0000B8340000}"/>
    <cellStyle name="Normal 3 3 8 4 2 2" xfId="13561" xr:uid="{00000000-0005-0000-0000-0000B9340000}"/>
    <cellStyle name="Normal 3 3 8 4 2 3" xfId="13562" xr:uid="{00000000-0005-0000-0000-0000BA340000}"/>
    <cellStyle name="Normal 3 3 8 4 2 4" xfId="13563" xr:uid="{00000000-0005-0000-0000-0000BB340000}"/>
    <cellStyle name="Normal 3 3 8 4 2 5" xfId="13564" xr:uid="{00000000-0005-0000-0000-0000BC340000}"/>
    <cellStyle name="Normal 3 3 8 4 2 6" xfId="13565" xr:uid="{00000000-0005-0000-0000-0000BD340000}"/>
    <cellStyle name="Normal 3 3 8 4 2 7" xfId="13566" xr:uid="{00000000-0005-0000-0000-0000BE340000}"/>
    <cellStyle name="Normal 3 3 8 4 2 8" xfId="13567" xr:uid="{00000000-0005-0000-0000-0000BF340000}"/>
    <cellStyle name="Normal 3 3 8 4 2 9" xfId="13568" xr:uid="{00000000-0005-0000-0000-0000C0340000}"/>
    <cellStyle name="Normal 3 3 8 4 3" xfId="13569" xr:uid="{00000000-0005-0000-0000-0000C1340000}"/>
    <cellStyle name="Normal 3 3 8 4 4" xfId="13570" xr:uid="{00000000-0005-0000-0000-0000C2340000}"/>
    <cellStyle name="Normal 3 3 8 4 5" xfId="13571" xr:uid="{00000000-0005-0000-0000-0000C3340000}"/>
    <cellStyle name="Normal 3 3 8 4 6" xfId="13572" xr:uid="{00000000-0005-0000-0000-0000C4340000}"/>
    <cellStyle name="Normal 3 3 8 4 7" xfId="13573" xr:uid="{00000000-0005-0000-0000-0000C5340000}"/>
    <cellStyle name="Normal 3 3 8 4 8" xfId="13574" xr:uid="{00000000-0005-0000-0000-0000C6340000}"/>
    <cellStyle name="Normal 3 3 8 4 9" xfId="13575" xr:uid="{00000000-0005-0000-0000-0000C7340000}"/>
    <cellStyle name="Normal 3 3 8 5" xfId="13576" xr:uid="{00000000-0005-0000-0000-0000C8340000}"/>
    <cellStyle name="Normal 3 3 8 5 10" xfId="13577" xr:uid="{00000000-0005-0000-0000-0000C9340000}"/>
    <cellStyle name="Normal 3 3 8 5 11" xfId="13578" xr:uid="{00000000-0005-0000-0000-0000CA340000}"/>
    <cellStyle name="Normal 3 3 8 5 12" xfId="13579" xr:uid="{00000000-0005-0000-0000-0000CB340000}"/>
    <cellStyle name="Normal 3 3 8 5 13" xfId="13580" xr:uid="{00000000-0005-0000-0000-0000CC340000}"/>
    <cellStyle name="Normal 3 3 8 5 14" xfId="13581" xr:uid="{00000000-0005-0000-0000-0000CD340000}"/>
    <cellStyle name="Normal 3 3 8 5 2" xfId="13582" xr:uid="{00000000-0005-0000-0000-0000CE340000}"/>
    <cellStyle name="Normal 3 3 8 5 3" xfId="13583" xr:uid="{00000000-0005-0000-0000-0000CF340000}"/>
    <cellStyle name="Normal 3 3 8 5 4" xfId="13584" xr:uid="{00000000-0005-0000-0000-0000D0340000}"/>
    <cellStyle name="Normal 3 3 8 5 5" xfId="13585" xr:uid="{00000000-0005-0000-0000-0000D1340000}"/>
    <cellStyle name="Normal 3 3 8 5 6" xfId="13586" xr:uid="{00000000-0005-0000-0000-0000D2340000}"/>
    <cellStyle name="Normal 3 3 8 5 7" xfId="13587" xr:uid="{00000000-0005-0000-0000-0000D3340000}"/>
    <cellStyle name="Normal 3 3 8 5 8" xfId="13588" xr:uid="{00000000-0005-0000-0000-0000D4340000}"/>
    <cellStyle name="Normal 3 3 8 5 9" xfId="13589" xr:uid="{00000000-0005-0000-0000-0000D5340000}"/>
    <cellStyle name="Normal 3 3 8 6" xfId="13590" xr:uid="{00000000-0005-0000-0000-0000D6340000}"/>
    <cellStyle name="Normal 3 3 8 6 10" xfId="13591" xr:uid="{00000000-0005-0000-0000-0000D7340000}"/>
    <cellStyle name="Normal 3 3 8 6 11" xfId="13592" xr:uid="{00000000-0005-0000-0000-0000D8340000}"/>
    <cellStyle name="Normal 3 3 8 6 12" xfId="13593" xr:uid="{00000000-0005-0000-0000-0000D9340000}"/>
    <cellStyle name="Normal 3 3 8 6 13" xfId="13594" xr:uid="{00000000-0005-0000-0000-0000DA340000}"/>
    <cellStyle name="Normal 3 3 8 6 14" xfId="13595" xr:uid="{00000000-0005-0000-0000-0000DB340000}"/>
    <cellStyle name="Normal 3 3 8 6 2" xfId="13596" xr:uid="{00000000-0005-0000-0000-0000DC340000}"/>
    <cellStyle name="Normal 3 3 8 6 3" xfId="13597" xr:uid="{00000000-0005-0000-0000-0000DD340000}"/>
    <cellStyle name="Normal 3 3 8 6 4" xfId="13598" xr:uid="{00000000-0005-0000-0000-0000DE340000}"/>
    <cellStyle name="Normal 3 3 8 6 5" xfId="13599" xr:uid="{00000000-0005-0000-0000-0000DF340000}"/>
    <cellStyle name="Normal 3 3 8 6 6" xfId="13600" xr:uid="{00000000-0005-0000-0000-0000E0340000}"/>
    <cellStyle name="Normal 3 3 8 6 7" xfId="13601" xr:uid="{00000000-0005-0000-0000-0000E1340000}"/>
    <cellStyle name="Normal 3 3 8 6 8" xfId="13602" xr:uid="{00000000-0005-0000-0000-0000E2340000}"/>
    <cellStyle name="Normal 3 3 8 6 9" xfId="13603" xr:uid="{00000000-0005-0000-0000-0000E3340000}"/>
    <cellStyle name="Normal 3 3 8 7" xfId="13604" xr:uid="{00000000-0005-0000-0000-0000E4340000}"/>
    <cellStyle name="Normal 3 3 8 7 10" xfId="13605" xr:uid="{00000000-0005-0000-0000-0000E5340000}"/>
    <cellStyle name="Normal 3 3 8 7 11" xfId="13606" xr:uid="{00000000-0005-0000-0000-0000E6340000}"/>
    <cellStyle name="Normal 3 3 8 7 12" xfId="13607" xr:uid="{00000000-0005-0000-0000-0000E7340000}"/>
    <cellStyle name="Normal 3 3 8 7 13" xfId="13608" xr:uid="{00000000-0005-0000-0000-0000E8340000}"/>
    <cellStyle name="Normal 3 3 8 7 14" xfId="13609" xr:uid="{00000000-0005-0000-0000-0000E9340000}"/>
    <cellStyle name="Normal 3 3 8 7 2" xfId="13610" xr:uid="{00000000-0005-0000-0000-0000EA340000}"/>
    <cellStyle name="Normal 3 3 8 7 3" xfId="13611" xr:uid="{00000000-0005-0000-0000-0000EB340000}"/>
    <cellStyle name="Normal 3 3 8 7 4" xfId="13612" xr:uid="{00000000-0005-0000-0000-0000EC340000}"/>
    <cellStyle name="Normal 3 3 8 7 5" xfId="13613" xr:uid="{00000000-0005-0000-0000-0000ED340000}"/>
    <cellStyle name="Normal 3 3 8 7 6" xfId="13614" xr:uid="{00000000-0005-0000-0000-0000EE340000}"/>
    <cellStyle name="Normal 3 3 8 7 7" xfId="13615" xr:uid="{00000000-0005-0000-0000-0000EF340000}"/>
    <cellStyle name="Normal 3 3 8 7 8" xfId="13616" xr:uid="{00000000-0005-0000-0000-0000F0340000}"/>
    <cellStyle name="Normal 3 3 8 7 9" xfId="13617" xr:uid="{00000000-0005-0000-0000-0000F1340000}"/>
    <cellStyle name="Normal 3 3 8 8" xfId="13618" xr:uid="{00000000-0005-0000-0000-0000F2340000}"/>
    <cellStyle name="Normal 3 3 8 8 10" xfId="13619" xr:uid="{00000000-0005-0000-0000-0000F3340000}"/>
    <cellStyle name="Normal 3 3 8 8 11" xfId="13620" xr:uid="{00000000-0005-0000-0000-0000F4340000}"/>
    <cellStyle name="Normal 3 3 8 8 12" xfId="13621" xr:uid="{00000000-0005-0000-0000-0000F5340000}"/>
    <cellStyle name="Normal 3 3 8 8 13" xfId="13622" xr:uid="{00000000-0005-0000-0000-0000F6340000}"/>
    <cellStyle name="Normal 3 3 8 8 14" xfId="13623" xr:uid="{00000000-0005-0000-0000-0000F7340000}"/>
    <cellStyle name="Normal 3 3 8 8 2" xfId="13624" xr:uid="{00000000-0005-0000-0000-0000F8340000}"/>
    <cellStyle name="Normal 3 3 8 8 3" xfId="13625" xr:uid="{00000000-0005-0000-0000-0000F9340000}"/>
    <cellStyle name="Normal 3 3 8 8 4" xfId="13626" xr:uid="{00000000-0005-0000-0000-0000FA340000}"/>
    <cellStyle name="Normal 3 3 8 8 5" xfId="13627" xr:uid="{00000000-0005-0000-0000-0000FB340000}"/>
    <cellStyle name="Normal 3 3 8 8 6" xfId="13628" xr:uid="{00000000-0005-0000-0000-0000FC340000}"/>
    <cellStyle name="Normal 3 3 8 8 7" xfId="13629" xr:uid="{00000000-0005-0000-0000-0000FD340000}"/>
    <cellStyle name="Normal 3 3 8 8 8" xfId="13630" xr:uid="{00000000-0005-0000-0000-0000FE340000}"/>
    <cellStyle name="Normal 3 3 8 8 9" xfId="13631" xr:uid="{00000000-0005-0000-0000-0000FF340000}"/>
    <cellStyle name="Normal 3 3 8 9" xfId="13632" xr:uid="{00000000-0005-0000-0000-000000350000}"/>
    <cellStyle name="Normal 3 3 8 9 10" xfId="13633" xr:uid="{00000000-0005-0000-0000-000001350000}"/>
    <cellStyle name="Normal 3 3 8 9 11" xfId="13634" xr:uid="{00000000-0005-0000-0000-000002350000}"/>
    <cellStyle name="Normal 3 3 8 9 12" xfId="13635" xr:uid="{00000000-0005-0000-0000-000003350000}"/>
    <cellStyle name="Normal 3 3 8 9 13" xfId="13636" xr:uid="{00000000-0005-0000-0000-000004350000}"/>
    <cellStyle name="Normal 3 3 8 9 14" xfId="13637" xr:uid="{00000000-0005-0000-0000-000005350000}"/>
    <cellStyle name="Normal 3 3 8 9 2" xfId="13638" xr:uid="{00000000-0005-0000-0000-000006350000}"/>
    <cellStyle name="Normal 3 3 8 9 3" xfId="13639" xr:uid="{00000000-0005-0000-0000-000007350000}"/>
    <cellStyle name="Normal 3 3 8 9 4" xfId="13640" xr:uid="{00000000-0005-0000-0000-000008350000}"/>
    <cellStyle name="Normal 3 3 8 9 5" xfId="13641" xr:uid="{00000000-0005-0000-0000-000009350000}"/>
    <cellStyle name="Normal 3 3 8 9 6" xfId="13642" xr:uid="{00000000-0005-0000-0000-00000A350000}"/>
    <cellStyle name="Normal 3 3 8 9 7" xfId="13643" xr:uid="{00000000-0005-0000-0000-00000B350000}"/>
    <cellStyle name="Normal 3 3 8 9 8" xfId="13644" xr:uid="{00000000-0005-0000-0000-00000C350000}"/>
    <cellStyle name="Normal 3 3 8 9 9" xfId="13645" xr:uid="{00000000-0005-0000-0000-00000D350000}"/>
    <cellStyle name="Normal 3 3 9" xfId="13646" xr:uid="{00000000-0005-0000-0000-00000E350000}"/>
    <cellStyle name="Normal 3 3 9 10" xfId="13647" xr:uid="{00000000-0005-0000-0000-00000F350000}"/>
    <cellStyle name="Normal 3 3 9 10 10" xfId="13648" xr:uid="{00000000-0005-0000-0000-000010350000}"/>
    <cellStyle name="Normal 3 3 9 10 11" xfId="13649" xr:uid="{00000000-0005-0000-0000-000011350000}"/>
    <cellStyle name="Normal 3 3 9 10 12" xfId="13650" xr:uid="{00000000-0005-0000-0000-000012350000}"/>
    <cellStyle name="Normal 3 3 9 10 13" xfId="13651" xr:uid="{00000000-0005-0000-0000-000013350000}"/>
    <cellStyle name="Normal 3 3 9 10 14" xfId="13652" xr:uid="{00000000-0005-0000-0000-000014350000}"/>
    <cellStyle name="Normal 3 3 9 10 2" xfId="13653" xr:uid="{00000000-0005-0000-0000-000015350000}"/>
    <cellStyle name="Normal 3 3 9 10 3" xfId="13654" xr:uid="{00000000-0005-0000-0000-000016350000}"/>
    <cellStyle name="Normal 3 3 9 10 4" xfId="13655" xr:uid="{00000000-0005-0000-0000-000017350000}"/>
    <cellStyle name="Normal 3 3 9 10 5" xfId="13656" xr:uid="{00000000-0005-0000-0000-000018350000}"/>
    <cellStyle name="Normal 3 3 9 10 6" xfId="13657" xr:uid="{00000000-0005-0000-0000-000019350000}"/>
    <cellStyle name="Normal 3 3 9 10 7" xfId="13658" xr:uid="{00000000-0005-0000-0000-00001A350000}"/>
    <cellStyle name="Normal 3 3 9 10 8" xfId="13659" xr:uid="{00000000-0005-0000-0000-00001B350000}"/>
    <cellStyle name="Normal 3 3 9 10 9" xfId="13660" xr:uid="{00000000-0005-0000-0000-00001C350000}"/>
    <cellStyle name="Normal 3 3 9 11" xfId="13661" xr:uid="{00000000-0005-0000-0000-00001D350000}"/>
    <cellStyle name="Normal 3 3 9 12" xfId="13662" xr:uid="{00000000-0005-0000-0000-00001E350000}"/>
    <cellStyle name="Normal 3 3 9 13" xfId="13663" xr:uid="{00000000-0005-0000-0000-00001F350000}"/>
    <cellStyle name="Normal 3 3 9 14" xfId="13664" xr:uid="{00000000-0005-0000-0000-000020350000}"/>
    <cellStyle name="Normal 3 3 9 15" xfId="13665" xr:uid="{00000000-0005-0000-0000-000021350000}"/>
    <cellStyle name="Normal 3 3 9 16" xfId="13666" xr:uid="{00000000-0005-0000-0000-000022350000}"/>
    <cellStyle name="Normal 3 3 9 17" xfId="13667" xr:uid="{00000000-0005-0000-0000-000023350000}"/>
    <cellStyle name="Normal 3 3 9 18" xfId="13668" xr:uid="{00000000-0005-0000-0000-000024350000}"/>
    <cellStyle name="Normal 3 3 9 19" xfId="13669" xr:uid="{00000000-0005-0000-0000-000025350000}"/>
    <cellStyle name="Normal 3 3 9 2" xfId="13670" xr:uid="{00000000-0005-0000-0000-000026350000}"/>
    <cellStyle name="Normal 3 3 9 2 10" xfId="13671" xr:uid="{00000000-0005-0000-0000-000027350000}"/>
    <cellStyle name="Normal 3 3 9 2 11" xfId="13672" xr:uid="{00000000-0005-0000-0000-000028350000}"/>
    <cellStyle name="Normal 3 3 9 2 12" xfId="13673" xr:uid="{00000000-0005-0000-0000-000029350000}"/>
    <cellStyle name="Normal 3 3 9 2 13" xfId="13674" xr:uid="{00000000-0005-0000-0000-00002A350000}"/>
    <cellStyle name="Normal 3 3 9 2 14" xfId="13675" xr:uid="{00000000-0005-0000-0000-00002B350000}"/>
    <cellStyle name="Normal 3 3 9 2 15" xfId="13676" xr:uid="{00000000-0005-0000-0000-00002C350000}"/>
    <cellStyle name="Normal 3 3 9 2 2" xfId="13677" xr:uid="{00000000-0005-0000-0000-00002D350000}"/>
    <cellStyle name="Normal 3 3 9 2 2 10" xfId="13678" xr:uid="{00000000-0005-0000-0000-00002E350000}"/>
    <cellStyle name="Normal 3 3 9 2 2 11" xfId="13679" xr:uid="{00000000-0005-0000-0000-00002F350000}"/>
    <cellStyle name="Normal 3 3 9 2 2 12" xfId="13680" xr:uid="{00000000-0005-0000-0000-000030350000}"/>
    <cellStyle name="Normal 3 3 9 2 2 13" xfId="13681" xr:uid="{00000000-0005-0000-0000-000031350000}"/>
    <cellStyle name="Normal 3 3 9 2 2 14" xfId="13682" xr:uid="{00000000-0005-0000-0000-000032350000}"/>
    <cellStyle name="Normal 3 3 9 2 2 2" xfId="13683" xr:uid="{00000000-0005-0000-0000-000033350000}"/>
    <cellStyle name="Normal 3 3 9 2 2 3" xfId="13684" xr:uid="{00000000-0005-0000-0000-000034350000}"/>
    <cellStyle name="Normal 3 3 9 2 2 4" xfId="13685" xr:uid="{00000000-0005-0000-0000-000035350000}"/>
    <cellStyle name="Normal 3 3 9 2 2 5" xfId="13686" xr:uid="{00000000-0005-0000-0000-000036350000}"/>
    <cellStyle name="Normal 3 3 9 2 2 6" xfId="13687" xr:uid="{00000000-0005-0000-0000-000037350000}"/>
    <cellStyle name="Normal 3 3 9 2 2 7" xfId="13688" xr:uid="{00000000-0005-0000-0000-000038350000}"/>
    <cellStyle name="Normal 3 3 9 2 2 8" xfId="13689" xr:uid="{00000000-0005-0000-0000-000039350000}"/>
    <cellStyle name="Normal 3 3 9 2 2 9" xfId="13690" xr:uid="{00000000-0005-0000-0000-00003A350000}"/>
    <cellStyle name="Normal 3 3 9 2 3" xfId="13691" xr:uid="{00000000-0005-0000-0000-00003B350000}"/>
    <cellStyle name="Normal 3 3 9 2 4" xfId="13692" xr:uid="{00000000-0005-0000-0000-00003C350000}"/>
    <cellStyle name="Normal 3 3 9 2 5" xfId="13693" xr:uid="{00000000-0005-0000-0000-00003D350000}"/>
    <cellStyle name="Normal 3 3 9 2 6" xfId="13694" xr:uid="{00000000-0005-0000-0000-00003E350000}"/>
    <cellStyle name="Normal 3 3 9 2 7" xfId="13695" xr:uid="{00000000-0005-0000-0000-00003F350000}"/>
    <cellStyle name="Normal 3 3 9 2 8" xfId="13696" xr:uid="{00000000-0005-0000-0000-000040350000}"/>
    <cellStyle name="Normal 3 3 9 2 9" xfId="13697" xr:uid="{00000000-0005-0000-0000-000041350000}"/>
    <cellStyle name="Normal 3 3 9 20" xfId="13698" xr:uid="{00000000-0005-0000-0000-000042350000}"/>
    <cellStyle name="Normal 3 3 9 21" xfId="13699" xr:uid="{00000000-0005-0000-0000-000043350000}"/>
    <cellStyle name="Normal 3 3 9 22" xfId="13700" xr:uid="{00000000-0005-0000-0000-000044350000}"/>
    <cellStyle name="Normal 3 3 9 23" xfId="13701" xr:uid="{00000000-0005-0000-0000-000045350000}"/>
    <cellStyle name="Normal 3 3 9 3" xfId="13702" xr:uid="{00000000-0005-0000-0000-000046350000}"/>
    <cellStyle name="Normal 3 3 9 3 10" xfId="13703" xr:uid="{00000000-0005-0000-0000-000047350000}"/>
    <cellStyle name="Normal 3 3 9 3 11" xfId="13704" xr:uid="{00000000-0005-0000-0000-000048350000}"/>
    <cellStyle name="Normal 3 3 9 3 12" xfId="13705" xr:uid="{00000000-0005-0000-0000-000049350000}"/>
    <cellStyle name="Normal 3 3 9 3 13" xfId="13706" xr:uid="{00000000-0005-0000-0000-00004A350000}"/>
    <cellStyle name="Normal 3 3 9 3 14" xfId="13707" xr:uid="{00000000-0005-0000-0000-00004B350000}"/>
    <cellStyle name="Normal 3 3 9 3 15" xfId="13708" xr:uid="{00000000-0005-0000-0000-00004C350000}"/>
    <cellStyle name="Normal 3 3 9 3 2" xfId="13709" xr:uid="{00000000-0005-0000-0000-00004D350000}"/>
    <cellStyle name="Normal 3 3 9 3 2 10" xfId="13710" xr:uid="{00000000-0005-0000-0000-00004E350000}"/>
    <cellStyle name="Normal 3 3 9 3 2 11" xfId="13711" xr:uid="{00000000-0005-0000-0000-00004F350000}"/>
    <cellStyle name="Normal 3 3 9 3 2 12" xfId="13712" xr:uid="{00000000-0005-0000-0000-000050350000}"/>
    <cellStyle name="Normal 3 3 9 3 2 13" xfId="13713" xr:uid="{00000000-0005-0000-0000-000051350000}"/>
    <cellStyle name="Normal 3 3 9 3 2 14" xfId="13714" xr:uid="{00000000-0005-0000-0000-000052350000}"/>
    <cellStyle name="Normal 3 3 9 3 2 2" xfId="13715" xr:uid="{00000000-0005-0000-0000-000053350000}"/>
    <cellStyle name="Normal 3 3 9 3 2 3" xfId="13716" xr:uid="{00000000-0005-0000-0000-000054350000}"/>
    <cellStyle name="Normal 3 3 9 3 2 4" xfId="13717" xr:uid="{00000000-0005-0000-0000-000055350000}"/>
    <cellStyle name="Normal 3 3 9 3 2 5" xfId="13718" xr:uid="{00000000-0005-0000-0000-000056350000}"/>
    <cellStyle name="Normal 3 3 9 3 2 6" xfId="13719" xr:uid="{00000000-0005-0000-0000-000057350000}"/>
    <cellStyle name="Normal 3 3 9 3 2 7" xfId="13720" xr:uid="{00000000-0005-0000-0000-000058350000}"/>
    <cellStyle name="Normal 3 3 9 3 2 8" xfId="13721" xr:uid="{00000000-0005-0000-0000-000059350000}"/>
    <cellStyle name="Normal 3 3 9 3 2 9" xfId="13722" xr:uid="{00000000-0005-0000-0000-00005A350000}"/>
    <cellStyle name="Normal 3 3 9 3 3" xfId="13723" xr:uid="{00000000-0005-0000-0000-00005B350000}"/>
    <cellStyle name="Normal 3 3 9 3 4" xfId="13724" xr:uid="{00000000-0005-0000-0000-00005C350000}"/>
    <cellStyle name="Normal 3 3 9 3 5" xfId="13725" xr:uid="{00000000-0005-0000-0000-00005D350000}"/>
    <cellStyle name="Normal 3 3 9 3 6" xfId="13726" xr:uid="{00000000-0005-0000-0000-00005E350000}"/>
    <cellStyle name="Normal 3 3 9 3 7" xfId="13727" xr:uid="{00000000-0005-0000-0000-00005F350000}"/>
    <cellStyle name="Normal 3 3 9 3 8" xfId="13728" xr:uid="{00000000-0005-0000-0000-000060350000}"/>
    <cellStyle name="Normal 3 3 9 3 9" xfId="13729" xr:uid="{00000000-0005-0000-0000-000061350000}"/>
    <cellStyle name="Normal 3 3 9 4" xfId="13730" xr:uid="{00000000-0005-0000-0000-000062350000}"/>
    <cellStyle name="Normal 3 3 9 4 10" xfId="13731" xr:uid="{00000000-0005-0000-0000-000063350000}"/>
    <cellStyle name="Normal 3 3 9 4 11" xfId="13732" xr:uid="{00000000-0005-0000-0000-000064350000}"/>
    <cellStyle name="Normal 3 3 9 4 12" xfId="13733" xr:uid="{00000000-0005-0000-0000-000065350000}"/>
    <cellStyle name="Normal 3 3 9 4 13" xfId="13734" xr:uid="{00000000-0005-0000-0000-000066350000}"/>
    <cellStyle name="Normal 3 3 9 4 14" xfId="13735" xr:uid="{00000000-0005-0000-0000-000067350000}"/>
    <cellStyle name="Normal 3 3 9 4 15" xfId="13736" xr:uid="{00000000-0005-0000-0000-000068350000}"/>
    <cellStyle name="Normal 3 3 9 4 2" xfId="13737" xr:uid="{00000000-0005-0000-0000-000069350000}"/>
    <cellStyle name="Normal 3 3 9 4 2 10" xfId="13738" xr:uid="{00000000-0005-0000-0000-00006A350000}"/>
    <cellStyle name="Normal 3 3 9 4 2 11" xfId="13739" xr:uid="{00000000-0005-0000-0000-00006B350000}"/>
    <cellStyle name="Normal 3 3 9 4 2 12" xfId="13740" xr:uid="{00000000-0005-0000-0000-00006C350000}"/>
    <cellStyle name="Normal 3 3 9 4 2 13" xfId="13741" xr:uid="{00000000-0005-0000-0000-00006D350000}"/>
    <cellStyle name="Normal 3 3 9 4 2 14" xfId="13742" xr:uid="{00000000-0005-0000-0000-00006E350000}"/>
    <cellStyle name="Normal 3 3 9 4 2 2" xfId="13743" xr:uid="{00000000-0005-0000-0000-00006F350000}"/>
    <cellStyle name="Normal 3 3 9 4 2 3" xfId="13744" xr:uid="{00000000-0005-0000-0000-000070350000}"/>
    <cellStyle name="Normal 3 3 9 4 2 4" xfId="13745" xr:uid="{00000000-0005-0000-0000-000071350000}"/>
    <cellStyle name="Normal 3 3 9 4 2 5" xfId="13746" xr:uid="{00000000-0005-0000-0000-000072350000}"/>
    <cellStyle name="Normal 3 3 9 4 2 6" xfId="13747" xr:uid="{00000000-0005-0000-0000-000073350000}"/>
    <cellStyle name="Normal 3 3 9 4 2 7" xfId="13748" xr:uid="{00000000-0005-0000-0000-000074350000}"/>
    <cellStyle name="Normal 3 3 9 4 2 8" xfId="13749" xr:uid="{00000000-0005-0000-0000-000075350000}"/>
    <cellStyle name="Normal 3 3 9 4 2 9" xfId="13750" xr:uid="{00000000-0005-0000-0000-000076350000}"/>
    <cellStyle name="Normal 3 3 9 4 3" xfId="13751" xr:uid="{00000000-0005-0000-0000-000077350000}"/>
    <cellStyle name="Normal 3 3 9 4 4" xfId="13752" xr:uid="{00000000-0005-0000-0000-000078350000}"/>
    <cellStyle name="Normal 3 3 9 4 5" xfId="13753" xr:uid="{00000000-0005-0000-0000-000079350000}"/>
    <cellStyle name="Normal 3 3 9 4 6" xfId="13754" xr:uid="{00000000-0005-0000-0000-00007A350000}"/>
    <cellStyle name="Normal 3 3 9 4 7" xfId="13755" xr:uid="{00000000-0005-0000-0000-00007B350000}"/>
    <cellStyle name="Normal 3 3 9 4 8" xfId="13756" xr:uid="{00000000-0005-0000-0000-00007C350000}"/>
    <cellStyle name="Normal 3 3 9 4 9" xfId="13757" xr:uid="{00000000-0005-0000-0000-00007D350000}"/>
    <cellStyle name="Normal 3 3 9 5" xfId="13758" xr:uid="{00000000-0005-0000-0000-00007E350000}"/>
    <cellStyle name="Normal 3 3 9 5 10" xfId="13759" xr:uid="{00000000-0005-0000-0000-00007F350000}"/>
    <cellStyle name="Normal 3 3 9 5 11" xfId="13760" xr:uid="{00000000-0005-0000-0000-000080350000}"/>
    <cellStyle name="Normal 3 3 9 5 12" xfId="13761" xr:uid="{00000000-0005-0000-0000-000081350000}"/>
    <cellStyle name="Normal 3 3 9 5 13" xfId="13762" xr:uid="{00000000-0005-0000-0000-000082350000}"/>
    <cellStyle name="Normal 3 3 9 5 14" xfId="13763" xr:uid="{00000000-0005-0000-0000-000083350000}"/>
    <cellStyle name="Normal 3 3 9 5 2" xfId="13764" xr:uid="{00000000-0005-0000-0000-000084350000}"/>
    <cellStyle name="Normal 3 3 9 5 3" xfId="13765" xr:uid="{00000000-0005-0000-0000-000085350000}"/>
    <cellStyle name="Normal 3 3 9 5 4" xfId="13766" xr:uid="{00000000-0005-0000-0000-000086350000}"/>
    <cellStyle name="Normal 3 3 9 5 5" xfId="13767" xr:uid="{00000000-0005-0000-0000-000087350000}"/>
    <cellStyle name="Normal 3 3 9 5 6" xfId="13768" xr:uid="{00000000-0005-0000-0000-000088350000}"/>
    <cellStyle name="Normal 3 3 9 5 7" xfId="13769" xr:uid="{00000000-0005-0000-0000-000089350000}"/>
    <cellStyle name="Normal 3 3 9 5 8" xfId="13770" xr:uid="{00000000-0005-0000-0000-00008A350000}"/>
    <cellStyle name="Normal 3 3 9 5 9" xfId="13771" xr:uid="{00000000-0005-0000-0000-00008B350000}"/>
    <cellStyle name="Normal 3 3 9 6" xfId="13772" xr:uid="{00000000-0005-0000-0000-00008C350000}"/>
    <cellStyle name="Normal 3 3 9 6 10" xfId="13773" xr:uid="{00000000-0005-0000-0000-00008D350000}"/>
    <cellStyle name="Normal 3 3 9 6 11" xfId="13774" xr:uid="{00000000-0005-0000-0000-00008E350000}"/>
    <cellStyle name="Normal 3 3 9 6 12" xfId="13775" xr:uid="{00000000-0005-0000-0000-00008F350000}"/>
    <cellStyle name="Normal 3 3 9 6 13" xfId="13776" xr:uid="{00000000-0005-0000-0000-000090350000}"/>
    <cellStyle name="Normal 3 3 9 6 14" xfId="13777" xr:uid="{00000000-0005-0000-0000-000091350000}"/>
    <cellStyle name="Normal 3 3 9 6 2" xfId="13778" xr:uid="{00000000-0005-0000-0000-000092350000}"/>
    <cellStyle name="Normal 3 3 9 6 3" xfId="13779" xr:uid="{00000000-0005-0000-0000-000093350000}"/>
    <cellStyle name="Normal 3 3 9 6 4" xfId="13780" xr:uid="{00000000-0005-0000-0000-000094350000}"/>
    <cellStyle name="Normal 3 3 9 6 5" xfId="13781" xr:uid="{00000000-0005-0000-0000-000095350000}"/>
    <cellStyle name="Normal 3 3 9 6 6" xfId="13782" xr:uid="{00000000-0005-0000-0000-000096350000}"/>
    <cellStyle name="Normal 3 3 9 6 7" xfId="13783" xr:uid="{00000000-0005-0000-0000-000097350000}"/>
    <cellStyle name="Normal 3 3 9 6 8" xfId="13784" xr:uid="{00000000-0005-0000-0000-000098350000}"/>
    <cellStyle name="Normal 3 3 9 6 9" xfId="13785" xr:uid="{00000000-0005-0000-0000-000099350000}"/>
    <cellStyle name="Normal 3 3 9 7" xfId="13786" xr:uid="{00000000-0005-0000-0000-00009A350000}"/>
    <cellStyle name="Normal 3 3 9 7 10" xfId="13787" xr:uid="{00000000-0005-0000-0000-00009B350000}"/>
    <cellStyle name="Normal 3 3 9 7 11" xfId="13788" xr:uid="{00000000-0005-0000-0000-00009C350000}"/>
    <cellStyle name="Normal 3 3 9 7 12" xfId="13789" xr:uid="{00000000-0005-0000-0000-00009D350000}"/>
    <cellStyle name="Normal 3 3 9 7 13" xfId="13790" xr:uid="{00000000-0005-0000-0000-00009E350000}"/>
    <cellStyle name="Normal 3 3 9 7 14" xfId="13791" xr:uid="{00000000-0005-0000-0000-00009F350000}"/>
    <cellStyle name="Normal 3 3 9 7 2" xfId="13792" xr:uid="{00000000-0005-0000-0000-0000A0350000}"/>
    <cellStyle name="Normal 3 3 9 7 3" xfId="13793" xr:uid="{00000000-0005-0000-0000-0000A1350000}"/>
    <cellStyle name="Normal 3 3 9 7 4" xfId="13794" xr:uid="{00000000-0005-0000-0000-0000A2350000}"/>
    <cellStyle name="Normal 3 3 9 7 5" xfId="13795" xr:uid="{00000000-0005-0000-0000-0000A3350000}"/>
    <cellStyle name="Normal 3 3 9 7 6" xfId="13796" xr:uid="{00000000-0005-0000-0000-0000A4350000}"/>
    <cellStyle name="Normal 3 3 9 7 7" xfId="13797" xr:uid="{00000000-0005-0000-0000-0000A5350000}"/>
    <cellStyle name="Normal 3 3 9 7 8" xfId="13798" xr:uid="{00000000-0005-0000-0000-0000A6350000}"/>
    <cellStyle name="Normal 3 3 9 7 9" xfId="13799" xr:uid="{00000000-0005-0000-0000-0000A7350000}"/>
    <cellStyle name="Normal 3 3 9 8" xfId="13800" xr:uid="{00000000-0005-0000-0000-0000A8350000}"/>
    <cellStyle name="Normal 3 3 9 8 10" xfId="13801" xr:uid="{00000000-0005-0000-0000-0000A9350000}"/>
    <cellStyle name="Normal 3 3 9 8 11" xfId="13802" xr:uid="{00000000-0005-0000-0000-0000AA350000}"/>
    <cellStyle name="Normal 3 3 9 8 12" xfId="13803" xr:uid="{00000000-0005-0000-0000-0000AB350000}"/>
    <cellStyle name="Normal 3 3 9 8 13" xfId="13804" xr:uid="{00000000-0005-0000-0000-0000AC350000}"/>
    <cellStyle name="Normal 3 3 9 8 14" xfId="13805" xr:uid="{00000000-0005-0000-0000-0000AD350000}"/>
    <cellStyle name="Normal 3 3 9 8 2" xfId="13806" xr:uid="{00000000-0005-0000-0000-0000AE350000}"/>
    <cellStyle name="Normal 3 3 9 8 3" xfId="13807" xr:uid="{00000000-0005-0000-0000-0000AF350000}"/>
    <cellStyle name="Normal 3 3 9 8 4" xfId="13808" xr:uid="{00000000-0005-0000-0000-0000B0350000}"/>
    <cellStyle name="Normal 3 3 9 8 5" xfId="13809" xr:uid="{00000000-0005-0000-0000-0000B1350000}"/>
    <cellStyle name="Normal 3 3 9 8 6" xfId="13810" xr:uid="{00000000-0005-0000-0000-0000B2350000}"/>
    <cellStyle name="Normal 3 3 9 8 7" xfId="13811" xr:uid="{00000000-0005-0000-0000-0000B3350000}"/>
    <cellStyle name="Normal 3 3 9 8 8" xfId="13812" xr:uid="{00000000-0005-0000-0000-0000B4350000}"/>
    <cellStyle name="Normal 3 3 9 8 9" xfId="13813" xr:uid="{00000000-0005-0000-0000-0000B5350000}"/>
    <cellStyle name="Normal 3 3 9 9" xfId="13814" xr:uid="{00000000-0005-0000-0000-0000B6350000}"/>
    <cellStyle name="Normal 3 3 9 9 10" xfId="13815" xr:uid="{00000000-0005-0000-0000-0000B7350000}"/>
    <cellStyle name="Normal 3 3 9 9 11" xfId="13816" xr:uid="{00000000-0005-0000-0000-0000B8350000}"/>
    <cellStyle name="Normal 3 3 9 9 12" xfId="13817" xr:uid="{00000000-0005-0000-0000-0000B9350000}"/>
    <cellStyle name="Normal 3 3 9 9 13" xfId="13818" xr:uid="{00000000-0005-0000-0000-0000BA350000}"/>
    <cellStyle name="Normal 3 3 9 9 14" xfId="13819" xr:uid="{00000000-0005-0000-0000-0000BB350000}"/>
    <cellStyle name="Normal 3 3 9 9 2" xfId="13820" xr:uid="{00000000-0005-0000-0000-0000BC350000}"/>
    <cellStyle name="Normal 3 3 9 9 3" xfId="13821" xr:uid="{00000000-0005-0000-0000-0000BD350000}"/>
    <cellStyle name="Normal 3 3 9 9 4" xfId="13822" xr:uid="{00000000-0005-0000-0000-0000BE350000}"/>
    <cellStyle name="Normal 3 3 9 9 5" xfId="13823" xr:uid="{00000000-0005-0000-0000-0000BF350000}"/>
    <cellStyle name="Normal 3 3 9 9 6" xfId="13824" xr:uid="{00000000-0005-0000-0000-0000C0350000}"/>
    <cellStyle name="Normal 3 3 9 9 7" xfId="13825" xr:uid="{00000000-0005-0000-0000-0000C1350000}"/>
    <cellStyle name="Normal 3 3 9 9 8" xfId="13826" xr:uid="{00000000-0005-0000-0000-0000C2350000}"/>
    <cellStyle name="Normal 3 3 9 9 9" xfId="13827" xr:uid="{00000000-0005-0000-0000-0000C3350000}"/>
    <cellStyle name="Normal 3 30" xfId="13828" xr:uid="{00000000-0005-0000-0000-0000C4350000}"/>
    <cellStyle name="Normal 3 31" xfId="13829" xr:uid="{00000000-0005-0000-0000-0000C5350000}"/>
    <cellStyle name="Normal 3 32" xfId="13830" xr:uid="{00000000-0005-0000-0000-0000C6350000}"/>
    <cellStyle name="Normal 3 33" xfId="13831" xr:uid="{00000000-0005-0000-0000-0000C7350000}"/>
    <cellStyle name="Normal 3 34" xfId="13832" xr:uid="{00000000-0005-0000-0000-0000C8350000}"/>
    <cellStyle name="Normal 3 35" xfId="13833" xr:uid="{00000000-0005-0000-0000-0000C9350000}"/>
    <cellStyle name="Normal 3 36" xfId="13834" xr:uid="{00000000-0005-0000-0000-0000CA350000}"/>
    <cellStyle name="Normal 3 36 10" xfId="13835" xr:uid="{00000000-0005-0000-0000-0000CB350000}"/>
    <cellStyle name="Normal 3 36 10 10" xfId="13836" xr:uid="{00000000-0005-0000-0000-0000CC350000}"/>
    <cellStyle name="Normal 3 36 10 11" xfId="13837" xr:uid="{00000000-0005-0000-0000-0000CD350000}"/>
    <cellStyle name="Normal 3 36 10 12" xfId="13838" xr:uid="{00000000-0005-0000-0000-0000CE350000}"/>
    <cellStyle name="Normal 3 36 10 13" xfId="13839" xr:uid="{00000000-0005-0000-0000-0000CF350000}"/>
    <cellStyle name="Normal 3 36 10 14" xfId="13840" xr:uid="{00000000-0005-0000-0000-0000D0350000}"/>
    <cellStyle name="Normal 3 36 10 2" xfId="13841" xr:uid="{00000000-0005-0000-0000-0000D1350000}"/>
    <cellStyle name="Normal 3 36 10 3" xfId="13842" xr:uid="{00000000-0005-0000-0000-0000D2350000}"/>
    <cellStyle name="Normal 3 36 10 4" xfId="13843" xr:uid="{00000000-0005-0000-0000-0000D3350000}"/>
    <cellStyle name="Normal 3 36 10 5" xfId="13844" xr:uid="{00000000-0005-0000-0000-0000D4350000}"/>
    <cellStyle name="Normal 3 36 10 6" xfId="13845" xr:uid="{00000000-0005-0000-0000-0000D5350000}"/>
    <cellStyle name="Normal 3 36 10 7" xfId="13846" xr:uid="{00000000-0005-0000-0000-0000D6350000}"/>
    <cellStyle name="Normal 3 36 10 8" xfId="13847" xr:uid="{00000000-0005-0000-0000-0000D7350000}"/>
    <cellStyle name="Normal 3 36 10 9" xfId="13848" xr:uid="{00000000-0005-0000-0000-0000D8350000}"/>
    <cellStyle name="Normal 3 36 11" xfId="13849" xr:uid="{00000000-0005-0000-0000-0000D9350000}"/>
    <cellStyle name="Normal 3 36 12" xfId="13850" xr:uid="{00000000-0005-0000-0000-0000DA350000}"/>
    <cellStyle name="Normal 3 36 13" xfId="13851" xr:uid="{00000000-0005-0000-0000-0000DB350000}"/>
    <cellStyle name="Normal 3 36 14" xfId="13852" xr:uid="{00000000-0005-0000-0000-0000DC350000}"/>
    <cellStyle name="Normal 3 36 15" xfId="13853" xr:uid="{00000000-0005-0000-0000-0000DD350000}"/>
    <cellStyle name="Normal 3 36 16" xfId="13854" xr:uid="{00000000-0005-0000-0000-0000DE350000}"/>
    <cellStyle name="Normal 3 36 17" xfId="13855" xr:uid="{00000000-0005-0000-0000-0000DF350000}"/>
    <cellStyle name="Normal 3 36 18" xfId="13856" xr:uid="{00000000-0005-0000-0000-0000E0350000}"/>
    <cellStyle name="Normal 3 36 19" xfId="13857" xr:uid="{00000000-0005-0000-0000-0000E1350000}"/>
    <cellStyle name="Normal 3 36 2" xfId="13858" xr:uid="{00000000-0005-0000-0000-0000E2350000}"/>
    <cellStyle name="Normal 3 36 2 10" xfId="13859" xr:uid="{00000000-0005-0000-0000-0000E3350000}"/>
    <cellStyle name="Normal 3 36 2 11" xfId="13860" xr:uid="{00000000-0005-0000-0000-0000E4350000}"/>
    <cellStyle name="Normal 3 36 2 12" xfId="13861" xr:uid="{00000000-0005-0000-0000-0000E5350000}"/>
    <cellStyle name="Normal 3 36 2 13" xfId="13862" xr:uid="{00000000-0005-0000-0000-0000E6350000}"/>
    <cellStyle name="Normal 3 36 2 14" xfId="13863" xr:uid="{00000000-0005-0000-0000-0000E7350000}"/>
    <cellStyle name="Normal 3 36 2 15" xfId="13864" xr:uid="{00000000-0005-0000-0000-0000E8350000}"/>
    <cellStyle name="Normal 3 36 2 2" xfId="13865" xr:uid="{00000000-0005-0000-0000-0000E9350000}"/>
    <cellStyle name="Normal 3 36 2 2 10" xfId="13866" xr:uid="{00000000-0005-0000-0000-0000EA350000}"/>
    <cellStyle name="Normal 3 36 2 2 11" xfId="13867" xr:uid="{00000000-0005-0000-0000-0000EB350000}"/>
    <cellStyle name="Normal 3 36 2 2 12" xfId="13868" xr:uid="{00000000-0005-0000-0000-0000EC350000}"/>
    <cellStyle name="Normal 3 36 2 2 13" xfId="13869" xr:uid="{00000000-0005-0000-0000-0000ED350000}"/>
    <cellStyle name="Normal 3 36 2 2 14" xfId="13870" xr:uid="{00000000-0005-0000-0000-0000EE350000}"/>
    <cellStyle name="Normal 3 36 2 2 2" xfId="13871" xr:uid="{00000000-0005-0000-0000-0000EF350000}"/>
    <cellStyle name="Normal 3 36 2 2 3" xfId="13872" xr:uid="{00000000-0005-0000-0000-0000F0350000}"/>
    <cellStyle name="Normal 3 36 2 2 4" xfId="13873" xr:uid="{00000000-0005-0000-0000-0000F1350000}"/>
    <cellStyle name="Normal 3 36 2 2 5" xfId="13874" xr:uid="{00000000-0005-0000-0000-0000F2350000}"/>
    <cellStyle name="Normal 3 36 2 2 6" xfId="13875" xr:uid="{00000000-0005-0000-0000-0000F3350000}"/>
    <cellStyle name="Normal 3 36 2 2 7" xfId="13876" xr:uid="{00000000-0005-0000-0000-0000F4350000}"/>
    <cellStyle name="Normal 3 36 2 2 8" xfId="13877" xr:uid="{00000000-0005-0000-0000-0000F5350000}"/>
    <cellStyle name="Normal 3 36 2 2 9" xfId="13878" xr:uid="{00000000-0005-0000-0000-0000F6350000}"/>
    <cellStyle name="Normal 3 36 2 3" xfId="13879" xr:uid="{00000000-0005-0000-0000-0000F7350000}"/>
    <cellStyle name="Normal 3 36 2 4" xfId="13880" xr:uid="{00000000-0005-0000-0000-0000F8350000}"/>
    <cellStyle name="Normal 3 36 2 5" xfId="13881" xr:uid="{00000000-0005-0000-0000-0000F9350000}"/>
    <cellStyle name="Normal 3 36 2 6" xfId="13882" xr:uid="{00000000-0005-0000-0000-0000FA350000}"/>
    <cellStyle name="Normal 3 36 2 7" xfId="13883" xr:uid="{00000000-0005-0000-0000-0000FB350000}"/>
    <cellStyle name="Normal 3 36 2 8" xfId="13884" xr:uid="{00000000-0005-0000-0000-0000FC350000}"/>
    <cellStyle name="Normal 3 36 2 9" xfId="13885" xr:uid="{00000000-0005-0000-0000-0000FD350000}"/>
    <cellStyle name="Normal 3 36 20" xfId="13886" xr:uid="{00000000-0005-0000-0000-0000FE350000}"/>
    <cellStyle name="Normal 3 36 21" xfId="13887" xr:uid="{00000000-0005-0000-0000-0000FF350000}"/>
    <cellStyle name="Normal 3 36 22" xfId="13888" xr:uid="{00000000-0005-0000-0000-000000360000}"/>
    <cellStyle name="Normal 3 36 23" xfId="13889" xr:uid="{00000000-0005-0000-0000-000001360000}"/>
    <cellStyle name="Normal 3 36 3" xfId="13890" xr:uid="{00000000-0005-0000-0000-000002360000}"/>
    <cellStyle name="Normal 3 36 3 10" xfId="13891" xr:uid="{00000000-0005-0000-0000-000003360000}"/>
    <cellStyle name="Normal 3 36 3 11" xfId="13892" xr:uid="{00000000-0005-0000-0000-000004360000}"/>
    <cellStyle name="Normal 3 36 3 12" xfId="13893" xr:uid="{00000000-0005-0000-0000-000005360000}"/>
    <cellStyle name="Normal 3 36 3 13" xfId="13894" xr:uid="{00000000-0005-0000-0000-000006360000}"/>
    <cellStyle name="Normal 3 36 3 14" xfId="13895" xr:uid="{00000000-0005-0000-0000-000007360000}"/>
    <cellStyle name="Normal 3 36 3 15" xfId="13896" xr:uid="{00000000-0005-0000-0000-000008360000}"/>
    <cellStyle name="Normal 3 36 3 2" xfId="13897" xr:uid="{00000000-0005-0000-0000-000009360000}"/>
    <cellStyle name="Normal 3 36 3 2 10" xfId="13898" xr:uid="{00000000-0005-0000-0000-00000A360000}"/>
    <cellStyle name="Normal 3 36 3 2 11" xfId="13899" xr:uid="{00000000-0005-0000-0000-00000B360000}"/>
    <cellStyle name="Normal 3 36 3 2 12" xfId="13900" xr:uid="{00000000-0005-0000-0000-00000C360000}"/>
    <cellStyle name="Normal 3 36 3 2 13" xfId="13901" xr:uid="{00000000-0005-0000-0000-00000D360000}"/>
    <cellStyle name="Normal 3 36 3 2 14" xfId="13902" xr:uid="{00000000-0005-0000-0000-00000E360000}"/>
    <cellStyle name="Normal 3 36 3 2 2" xfId="13903" xr:uid="{00000000-0005-0000-0000-00000F360000}"/>
    <cellStyle name="Normal 3 36 3 2 3" xfId="13904" xr:uid="{00000000-0005-0000-0000-000010360000}"/>
    <cellStyle name="Normal 3 36 3 2 4" xfId="13905" xr:uid="{00000000-0005-0000-0000-000011360000}"/>
    <cellStyle name="Normal 3 36 3 2 5" xfId="13906" xr:uid="{00000000-0005-0000-0000-000012360000}"/>
    <cellStyle name="Normal 3 36 3 2 6" xfId="13907" xr:uid="{00000000-0005-0000-0000-000013360000}"/>
    <cellStyle name="Normal 3 36 3 2 7" xfId="13908" xr:uid="{00000000-0005-0000-0000-000014360000}"/>
    <cellStyle name="Normal 3 36 3 2 8" xfId="13909" xr:uid="{00000000-0005-0000-0000-000015360000}"/>
    <cellStyle name="Normal 3 36 3 2 9" xfId="13910" xr:uid="{00000000-0005-0000-0000-000016360000}"/>
    <cellStyle name="Normal 3 36 3 3" xfId="13911" xr:uid="{00000000-0005-0000-0000-000017360000}"/>
    <cellStyle name="Normal 3 36 3 4" xfId="13912" xr:uid="{00000000-0005-0000-0000-000018360000}"/>
    <cellStyle name="Normal 3 36 3 5" xfId="13913" xr:uid="{00000000-0005-0000-0000-000019360000}"/>
    <cellStyle name="Normal 3 36 3 6" xfId="13914" xr:uid="{00000000-0005-0000-0000-00001A360000}"/>
    <cellStyle name="Normal 3 36 3 7" xfId="13915" xr:uid="{00000000-0005-0000-0000-00001B360000}"/>
    <cellStyle name="Normal 3 36 3 8" xfId="13916" xr:uid="{00000000-0005-0000-0000-00001C360000}"/>
    <cellStyle name="Normal 3 36 3 9" xfId="13917" xr:uid="{00000000-0005-0000-0000-00001D360000}"/>
    <cellStyle name="Normal 3 36 4" xfId="13918" xr:uid="{00000000-0005-0000-0000-00001E360000}"/>
    <cellStyle name="Normal 3 36 4 10" xfId="13919" xr:uid="{00000000-0005-0000-0000-00001F360000}"/>
    <cellStyle name="Normal 3 36 4 11" xfId="13920" xr:uid="{00000000-0005-0000-0000-000020360000}"/>
    <cellStyle name="Normal 3 36 4 12" xfId="13921" xr:uid="{00000000-0005-0000-0000-000021360000}"/>
    <cellStyle name="Normal 3 36 4 13" xfId="13922" xr:uid="{00000000-0005-0000-0000-000022360000}"/>
    <cellStyle name="Normal 3 36 4 14" xfId="13923" xr:uid="{00000000-0005-0000-0000-000023360000}"/>
    <cellStyle name="Normal 3 36 4 15" xfId="13924" xr:uid="{00000000-0005-0000-0000-000024360000}"/>
    <cellStyle name="Normal 3 36 4 2" xfId="13925" xr:uid="{00000000-0005-0000-0000-000025360000}"/>
    <cellStyle name="Normal 3 36 4 2 10" xfId="13926" xr:uid="{00000000-0005-0000-0000-000026360000}"/>
    <cellStyle name="Normal 3 36 4 2 11" xfId="13927" xr:uid="{00000000-0005-0000-0000-000027360000}"/>
    <cellStyle name="Normal 3 36 4 2 12" xfId="13928" xr:uid="{00000000-0005-0000-0000-000028360000}"/>
    <cellStyle name="Normal 3 36 4 2 13" xfId="13929" xr:uid="{00000000-0005-0000-0000-000029360000}"/>
    <cellStyle name="Normal 3 36 4 2 14" xfId="13930" xr:uid="{00000000-0005-0000-0000-00002A360000}"/>
    <cellStyle name="Normal 3 36 4 2 2" xfId="13931" xr:uid="{00000000-0005-0000-0000-00002B360000}"/>
    <cellStyle name="Normal 3 36 4 2 3" xfId="13932" xr:uid="{00000000-0005-0000-0000-00002C360000}"/>
    <cellStyle name="Normal 3 36 4 2 4" xfId="13933" xr:uid="{00000000-0005-0000-0000-00002D360000}"/>
    <cellStyle name="Normal 3 36 4 2 5" xfId="13934" xr:uid="{00000000-0005-0000-0000-00002E360000}"/>
    <cellStyle name="Normal 3 36 4 2 6" xfId="13935" xr:uid="{00000000-0005-0000-0000-00002F360000}"/>
    <cellStyle name="Normal 3 36 4 2 7" xfId="13936" xr:uid="{00000000-0005-0000-0000-000030360000}"/>
    <cellStyle name="Normal 3 36 4 2 8" xfId="13937" xr:uid="{00000000-0005-0000-0000-000031360000}"/>
    <cellStyle name="Normal 3 36 4 2 9" xfId="13938" xr:uid="{00000000-0005-0000-0000-000032360000}"/>
    <cellStyle name="Normal 3 36 4 3" xfId="13939" xr:uid="{00000000-0005-0000-0000-000033360000}"/>
    <cellStyle name="Normal 3 36 4 4" xfId="13940" xr:uid="{00000000-0005-0000-0000-000034360000}"/>
    <cellStyle name="Normal 3 36 4 5" xfId="13941" xr:uid="{00000000-0005-0000-0000-000035360000}"/>
    <cellStyle name="Normal 3 36 4 6" xfId="13942" xr:uid="{00000000-0005-0000-0000-000036360000}"/>
    <cellStyle name="Normal 3 36 4 7" xfId="13943" xr:uid="{00000000-0005-0000-0000-000037360000}"/>
    <cellStyle name="Normal 3 36 4 8" xfId="13944" xr:uid="{00000000-0005-0000-0000-000038360000}"/>
    <cellStyle name="Normal 3 36 4 9" xfId="13945" xr:uid="{00000000-0005-0000-0000-000039360000}"/>
    <cellStyle name="Normal 3 36 5" xfId="13946" xr:uid="{00000000-0005-0000-0000-00003A360000}"/>
    <cellStyle name="Normal 3 36 5 10" xfId="13947" xr:uid="{00000000-0005-0000-0000-00003B360000}"/>
    <cellStyle name="Normal 3 36 5 11" xfId="13948" xr:uid="{00000000-0005-0000-0000-00003C360000}"/>
    <cellStyle name="Normal 3 36 5 12" xfId="13949" xr:uid="{00000000-0005-0000-0000-00003D360000}"/>
    <cellStyle name="Normal 3 36 5 13" xfId="13950" xr:uid="{00000000-0005-0000-0000-00003E360000}"/>
    <cellStyle name="Normal 3 36 5 14" xfId="13951" xr:uid="{00000000-0005-0000-0000-00003F360000}"/>
    <cellStyle name="Normal 3 36 5 2" xfId="13952" xr:uid="{00000000-0005-0000-0000-000040360000}"/>
    <cellStyle name="Normal 3 36 5 3" xfId="13953" xr:uid="{00000000-0005-0000-0000-000041360000}"/>
    <cellStyle name="Normal 3 36 5 4" xfId="13954" xr:uid="{00000000-0005-0000-0000-000042360000}"/>
    <cellStyle name="Normal 3 36 5 5" xfId="13955" xr:uid="{00000000-0005-0000-0000-000043360000}"/>
    <cellStyle name="Normal 3 36 5 6" xfId="13956" xr:uid="{00000000-0005-0000-0000-000044360000}"/>
    <cellStyle name="Normal 3 36 5 7" xfId="13957" xr:uid="{00000000-0005-0000-0000-000045360000}"/>
    <cellStyle name="Normal 3 36 5 8" xfId="13958" xr:uid="{00000000-0005-0000-0000-000046360000}"/>
    <cellStyle name="Normal 3 36 5 9" xfId="13959" xr:uid="{00000000-0005-0000-0000-000047360000}"/>
    <cellStyle name="Normal 3 36 6" xfId="13960" xr:uid="{00000000-0005-0000-0000-000048360000}"/>
    <cellStyle name="Normal 3 36 6 10" xfId="13961" xr:uid="{00000000-0005-0000-0000-000049360000}"/>
    <cellStyle name="Normal 3 36 6 11" xfId="13962" xr:uid="{00000000-0005-0000-0000-00004A360000}"/>
    <cellStyle name="Normal 3 36 6 12" xfId="13963" xr:uid="{00000000-0005-0000-0000-00004B360000}"/>
    <cellStyle name="Normal 3 36 6 13" xfId="13964" xr:uid="{00000000-0005-0000-0000-00004C360000}"/>
    <cellStyle name="Normal 3 36 6 14" xfId="13965" xr:uid="{00000000-0005-0000-0000-00004D360000}"/>
    <cellStyle name="Normal 3 36 6 2" xfId="13966" xr:uid="{00000000-0005-0000-0000-00004E360000}"/>
    <cellStyle name="Normal 3 36 6 3" xfId="13967" xr:uid="{00000000-0005-0000-0000-00004F360000}"/>
    <cellStyle name="Normal 3 36 6 4" xfId="13968" xr:uid="{00000000-0005-0000-0000-000050360000}"/>
    <cellStyle name="Normal 3 36 6 5" xfId="13969" xr:uid="{00000000-0005-0000-0000-000051360000}"/>
    <cellStyle name="Normal 3 36 6 6" xfId="13970" xr:uid="{00000000-0005-0000-0000-000052360000}"/>
    <cellStyle name="Normal 3 36 6 7" xfId="13971" xr:uid="{00000000-0005-0000-0000-000053360000}"/>
    <cellStyle name="Normal 3 36 6 8" xfId="13972" xr:uid="{00000000-0005-0000-0000-000054360000}"/>
    <cellStyle name="Normal 3 36 6 9" xfId="13973" xr:uid="{00000000-0005-0000-0000-000055360000}"/>
    <cellStyle name="Normal 3 36 7" xfId="13974" xr:uid="{00000000-0005-0000-0000-000056360000}"/>
    <cellStyle name="Normal 3 36 7 10" xfId="13975" xr:uid="{00000000-0005-0000-0000-000057360000}"/>
    <cellStyle name="Normal 3 36 7 11" xfId="13976" xr:uid="{00000000-0005-0000-0000-000058360000}"/>
    <cellStyle name="Normal 3 36 7 12" xfId="13977" xr:uid="{00000000-0005-0000-0000-000059360000}"/>
    <cellStyle name="Normal 3 36 7 13" xfId="13978" xr:uid="{00000000-0005-0000-0000-00005A360000}"/>
    <cellStyle name="Normal 3 36 7 14" xfId="13979" xr:uid="{00000000-0005-0000-0000-00005B360000}"/>
    <cellStyle name="Normal 3 36 7 2" xfId="13980" xr:uid="{00000000-0005-0000-0000-00005C360000}"/>
    <cellStyle name="Normal 3 36 7 3" xfId="13981" xr:uid="{00000000-0005-0000-0000-00005D360000}"/>
    <cellStyle name="Normal 3 36 7 4" xfId="13982" xr:uid="{00000000-0005-0000-0000-00005E360000}"/>
    <cellStyle name="Normal 3 36 7 5" xfId="13983" xr:uid="{00000000-0005-0000-0000-00005F360000}"/>
    <cellStyle name="Normal 3 36 7 6" xfId="13984" xr:uid="{00000000-0005-0000-0000-000060360000}"/>
    <cellStyle name="Normal 3 36 7 7" xfId="13985" xr:uid="{00000000-0005-0000-0000-000061360000}"/>
    <cellStyle name="Normal 3 36 7 8" xfId="13986" xr:uid="{00000000-0005-0000-0000-000062360000}"/>
    <cellStyle name="Normal 3 36 7 9" xfId="13987" xr:uid="{00000000-0005-0000-0000-000063360000}"/>
    <cellStyle name="Normal 3 36 8" xfId="13988" xr:uid="{00000000-0005-0000-0000-000064360000}"/>
    <cellStyle name="Normal 3 36 8 10" xfId="13989" xr:uid="{00000000-0005-0000-0000-000065360000}"/>
    <cellStyle name="Normal 3 36 8 11" xfId="13990" xr:uid="{00000000-0005-0000-0000-000066360000}"/>
    <cellStyle name="Normal 3 36 8 12" xfId="13991" xr:uid="{00000000-0005-0000-0000-000067360000}"/>
    <cellStyle name="Normal 3 36 8 13" xfId="13992" xr:uid="{00000000-0005-0000-0000-000068360000}"/>
    <cellStyle name="Normal 3 36 8 14" xfId="13993" xr:uid="{00000000-0005-0000-0000-000069360000}"/>
    <cellStyle name="Normal 3 36 8 2" xfId="13994" xr:uid="{00000000-0005-0000-0000-00006A360000}"/>
    <cellStyle name="Normal 3 36 8 3" xfId="13995" xr:uid="{00000000-0005-0000-0000-00006B360000}"/>
    <cellStyle name="Normal 3 36 8 4" xfId="13996" xr:uid="{00000000-0005-0000-0000-00006C360000}"/>
    <cellStyle name="Normal 3 36 8 5" xfId="13997" xr:uid="{00000000-0005-0000-0000-00006D360000}"/>
    <cellStyle name="Normal 3 36 8 6" xfId="13998" xr:uid="{00000000-0005-0000-0000-00006E360000}"/>
    <cellStyle name="Normal 3 36 8 7" xfId="13999" xr:uid="{00000000-0005-0000-0000-00006F360000}"/>
    <cellStyle name="Normal 3 36 8 8" xfId="14000" xr:uid="{00000000-0005-0000-0000-000070360000}"/>
    <cellStyle name="Normal 3 36 8 9" xfId="14001" xr:uid="{00000000-0005-0000-0000-000071360000}"/>
    <cellStyle name="Normal 3 36 9" xfId="14002" xr:uid="{00000000-0005-0000-0000-000072360000}"/>
    <cellStyle name="Normal 3 36 9 10" xfId="14003" xr:uid="{00000000-0005-0000-0000-000073360000}"/>
    <cellStyle name="Normal 3 36 9 11" xfId="14004" xr:uid="{00000000-0005-0000-0000-000074360000}"/>
    <cellStyle name="Normal 3 36 9 12" xfId="14005" xr:uid="{00000000-0005-0000-0000-000075360000}"/>
    <cellStyle name="Normal 3 36 9 13" xfId="14006" xr:uid="{00000000-0005-0000-0000-000076360000}"/>
    <cellStyle name="Normal 3 36 9 14" xfId="14007" xr:uid="{00000000-0005-0000-0000-000077360000}"/>
    <cellStyle name="Normal 3 36 9 2" xfId="14008" xr:uid="{00000000-0005-0000-0000-000078360000}"/>
    <cellStyle name="Normal 3 36 9 3" xfId="14009" xr:uid="{00000000-0005-0000-0000-000079360000}"/>
    <cellStyle name="Normal 3 36 9 4" xfId="14010" xr:uid="{00000000-0005-0000-0000-00007A360000}"/>
    <cellStyle name="Normal 3 36 9 5" xfId="14011" xr:uid="{00000000-0005-0000-0000-00007B360000}"/>
    <cellStyle name="Normal 3 36 9 6" xfId="14012" xr:uid="{00000000-0005-0000-0000-00007C360000}"/>
    <cellStyle name="Normal 3 36 9 7" xfId="14013" xr:uid="{00000000-0005-0000-0000-00007D360000}"/>
    <cellStyle name="Normal 3 36 9 8" xfId="14014" xr:uid="{00000000-0005-0000-0000-00007E360000}"/>
    <cellStyle name="Normal 3 36 9 9" xfId="14015" xr:uid="{00000000-0005-0000-0000-00007F360000}"/>
    <cellStyle name="Normal 3 37" xfId="14016" xr:uid="{00000000-0005-0000-0000-000080360000}"/>
    <cellStyle name="Normal 3 37 10" xfId="14017" xr:uid="{00000000-0005-0000-0000-000081360000}"/>
    <cellStyle name="Normal 3 37 10 10" xfId="14018" xr:uid="{00000000-0005-0000-0000-000082360000}"/>
    <cellStyle name="Normal 3 37 10 11" xfId="14019" xr:uid="{00000000-0005-0000-0000-000083360000}"/>
    <cellStyle name="Normal 3 37 10 12" xfId="14020" xr:uid="{00000000-0005-0000-0000-000084360000}"/>
    <cellStyle name="Normal 3 37 10 13" xfId="14021" xr:uid="{00000000-0005-0000-0000-000085360000}"/>
    <cellStyle name="Normal 3 37 10 14" xfId="14022" xr:uid="{00000000-0005-0000-0000-000086360000}"/>
    <cellStyle name="Normal 3 37 10 2" xfId="14023" xr:uid="{00000000-0005-0000-0000-000087360000}"/>
    <cellStyle name="Normal 3 37 10 3" xfId="14024" xr:uid="{00000000-0005-0000-0000-000088360000}"/>
    <cellStyle name="Normal 3 37 10 4" xfId="14025" xr:uid="{00000000-0005-0000-0000-000089360000}"/>
    <cellStyle name="Normal 3 37 10 5" xfId="14026" xr:uid="{00000000-0005-0000-0000-00008A360000}"/>
    <cellStyle name="Normal 3 37 10 6" xfId="14027" xr:uid="{00000000-0005-0000-0000-00008B360000}"/>
    <cellStyle name="Normal 3 37 10 7" xfId="14028" xr:uid="{00000000-0005-0000-0000-00008C360000}"/>
    <cellStyle name="Normal 3 37 10 8" xfId="14029" xr:uid="{00000000-0005-0000-0000-00008D360000}"/>
    <cellStyle name="Normal 3 37 10 9" xfId="14030" xr:uid="{00000000-0005-0000-0000-00008E360000}"/>
    <cellStyle name="Normal 3 37 11" xfId="14031" xr:uid="{00000000-0005-0000-0000-00008F360000}"/>
    <cellStyle name="Normal 3 37 12" xfId="14032" xr:uid="{00000000-0005-0000-0000-000090360000}"/>
    <cellStyle name="Normal 3 37 13" xfId="14033" xr:uid="{00000000-0005-0000-0000-000091360000}"/>
    <cellStyle name="Normal 3 37 14" xfId="14034" xr:uid="{00000000-0005-0000-0000-000092360000}"/>
    <cellStyle name="Normal 3 37 15" xfId="14035" xr:uid="{00000000-0005-0000-0000-000093360000}"/>
    <cellStyle name="Normal 3 37 16" xfId="14036" xr:uid="{00000000-0005-0000-0000-000094360000}"/>
    <cellStyle name="Normal 3 37 17" xfId="14037" xr:uid="{00000000-0005-0000-0000-000095360000}"/>
    <cellStyle name="Normal 3 37 18" xfId="14038" xr:uid="{00000000-0005-0000-0000-000096360000}"/>
    <cellStyle name="Normal 3 37 19" xfId="14039" xr:uid="{00000000-0005-0000-0000-000097360000}"/>
    <cellStyle name="Normal 3 37 2" xfId="14040" xr:uid="{00000000-0005-0000-0000-000098360000}"/>
    <cellStyle name="Normal 3 37 2 10" xfId="14041" xr:uid="{00000000-0005-0000-0000-000099360000}"/>
    <cellStyle name="Normal 3 37 2 11" xfId="14042" xr:uid="{00000000-0005-0000-0000-00009A360000}"/>
    <cellStyle name="Normal 3 37 2 12" xfId="14043" xr:uid="{00000000-0005-0000-0000-00009B360000}"/>
    <cellStyle name="Normal 3 37 2 13" xfId="14044" xr:uid="{00000000-0005-0000-0000-00009C360000}"/>
    <cellStyle name="Normal 3 37 2 14" xfId="14045" xr:uid="{00000000-0005-0000-0000-00009D360000}"/>
    <cellStyle name="Normal 3 37 2 15" xfId="14046" xr:uid="{00000000-0005-0000-0000-00009E360000}"/>
    <cellStyle name="Normal 3 37 2 2" xfId="14047" xr:uid="{00000000-0005-0000-0000-00009F360000}"/>
    <cellStyle name="Normal 3 37 2 2 10" xfId="14048" xr:uid="{00000000-0005-0000-0000-0000A0360000}"/>
    <cellStyle name="Normal 3 37 2 2 11" xfId="14049" xr:uid="{00000000-0005-0000-0000-0000A1360000}"/>
    <cellStyle name="Normal 3 37 2 2 12" xfId="14050" xr:uid="{00000000-0005-0000-0000-0000A2360000}"/>
    <cellStyle name="Normal 3 37 2 2 13" xfId="14051" xr:uid="{00000000-0005-0000-0000-0000A3360000}"/>
    <cellStyle name="Normal 3 37 2 2 14" xfId="14052" xr:uid="{00000000-0005-0000-0000-0000A4360000}"/>
    <cellStyle name="Normal 3 37 2 2 2" xfId="14053" xr:uid="{00000000-0005-0000-0000-0000A5360000}"/>
    <cellStyle name="Normal 3 37 2 2 3" xfId="14054" xr:uid="{00000000-0005-0000-0000-0000A6360000}"/>
    <cellStyle name="Normal 3 37 2 2 4" xfId="14055" xr:uid="{00000000-0005-0000-0000-0000A7360000}"/>
    <cellStyle name="Normal 3 37 2 2 5" xfId="14056" xr:uid="{00000000-0005-0000-0000-0000A8360000}"/>
    <cellStyle name="Normal 3 37 2 2 6" xfId="14057" xr:uid="{00000000-0005-0000-0000-0000A9360000}"/>
    <cellStyle name="Normal 3 37 2 2 7" xfId="14058" xr:uid="{00000000-0005-0000-0000-0000AA360000}"/>
    <cellStyle name="Normal 3 37 2 2 8" xfId="14059" xr:uid="{00000000-0005-0000-0000-0000AB360000}"/>
    <cellStyle name="Normal 3 37 2 2 9" xfId="14060" xr:uid="{00000000-0005-0000-0000-0000AC360000}"/>
    <cellStyle name="Normal 3 37 2 3" xfId="14061" xr:uid="{00000000-0005-0000-0000-0000AD360000}"/>
    <cellStyle name="Normal 3 37 2 4" xfId="14062" xr:uid="{00000000-0005-0000-0000-0000AE360000}"/>
    <cellStyle name="Normal 3 37 2 5" xfId="14063" xr:uid="{00000000-0005-0000-0000-0000AF360000}"/>
    <cellStyle name="Normal 3 37 2 6" xfId="14064" xr:uid="{00000000-0005-0000-0000-0000B0360000}"/>
    <cellStyle name="Normal 3 37 2 7" xfId="14065" xr:uid="{00000000-0005-0000-0000-0000B1360000}"/>
    <cellStyle name="Normal 3 37 2 8" xfId="14066" xr:uid="{00000000-0005-0000-0000-0000B2360000}"/>
    <cellStyle name="Normal 3 37 2 9" xfId="14067" xr:uid="{00000000-0005-0000-0000-0000B3360000}"/>
    <cellStyle name="Normal 3 37 20" xfId="14068" xr:uid="{00000000-0005-0000-0000-0000B4360000}"/>
    <cellStyle name="Normal 3 37 21" xfId="14069" xr:uid="{00000000-0005-0000-0000-0000B5360000}"/>
    <cellStyle name="Normal 3 37 22" xfId="14070" xr:uid="{00000000-0005-0000-0000-0000B6360000}"/>
    <cellStyle name="Normal 3 37 23" xfId="14071" xr:uid="{00000000-0005-0000-0000-0000B7360000}"/>
    <cellStyle name="Normal 3 37 3" xfId="14072" xr:uid="{00000000-0005-0000-0000-0000B8360000}"/>
    <cellStyle name="Normal 3 37 3 10" xfId="14073" xr:uid="{00000000-0005-0000-0000-0000B9360000}"/>
    <cellStyle name="Normal 3 37 3 11" xfId="14074" xr:uid="{00000000-0005-0000-0000-0000BA360000}"/>
    <cellStyle name="Normal 3 37 3 12" xfId="14075" xr:uid="{00000000-0005-0000-0000-0000BB360000}"/>
    <cellStyle name="Normal 3 37 3 13" xfId="14076" xr:uid="{00000000-0005-0000-0000-0000BC360000}"/>
    <cellStyle name="Normal 3 37 3 14" xfId="14077" xr:uid="{00000000-0005-0000-0000-0000BD360000}"/>
    <cellStyle name="Normal 3 37 3 15" xfId="14078" xr:uid="{00000000-0005-0000-0000-0000BE360000}"/>
    <cellStyle name="Normal 3 37 3 2" xfId="14079" xr:uid="{00000000-0005-0000-0000-0000BF360000}"/>
    <cellStyle name="Normal 3 37 3 2 10" xfId="14080" xr:uid="{00000000-0005-0000-0000-0000C0360000}"/>
    <cellStyle name="Normal 3 37 3 2 11" xfId="14081" xr:uid="{00000000-0005-0000-0000-0000C1360000}"/>
    <cellStyle name="Normal 3 37 3 2 12" xfId="14082" xr:uid="{00000000-0005-0000-0000-0000C2360000}"/>
    <cellStyle name="Normal 3 37 3 2 13" xfId="14083" xr:uid="{00000000-0005-0000-0000-0000C3360000}"/>
    <cellStyle name="Normal 3 37 3 2 14" xfId="14084" xr:uid="{00000000-0005-0000-0000-0000C4360000}"/>
    <cellStyle name="Normal 3 37 3 2 2" xfId="14085" xr:uid="{00000000-0005-0000-0000-0000C5360000}"/>
    <cellStyle name="Normal 3 37 3 2 3" xfId="14086" xr:uid="{00000000-0005-0000-0000-0000C6360000}"/>
    <cellStyle name="Normal 3 37 3 2 4" xfId="14087" xr:uid="{00000000-0005-0000-0000-0000C7360000}"/>
    <cellStyle name="Normal 3 37 3 2 5" xfId="14088" xr:uid="{00000000-0005-0000-0000-0000C8360000}"/>
    <cellStyle name="Normal 3 37 3 2 6" xfId="14089" xr:uid="{00000000-0005-0000-0000-0000C9360000}"/>
    <cellStyle name="Normal 3 37 3 2 7" xfId="14090" xr:uid="{00000000-0005-0000-0000-0000CA360000}"/>
    <cellStyle name="Normal 3 37 3 2 8" xfId="14091" xr:uid="{00000000-0005-0000-0000-0000CB360000}"/>
    <cellStyle name="Normal 3 37 3 2 9" xfId="14092" xr:uid="{00000000-0005-0000-0000-0000CC360000}"/>
    <cellStyle name="Normal 3 37 3 3" xfId="14093" xr:uid="{00000000-0005-0000-0000-0000CD360000}"/>
    <cellStyle name="Normal 3 37 3 4" xfId="14094" xr:uid="{00000000-0005-0000-0000-0000CE360000}"/>
    <cellStyle name="Normal 3 37 3 5" xfId="14095" xr:uid="{00000000-0005-0000-0000-0000CF360000}"/>
    <cellStyle name="Normal 3 37 3 6" xfId="14096" xr:uid="{00000000-0005-0000-0000-0000D0360000}"/>
    <cellStyle name="Normal 3 37 3 7" xfId="14097" xr:uid="{00000000-0005-0000-0000-0000D1360000}"/>
    <cellStyle name="Normal 3 37 3 8" xfId="14098" xr:uid="{00000000-0005-0000-0000-0000D2360000}"/>
    <cellStyle name="Normal 3 37 3 9" xfId="14099" xr:uid="{00000000-0005-0000-0000-0000D3360000}"/>
    <cellStyle name="Normal 3 37 4" xfId="14100" xr:uid="{00000000-0005-0000-0000-0000D4360000}"/>
    <cellStyle name="Normal 3 37 4 10" xfId="14101" xr:uid="{00000000-0005-0000-0000-0000D5360000}"/>
    <cellStyle name="Normal 3 37 4 11" xfId="14102" xr:uid="{00000000-0005-0000-0000-0000D6360000}"/>
    <cellStyle name="Normal 3 37 4 12" xfId="14103" xr:uid="{00000000-0005-0000-0000-0000D7360000}"/>
    <cellStyle name="Normal 3 37 4 13" xfId="14104" xr:uid="{00000000-0005-0000-0000-0000D8360000}"/>
    <cellStyle name="Normal 3 37 4 14" xfId="14105" xr:uid="{00000000-0005-0000-0000-0000D9360000}"/>
    <cellStyle name="Normal 3 37 4 15" xfId="14106" xr:uid="{00000000-0005-0000-0000-0000DA360000}"/>
    <cellStyle name="Normal 3 37 4 2" xfId="14107" xr:uid="{00000000-0005-0000-0000-0000DB360000}"/>
    <cellStyle name="Normal 3 37 4 2 10" xfId="14108" xr:uid="{00000000-0005-0000-0000-0000DC360000}"/>
    <cellStyle name="Normal 3 37 4 2 11" xfId="14109" xr:uid="{00000000-0005-0000-0000-0000DD360000}"/>
    <cellStyle name="Normal 3 37 4 2 12" xfId="14110" xr:uid="{00000000-0005-0000-0000-0000DE360000}"/>
    <cellStyle name="Normal 3 37 4 2 13" xfId="14111" xr:uid="{00000000-0005-0000-0000-0000DF360000}"/>
    <cellStyle name="Normal 3 37 4 2 14" xfId="14112" xr:uid="{00000000-0005-0000-0000-0000E0360000}"/>
    <cellStyle name="Normal 3 37 4 2 2" xfId="14113" xr:uid="{00000000-0005-0000-0000-0000E1360000}"/>
    <cellStyle name="Normal 3 37 4 2 3" xfId="14114" xr:uid="{00000000-0005-0000-0000-0000E2360000}"/>
    <cellStyle name="Normal 3 37 4 2 4" xfId="14115" xr:uid="{00000000-0005-0000-0000-0000E3360000}"/>
    <cellStyle name="Normal 3 37 4 2 5" xfId="14116" xr:uid="{00000000-0005-0000-0000-0000E4360000}"/>
    <cellStyle name="Normal 3 37 4 2 6" xfId="14117" xr:uid="{00000000-0005-0000-0000-0000E5360000}"/>
    <cellStyle name="Normal 3 37 4 2 7" xfId="14118" xr:uid="{00000000-0005-0000-0000-0000E6360000}"/>
    <cellStyle name="Normal 3 37 4 2 8" xfId="14119" xr:uid="{00000000-0005-0000-0000-0000E7360000}"/>
    <cellStyle name="Normal 3 37 4 2 9" xfId="14120" xr:uid="{00000000-0005-0000-0000-0000E8360000}"/>
    <cellStyle name="Normal 3 37 4 3" xfId="14121" xr:uid="{00000000-0005-0000-0000-0000E9360000}"/>
    <cellStyle name="Normal 3 37 4 4" xfId="14122" xr:uid="{00000000-0005-0000-0000-0000EA360000}"/>
    <cellStyle name="Normal 3 37 4 5" xfId="14123" xr:uid="{00000000-0005-0000-0000-0000EB360000}"/>
    <cellStyle name="Normal 3 37 4 6" xfId="14124" xr:uid="{00000000-0005-0000-0000-0000EC360000}"/>
    <cellStyle name="Normal 3 37 4 7" xfId="14125" xr:uid="{00000000-0005-0000-0000-0000ED360000}"/>
    <cellStyle name="Normal 3 37 4 8" xfId="14126" xr:uid="{00000000-0005-0000-0000-0000EE360000}"/>
    <cellStyle name="Normal 3 37 4 9" xfId="14127" xr:uid="{00000000-0005-0000-0000-0000EF360000}"/>
    <cellStyle name="Normal 3 37 5" xfId="14128" xr:uid="{00000000-0005-0000-0000-0000F0360000}"/>
    <cellStyle name="Normal 3 37 5 10" xfId="14129" xr:uid="{00000000-0005-0000-0000-0000F1360000}"/>
    <cellStyle name="Normal 3 37 5 11" xfId="14130" xr:uid="{00000000-0005-0000-0000-0000F2360000}"/>
    <cellStyle name="Normal 3 37 5 12" xfId="14131" xr:uid="{00000000-0005-0000-0000-0000F3360000}"/>
    <cellStyle name="Normal 3 37 5 13" xfId="14132" xr:uid="{00000000-0005-0000-0000-0000F4360000}"/>
    <cellStyle name="Normal 3 37 5 14" xfId="14133" xr:uid="{00000000-0005-0000-0000-0000F5360000}"/>
    <cellStyle name="Normal 3 37 5 2" xfId="14134" xr:uid="{00000000-0005-0000-0000-0000F6360000}"/>
    <cellStyle name="Normal 3 37 5 3" xfId="14135" xr:uid="{00000000-0005-0000-0000-0000F7360000}"/>
    <cellStyle name="Normal 3 37 5 4" xfId="14136" xr:uid="{00000000-0005-0000-0000-0000F8360000}"/>
    <cellStyle name="Normal 3 37 5 5" xfId="14137" xr:uid="{00000000-0005-0000-0000-0000F9360000}"/>
    <cellStyle name="Normal 3 37 5 6" xfId="14138" xr:uid="{00000000-0005-0000-0000-0000FA360000}"/>
    <cellStyle name="Normal 3 37 5 7" xfId="14139" xr:uid="{00000000-0005-0000-0000-0000FB360000}"/>
    <cellStyle name="Normal 3 37 5 8" xfId="14140" xr:uid="{00000000-0005-0000-0000-0000FC360000}"/>
    <cellStyle name="Normal 3 37 5 9" xfId="14141" xr:uid="{00000000-0005-0000-0000-0000FD360000}"/>
    <cellStyle name="Normal 3 37 6" xfId="14142" xr:uid="{00000000-0005-0000-0000-0000FE360000}"/>
    <cellStyle name="Normal 3 37 6 10" xfId="14143" xr:uid="{00000000-0005-0000-0000-0000FF360000}"/>
    <cellStyle name="Normal 3 37 6 11" xfId="14144" xr:uid="{00000000-0005-0000-0000-000000370000}"/>
    <cellStyle name="Normal 3 37 6 12" xfId="14145" xr:uid="{00000000-0005-0000-0000-000001370000}"/>
    <cellStyle name="Normal 3 37 6 13" xfId="14146" xr:uid="{00000000-0005-0000-0000-000002370000}"/>
    <cellStyle name="Normal 3 37 6 14" xfId="14147" xr:uid="{00000000-0005-0000-0000-000003370000}"/>
    <cellStyle name="Normal 3 37 6 2" xfId="14148" xr:uid="{00000000-0005-0000-0000-000004370000}"/>
    <cellStyle name="Normal 3 37 6 3" xfId="14149" xr:uid="{00000000-0005-0000-0000-000005370000}"/>
    <cellStyle name="Normal 3 37 6 4" xfId="14150" xr:uid="{00000000-0005-0000-0000-000006370000}"/>
    <cellStyle name="Normal 3 37 6 5" xfId="14151" xr:uid="{00000000-0005-0000-0000-000007370000}"/>
    <cellStyle name="Normal 3 37 6 6" xfId="14152" xr:uid="{00000000-0005-0000-0000-000008370000}"/>
    <cellStyle name="Normal 3 37 6 7" xfId="14153" xr:uid="{00000000-0005-0000-0000-000009370000}"/>
    <cellStyle name="Normal 3 37 6 8" xfId="14154" xr:uid="{00000000-0005-0000-0000-00000A370000}"/>
    <cellStyle name="Normal 3 37 6 9" xfId="14155" xr:uid="{00000000-0005-0000-0000-00000B370000}"/>
    <cellStyle name="Normal 3 37 7" xfId="14156" xr:uid="{00000000-0005-0000-0000-00000C370000}"/>
    <cellStyle name="Normal 3 37 7 10" xfId="14157" xr:uid="{00000000-0005-0000-0000-00000D370000}"/>
    <cellStyle name="Normal 3 37 7 11" xfId="14158" xr:uid="{00000000-0005-0000-0000-00000E370000}"/>
    <cellStyle name="Normal 3 37 7 12" xfId="14159" xr:uid="{00000000-0005-0000-0000-00000F370000}"/>
    <cellStyle name="Normal 3 37 7 13" xfId="14160" xr:uid="{00000000-0005-0000-0000-000010370000}"/>
    <cellStyle name="Normal 3 37 7 14" xfId="14161" xr:uid="{00000000-0005-0000-0000-000011370000}"/>
    <cellStyle name="Normal 3 37 7 2" xfId="14162" xr:uid="{00000000-0005-0000-0000-000012370000}"/>
    <cellStyle name="Normal 3 37 7 3" xfId="14163" xr:uid="{00000000-0005-0000-0000-000013370000}"/>
    <cellStyle name="Normal 3 37 7 4" xfId="14164" xr:uid="{00000000-0005-0000-0000-000014370000}"/>
    <cellStyle name="Normal 3 37 7 5" xfId="14165" xr:uid="{00000000-0005-0000-0000-000015370000}"/>
    <cellStyle name="Normal 3 37 7 6" xfId="14166" xr:uid="{00000000-0005-0000-0000-000016370000}"/>
    <cellStyle name="Normal 3 37 7 7" xfId="14167" xr:uid="{00000000-0005-0000-0000-000017370000}"/>
    <cellStyle name="Normal 3 37 7 8" xfId="14168" xr:uid="{00000000-0005-0000-0000-000018370000}"/>
    <cellStyle name="Normal 3 37 7 9" xfId="14169" xr:uid="{00000000-0005-0000-0000-000019370000}"/>
    <cellStyle name="Normal 3 37 8" xfId="14170" xr:uid="{00000000-0005-0000-0000-00001A370000}"/>
    <cellStyle name="Normal 3 37 8 10" xfId="14171" xr:uid="{00000000-0005-0000-0000-00001B370000}"/>
    <cellStyle name="Normal 3 37 8 11" xfId="14172" xr:uid="{00000000-0005-0000-0000-00001C370000}"/>
    <cellStyle name="Normal 3 37 8 12" xfId="14173" xr:uid="{00000000-0005-0000-0000-00001D370000}"/>
    <cellStyle name="Normal 3 37 8 13" xfId="14174" xr:uid="{00000000-0005-0000-0000-00001E370000}"/>
    <cellStyle name="Normal 3 37 8 14" xfId="14175" xr:uid="{00000000-0005-0000-0000-00001F370000}"/>
    <cellStyle name="Normal 3 37 8 2" xfId="14176" xr:uid="{00000000-0005-0000-0000-000020370000}"/>
    <cellStyle name="Normal 3 37 8 3" xfId="14177" xr:uid="{00000000-0005-0000-0000-000021370000}"/>
    <cellStyle name="Normal 3 37 8 4" xfId="14178" xr:uid="{00000000-0005-0000-0000-000022370000}"/>
    <cellStyle name="Normal 3 37 8 5" xfId="14179" xr:uid="{00000000-0005-0000-0000-000023370000}"/>
    <cellStyle name="Normal 3 37 8 6" xfId="14180" xr:uid="{00000000-0005-0000-0000-000024370000}"/>
    <cellStyle name="Normal 3 37 8 7" xfId="14181" xr:uid="{00000000-0005-0000-0000-000025370000}"/>
    <cellStyle name="Normal 3 37 8 8" xfId="14182" xr:uid="{00000000-0005-0000-0000-000026370000}"/>
    <cellStyle name="Normal 3 37 8 9" xfId="14183" xr:uid="{00000000-0005-0000-0000-000027370000}"/>
    <cellStyle name="Normal 3 37 9" xfId="14184" xr:uid="{00000000-0005-0000-0000-000028370000}"/>
    <cellStyle name="Normal 3 37 9 10" xfId="14185" xr:uid="{00000000-0005-0000-0000-000029370000}"/>
    <cellStyle name="Normal 3 37 9 11" xfId="14186" xr:uid="{00000000-0005-0000-0000-00002A370000}"/>
    <cellStyle name="Normal 3 37 9 12" xfId="14187" xr:uid="{00000000-0005-0000-0000-00002B370000}"/>
    <cellStyle name="Normal 3 37 9 13" xfId="14188" xr:uid="{00000000-0005-0000-0000-00002C370000}"/>
    <cellStyle name="Normal 3 37 9 14" xfId="14189" xr:uid="{00000000-0005-0000-0000-00002D370000}"/>
    <cellStyle name="Normal 3 37 9 2" xfId="14190" xr:uid="{00000000-0005-0000-0000-00002E370000}"/>
    <cellStyle name="Normal 3 37 9 3" xfId="14191" xr:uid="{00000000-0005-0000-0000-00002F370000}"/>
    <cellStyle name="Normal 3 37 9 4" xfId="14192" xr:uid="{00000000-0005-0000-0000-000030370000}"/>
    <cellStyle name="Normal 3 37 9 5" xfId="14193" xr:uid="{00000000-0005-0000-0000-000031370000}"/>
    <cellStyle name="Normal 3 37 9 6" xfId="14194" xr:uid="{00000000-0005-0000-0000-000032370000}"/>
    <cellStyle name="Normal 3 37 9 7" xfId="14195" xr:uid="{00000000-0005-0000-0000-000033370000}"/>
    <cellStyle name="Normal 3 37 9 8" xfId="14196" xr:uid="{00000000-0005-0000-0000-000034370000}"/>
    <cellStyle name="Normal 3 37 9 9" xfId="14197" xr:uid="{00000000-0005-0000-0000-000035370000}"/>
    <cellStyle name="Normal 3 38" xfId="14198" xr:uid="{00000000-0005-0000-0000-000036370000}"/>
    <cellStyle name="Normal 3 38 10" xfId="14199" xr:uid="{00000000-0005-0000-0000-000037370000}"/>
    <cellStyle name="Normal 3 38 10 10" xfId="14200" xr:uid="{00000000-0005-0000-0000-000038370000}"/>
    <cellStyle name="Normal 3 38 10 11" xfId="14201" xr:uid="{00000000-0005-0000-0000-000039370000}"/>
    <cellStyle name="Normal 3 38 10 12" xfId="14202" xr:uid="{00000000-0005-0000-0000-00003A370000}"/>
    <cellStyle name="Normal 3 38 10 13" xfId="14203" xr:uid="{00000000-0005-0000-0000-00003B370000}"/>
    <cellStyle name="Normal 3 38 10 14" xfId="14204" xr:uid="{00000000-0005-0000-0000-00003C370000}"/>
    <cellStyle name="Normal 3 38 10 2" xfId="14205" xr:uid="{00000000-0005-0000-0000-00003D370000}"/>
    <cellStyle name="Normal 3 38 10 3" xfId="14206" xr:uid="{00000000-0005-0000-0000-00003E370000}"/>
    <cellStyle name="Normal 3 38 10 4" xfId="14207" xr:uid="{00000000-0005-0000-0000-00003F370000}"/>
    <cellStyle name="Normal 3 38 10 5" xfId="14208" xr:uid="{00000000-0005-0000-0000-000040370000}"/>
    <cellStyle name="Normal 3 38 10 6" xfId="14209" xr:uid="{00000000-0005-0000-0000-000041370000}"/>
    <cellStyle name="Normal 3 38 10 7" xfId="14210" xr:uid="{00000000-0005-0000-0000-000042370000}"/>
    <cellStyle name="Normal 3 38 10 8" xfId="14211" xr:uid="{00000000-0005-0000-0000-000043370000}"/>
    <cellStyle name="Normal 3 38 10 9" xfId="14212" xr:uid="{00000000-0005-0000-0000-000044370000}"/>
    <cellStyle name="Normal 3 38 11" xfId="14213" xr:uid="{00000000-0005-0000-0000-000045370000}"/>
    <cellStyle name="Normal 3 38 12" xfId="14214" xr:uid="{00000000-0005-0000-0000-000046370000}"/>
    <cellStyle name="Normal 3 38 13" xfId="14215" xr:uid="{00000000-0005-0000-0000-000047370000}"/>
    <cellStyle name="Normal 3 38 14" xfId="14216" xr:uid="{00000000-0005-0000-0000-000048370000}"/>
    <cellStyle name="Normal 3 38 15" xfId="14217" xr:uid="{00000000-0005-0000-0000-000049370000}"/>
    <cellStyle name="Normal 3 38 16" xfId="14218" xr:uid="{00000000-0005-0000-0000-00004A370000}"/>
    <cellStyle name="Normal 3 38 17" xfId="14219" xr:uid="{00000000-0005-0000-0000-00004B370000}"/>
    <cellStyle name="Normal 3 38 18" xfId="14220" xr:uid="{00000000-0005-0000-0000-00004C370000}"/>
    <cellStyle name="Normal 3 38 19" xfId="14221" xr:uid="{00000000-0005-0000-0000-00004D370000}"/>
    <cellStyle name="Normal 3 38 2" xfId="14222" xr:uid="{00000000-0005-0000-0000-00004E370000}"/>
    <cellStyle name="Normal 3 38 2 10" xfId="14223" xr:uid="{00000000-0005-0000-0000-00004F370000}"/>
    <cellStyle name="Normal 3 38 2 11" xfId="14224" xr:uid="{00000000-0005-0000-0000-000050370000}"/>
    <cellStyle name="Normal 3 38 2 12" xfId="14225" xr:uid="{00000000-0005-0000-0000-000051370000}"/>
    <cellStyle name="Normal 3 38 2 13" xfId="14226" xr:uid="{00000000-0005-0000-0000-000052370000}"/>
    <cellStyle name="Normal 3 38 2 14" xfId="14227" xr:uid="{00000000-0005-0000-0000-000053370000}"/>
    <cellStyle name="Normal 3 38 2 15" xfId="14228" xr:uid="{00000000-0005-0000-0000-000054370000}"/>
    <cellStyle name="Normal 3 38 2 2" xfId="14229" xr:uid="{00000000-0005-0000-0000-000055370000}"/>
    <cellStyle name="Normal 3 38 2 2 10" xfId="14230" xr:uid="{00000000-0005-0000-0000-000056370000}"/>
    <cellStyle name="Normal 3 38 2 2 11" xfId="14231" xr:uid="{00000000-0005-0000-0000-000057370000}"/>
    <cellStyle name="Normal 3 38 2 2 12" xfId="14232" xr:uid="{00000000-0005-0000-0000-000058370000}"/>
    <cellStyle name="Normal 3 38 2 2 13" xfId="14233" xr:uid="{00000000-0005-0000-0000-000059370000}"/>
    <cellStyle name="Normal 3 38 2 2 14" xfId="14234" xr:uid="{00000000-0005-0000-0000-00005A370000}"/>
    <cellStyle name="Normal 3 38 2 2 2" xfId="14235" xr:uid="{00000000-0005-0000-0000-00005B370000}"/>
    <cellStyle name="Normal 3 38 2 2 3" xfId="14236" xr:uid="{00000000-0005-0000-0000-00005C370000}"/>
    <cellStyle name="Normal 3 38 2 2 4" xfId="14237" xr:uid="{00000000-0005-0000-0000-00005D370000}"/>
    <cellStyle name="Normal 3 38 2 2 5" xfId="14238" xr:uid="{00000000-0005-0000-0000-00005E370000}"/>
    <cellStyle name="Normal 3 38 2 2 6" xfId="14239" xr:uid="{00000000-0005-0000-0000-00005F370000}"/>
    <cellStyle name="Normal 3 38 2 2 7" xfId="14240" xr:uid="{00000000-0005-0000-0000-000060370000}"/>
    <cellStyle name="Normal 3 38 2 2 8" xfId="14241" xr:uid="{00000000-0005-0000-0000-000061370000}"/>
    <cellStyle name="Normal 3 38 2 2 9" xfId="14242" xr:uid="{00000000-0005-0000-0000-000062370000}"/>
    <cellStyle name="Normal 3 38 2 3" xfId="14243" xr:uid="{00000000-0005-0000-0000-000063370000}"/>
    <cellStyle name="Normal 3 38 2 4" xfId="14244" xr:uid="{00000000-0005-0000-0000-000064370000}"/>
    <cellStyle name="Normal 3 38 2 5" xfId="14245" xr:uid="{00000000-0005-0000-0000-000065370000}"/>
    <cellStyle name="Normal 3 38 2 6" xfId="14246" xr:uid="{00000000-0005-0000-0000-000066370000}"/>
    <cellStyle name="Normal 3 38 2 7" xfId="14247" xr:uid="{00000000-0005-0000-0000-000067370000}"/>
    <cellStyle name="Normal 3 38 2 8" xfId="14248" xr:uid="{00000000-0005-0000-0000-000068370000}"/>
    <cellStyle name="Normal 3 38 2 9" xfId="14249" xr:uid="{00000000-0005-0000-0000-000069370000}"/>
    <cellStyle name="Normal 3 38 20" xfId="14250" xr:uid="{00000000-0005-0000-0000-00006A370000}"/>
    <cellStyle name="Normal 3 38 21" xfId="14251" xr:uid="{00000000-0005-0000-0000-00006B370000}"/>
    <cellStyle name="Normal 3 38 22" xfId="14252" xr:uid="{00000000-0005-0000-0000-00006C370000}"/>
    <cellStyle name="Normal 3 38 23" xfId="14253" xr:uid="{00000000-0005-0000-0000-00006D370000}"/>
    <cellStyle name="Normal 3 38 3" xfId="14254" xr:uid="{00000000-0005-0000-0000-00006E370000}"/>
    <cellStyle name="Normal 3 38 3 10" xfId="14255" xr:uid="{00000000-0005-0000-0000-00006F370000}"/>
    <cellStyle name="Normal 3 38 3 11" xfId="14256" xr:uid="{00000000-0005-0000-0000-000070370000}"/>
    <cellStyle name="Normal 3 38 3 12" xfId="14257" xr:uid="{00000000-0005-0000-0000-000071370000}"/>
    <cellStyle name="Normal 3 38 3 13" xfId="14258" xr:uid="{00000000-0005-0000-0000-000072370000}"/>
    <cellStyle name="Normal 3 38 3 14" xfId="14259" xr:uid="{00000000-0005-0000-0000-000073370000}"/>
    <cellStyle name="Normal 3 38 3 15" xfId="14260" xr:uid="{00000000-0005-0000-0000-000074370000}"/>
    <cellStyle name="Normal 3 38 3 2" xfId="14261" xr:uid="{00000000-0005-0000-0000-000075370000}"/>
    <cellStyle name="Normal 3 38 3 2 10" xfId="14262" xr:uid="{00000000-0005-0000-0000-000076370000}"/>
    <cellStyle name="Normal 3 38 3 2 11" xfId="14263" xr:uid="{00000000-0005-0000-0000-000077370000}"/>
    <cellStyle name="Normal 3 38 3 2 12" xfId="14264" xr:uid="{00000000-0005-0000-0000-000078370000}"/>
    <cellStyle name="Normal 3 38 3 2 13" xfId="14265" xr:uid="{00000000-0005-0000-0000-000079370000}"/>
    <cellStyle name="Normal 3 38 3 2 14" xfId="14266" xr:uid="{00000000-0005-0000-0000-00007A370000}"/>
    <cellStyle name="Normal 3 38 3 2 2" xfId="14267" xr:uid="{00000000-0005-0000-0000-00007B370000}"/>
    <cellStyle name="Normal 3 38 3 2 3" xfId="14268" xr:uid="{00000000-0005-0000-0000-00007C370000}"/>
    <cellStyle name="Normal 3 38 3 2 4" xfId="14269" xr:uid="{00000000-0005-0000-0000-00007D370000}"/>
    <cellStyle name="Normal 3 38 3 2 5" xfId="14270" xr:uid="{00000000-0005-0000-0000-00007E370000}"/>
    <cellStyle name="Normal 3 38 3 2 6" xfId="14271" xr:uid="{00000000-0005-0000-0000-00007F370000}"/>
    <cellStyle name="Normal 3 38 3 2 7" xfId="14272" xr:uid="{00000000-0005-0000-0000-000080370000}"/>
    <cellStyle name="Normal 3 38 3 2 8" xfId="14273" xr:uid="{00000000-0005-0000-0000-000081370000}"/>
    <cellStyle name="Normal 3 38 3 2 9" xfId="14274" xr:uid="{00000000-0005-0000-0000-000082370000}"/>
    <cellStyle name="Normal 3 38 3 3" xfId="14275" xr:uid="{00000000-0005-0000-0000-000083370000}"/>
    <cellStyle name="Normal 3 38 3 4" xfId="14276" xr:uid="{00000000-0005-0000-0000-000084370000}"/>
    <cellStyle name="Normal 3 38 3 5" xfId="14277" xr:uid="{00000000-0005-0000-0000-000085370000}"/>
    <cellStyle name="Normal 3 38 3 6" xfId="14278" xr:uid="{00000000-0005-0000-0000-000086370000}"/>
    <cellStyle name="Normal 3 38 3 7" xfId="14279" xr:uid="{00000000-0005-0000-0000-000087370000}"/>
    <cellStyle name="Normal 3 38 3 8" xfId="14280" xr:uid="{00000000-0005-0000-0000-000088370000}"/>
    <cellStyle name="Normal 3 38 3 9" xfId="14281" xr:uid="{00000000-0005-0000-0000-000089370000}"/>
    <cellStyle name="Normal 3 38 4" xfId="14282" xr:uid="{00000000-0005-0000-0000-00008A370000}"/>
    <cellStyle name="Normal 3 38 4 10" xfId="14283" xr:uid="{00000000-0005-0000-0000-00008B370000}"/>
    <cellStyle name="Normal 3 38 4 11" xfId="14284" xr:uid="{00000000-0005-0000-0000-00008C370000}"/>
    <cellStyle name="Normal 3 38 4 12" xfId="14285" xr:uid="{00000000-0005-0000-0000-00008D370000}"/>
    <cellStyle name="Normal 3 38 4 13" xfId="14286" xr:uid="{00000000-0005-0000-0000-00008E370000}"/>
    <cellStyle name="Normal 3 38 4 14" xfId="14287" xr:uid="{00000000-0005-0000-0000-00008F370000}"/>
    <cellStyle name="Normal 3 38 4 15" xfId="14288" xr:uid="{00000000-0005-0000-0000-000090370000}"/>
    <cellStyle name="Normal 3 38 4 2" xfId="14289" xr:uid="{00000000-0005-0000-0000-000091370000}"/>
    <cellStyle name="Normal 3 38 4 2 10" xfId="14290" xr:uid="{00000000-0005-0000-0000-000092370000}"/>
    <cellStyle name="Normal 3 38 4 2 11" xfId="14291" xr:uid="{00000000-0005-0000-0000-000093370000}"/>
    <cellStyle name="Normal 3 38 4 2 12" xfId="14292" xr:uid="{00000000-0005-0000-0000-000094370000}"/>
    <cellStyle name="Normal 3 38 4 2 13" xfId="14293" xr:uid="{00000000-0005-0000-0000-000095370000}"/>
    <cellStyle name="Normal 3 38 4 2 14" xfId="14294" xr:uid="{00000000-0005-0000-0000-000096370000}"/>
    <cellStyle name="Normal 3 38 4 2 2" xfId="14295" xr:uid="{00000000-0005-0000-0000-000097370000}"/>
    <cellStyle name="Normal 3 38 4 2 3" xfId="14296" xr:uid="{00000000-0005-0000-0000-000098370000}"/>
    <cellStyle name="Normal 3 38 4 2 4" xfId="14297" xr:uid="{00000000-0005-0000-0000-000099370000}"/>
    <cellStyle name="Normal 3 38 4 2 5" xfId="14298" xr:uid="{00000000-0005-0000-0000-00009A370000}"/>
    <cellStyle name="Normal 3 38 4 2 6" xfId="14299" xr:uid="{00000000-0005-0000-0000-00009B370000}"/>
    <cellStyle name="Normal 3 38 4 2 7" xfId="14300" xr:uid="{00000000-0005-0000-0000-00009C370000}"/>
    <cellStyle name="Normal 3 38 4 2 8" xfId="14301" xr:uid="{00000000-0005-0000-0000-00009D370000}"/>
    <cellStyle name="Normal 3 38 4 2 9" xfId="14302" xr:uid="{00000000-0005-0000-0000-00009E370000}"/>
    <cellStyle name="Normal 3 38 4 3" xfId="14303" xr:uid="{00000000-0005-0000-0000-00009F370000}"/>
    <cellStyle name="Normal 3 38 4 4" xfId="14304" xr:uid="{00000000-0005-0000-0000-0000A0370000}"/>
    <cellStyle name="Normal 3 38 4 5" xfId="14305" xr:uid="{00000000-0005-0000-0000-0000A1370000}"/>
    <cellStyle name="Normal 3 38 4 6" xfId="14306" xr:uid="{00000000-0005-0000-0000-0000A2370000}"/>
    <cellStyle name="Normal 3 38 4 7" xfId="14307" xr:uid="{00000000-0005-0000-0000-0000A3370000}"/>
    <cellStyle name="Normal 3 38 4 8" xfId="14308" xr:uid="{00000000-0005-0000-0000-0000A4370000}"/>
    <cellStyle name="Normal 3 38 4 9" xfId="14309" xr:uid="{00000000-0005-0000-0000-0000A5370000}"/>
    <cellStyle name="Normal 3 38 5" xfId="14310" xr:uid="{00000000-0005-0000-0000-0000A6370000}"/>
    <cellStyle name="Normal 3 38 5 10" xfId="14311" xr:uid="{00000000-0005-0000-0000-0000A7370000}"/>
    <cellStyle name="Normal 3 38 5 11" xfId="14312" xr:uid="{00000000-0005-0000-0000-0000A8370000}"/>
    <cellStyle name="Normal 3 38 5 12" xfId="14313" xr:uid="{00000000-0005-0000-0000-0000A9370000}"/>
    <cellStyle name="Normal 3 38 5 13" xfId="14314" xr:uid="{00000000-0005-0000-0000-0000AA370000}"/>
    <cellStyle name="Normal 3 38 5 14" xfId="14315" xr:uid="{00000000-0005-0000-0000-0000AB370000}"/>
    <cellStyle name="Normal 3 38 5 2" xfId="14316" xr:uid="{00000000-0005-0000-0000-0000AC370000}"/>
    <cellStyle name="Normal 3 38 5 3" xfId="14317" xr:uid="{00000000-0005-0000-0000-0000AD370000}"/>
    <cellStyle name="Normal 3 38 5 4" xfId="14318" xr:uid="{00000000-0005-0000-0000-0000AE370000}"/>
    <cellStyle name="Normal 3 38 5 5" xfId="14319" xr:uid="{00000000-0005-0000-0000-0000AF370000}"/>
    <cellStyle name="Normal 3 38 5 6" xfId="14320" xr:uid="{00000000-0005-0000-0000-0000B0370000}"/>
    <cellStyle name="Normal 3 38 5 7" xfId="14321" xr:uid="{00000000-0005-0000-0000-0000B1370000}"/>
    <cellStyle name="Normal 3 38 5 8" xfId="14322" xr:uid="{00000000-0005-0000-0000-0000B2370000}"/>
    <cellStyle name="Normal 3 38 5 9" xfId="14323" xr:uid="{00000000-0005-0000-0000-0000B3370000}"/>
    <cellStyle name="Normal 3 38 6" xfId="14324" xr:uid="{00000000-0005-0000-0000-0000B4370000}"/>
    <cellStyle name="Normal 3 38 6 10" xfId="14325" xr:uid="{00000000-0005-0000-0000-0000B5370000}"/>
    <cellStyle name="Normal 3 38 6 11" xfId="14326" xr:uid="{00000000-0005-0000-0000-0000B6370000}"/>
    <cellStyle name="Normal 3 38 6 12" xfId="14327" xr:uid="{00000000-0005-0000-0000-0000B7370000}"/>
    <cellStyle name="Normal 3 38 6 13" xfId="14328" xr:uid="{00000000-0005-0000-0000-0000B8370000}"/>
    <cellStyle name="Normal 3 38 6 14" xfId="14329" xr:uid="{00000000-0005-0000-0000-0000B9370000}"/>
    <cellStyle name="Normal 3 38 6 2" xfId="14330" xr:uid="{00000000-0005-0000-0000-0000BA370000}"/>
    <cellStyle name="Normal 3 38 6 3" xfId="14331" xr:uid="{00000000-0005-0000-0000-0000BB370000}"/>
    <cellStyle name="Normal 3 38 6 4" xfId="14332" xr:uid="{00000000-0005-0000-0000-0000BC370000}"/>
    <cellStyle name="Normal 3 38 6 5" xfId="14333" xr:uid="{00000000-0005-0000-0000-0000BD370000}"/>
    <cellStyle name="Normal 3 38 6 6" xfId="14334" xr:uid="{00000000-0005-0000-0000-0000BE370000}"/>
    <cellStyle name="Normal 3 38 6 7" xfId="14335" xr:uid="{00000000-0005-0000-0000-0000BF370000}"/>
    <cellStyle name="Normal 3 38 6 8" xfId="14336" xr:uid="{00000000-0005-0000-0000-0000C0370000}"/>
    <cellStyle name="Normal 3 38 6 9" xfId="14337" xr:uid="{00000000-0005-0000-0000-0000C1370000}"/>
    <cellStyle name="Normal 3 38 7" xfId="14338" xr:uid="{00000000-0005-0000-0000-0000C2370000}"/>
    <cellStyle name="Normal 3 38 7 10" xfId="14339" xr:uid="{00000000-0005-0000-0000-0000C3370000}"/>
    <cellStyle name="Normal 3 38 7 11" xfId="14340" xr:uid="{00000000-0005-0000-0000-0000C4370000}"/>
    <cellStyle name="Normal 3 38 7 12" xfId="14341" xr:uid="{00000000-0005-0000-0000-0000C5370000}"/>
    <cellStyle name="Normal 3 38 7 13" xfId="14342" xr:uid="{00000000-0005-0000-0000-0000C6370000}"/>
    <cellStyle name="Normal 3 38 7 14" xfId="14343" xr:uid="{00000000-0005-0000-0000-0000C7370000}"/>
    <cellStyle name="Normal 3 38 7 2" xfId="14344" xr:uid="{00000000-0005-0000-0000-0000C8370000}"/>
    <cellStyle name="Normal 3 38 7 3" xfId="14345" xr:uid="{00000000-0005-0000-0000-0000C9370000}"/>
    <cellStyle name="Normal 3 38 7 4" xfId="14346" xr:uid="{00000000-0005-0000-0000-0000CA370000}"/>
    <cellStyle name="Normal 3 38 7 5" xfId="14347" xr:uid="{00000000-0005-0000-0000-0000CB370000}"/>
    <cellStyle name="Normal 3 38 7 6" xfId="14348" xr:uid="{00000000-0005-0000-0000-0000CC370000}"/>
    <cellStyle name="Normal 3 38 7 7" xfId="14349" xr:uid="{00000000-0005-0000-0000-0000CD370000}"/>
    <cellStyle name="Normal 3 38 7 8" xfId="14350" xr:uid="{00000000-0005-0000-0000-0000CE370000}"/>
    <cellStyle name="Normal 3 38 7 9" xfId="14351" xr:uid="{00000000-0005-0000-0000-0000CF370000}"/>
    <cellStyle name="Normal 3 38 8" xfId="14352" xr:uid="{00000000-0005-0000-0000-0000D0370000}"/>
    <cellStyle name="Normal 3 38 8 10" xfId="14353" xr:uid="{00000000-0005-0000-0000-0000D1370000}"/>
    <cellStyle name="Normal 3 38 8 11" xfId="14354" xr:uid="{00000000-0005-0000-0000-0000D2370000}"/>
    <cellStyle name="Normal 3 38 8 12" xfId="14355" xr:uid="{00000000-0005-0000-0000-0000D3370000}"/>
    <cellStyle name="Normal 3 38 8 13" xfId="14356" xr:uid="{00000000-0005-0000-0000-0000D4370000}"/>
    <cellStyle name="Normal 3 38 8 14" xfId="14357" xr:uid="{00000000-0005-0000-0000-0000D5370000}"/>
    <cellStyle name="Normal 3 38 8 2" xfId="14358" xr:uid="{00000000-0005-0000-0000-0000D6370000}"/>
    <cellStyle name="Normal 3 38 8 3" xfId="14359" xr:uid="{00000000-0005-0000-0000-0000D7370000}"/>
    <cellStyle name="Normal 3 38 8 4" xfId="14360" xr:uid="{00000000-0005-0000-0000-0000D8370000}"/>
    <cellStyle name="Normal 3 38 8 5" xfId="14361" xr:uid="{00000000-0005-0000-0000-0000D9370000}"/>
    <cellStyle name="Normal 3 38 8 6" xfId="14362" xr:uid="{00000000-0005-0000-0000-0000DA370000}"/>
    <cellStyle name="Normal 3 38 8 7" xfId="14363" xr:uid="{00000000-0005-0000-0000-0000DB370000}"/>
    <cellStyle name="Normal 3 38 8 8" xfId="14364" xr:uid="{00000000-0005-0000-0000-0000DC370000}"/>
    <cellStyle name="Normal 3 38 8 9" xfId="14365" xr:uid="{00000000-0005-0000-0000-0000DD370000}"/>
    <cellStyle name="Normal 3 38 9" xfId="14366" xr:uid="{00000000-0005-0000-0000-0000DE370000}"/>
    <cellStyle name="Normal 3 38 9 10" xfId="14367" xr:uid="{00000000-0005-0000-0000-0000DF370000}"/>
    <cellStyle name="Normal 3 38 9 11" xfId="14368" xr:uid="{00000000-0005-0000-0000-0000E0370000}"/>
    <cellStyle name="Normal 3 38 9 12" xfId="14369" xr:uid="{00000000-0005-0000-0000-0000E1370000}"/>
    <cellStyle name="Normal 3 38 9 13" xfId="14370" xr:uid="{00000000-0005-0000-0000-0000E2370000}"/>
    <cellStyle name="Normal 3 38 9 14" xfId="14371" xr:uid="{00000000-0005-0000-0000-0000E3370000}"/>
    <cellStyle name="Normal 3 38 9 2" xfId="14372" xr:uid="{00000000-0005-0000-0000-0000E4370000}"/>
    <cellStyle name="Normal 3 38 9 3" xfId="14373" xr:uid="{00000000-0005-0000-0000-0000E5370000}"/>
    <cellStyle name="Normal 3 38 9 4" xfId="14374" xr:uid="{00000000-0005-0000-0000-0000E6370000}"/>
    <cellStyle name="Normal 3 38 9 5" xfId="14375" xr:uid="{00000000-0005-0000-0000-0000E7370000}"/>
    <cellStyle name="Normal 3 38 9 6" xfId="14376" xr:uid="{00000000-0005-0000-0000-0000E8370000}"/>
    <cellStyle name="Normal 3 38 9 7" xfId="14377" xr:uid="{00000000-0005-0000-0000-0000E9370000}"/>
    <cellStyle name="Normal 3 38 9 8" xfId="14378" xr:uid="{00000000-0005-0000-0000-0000EA370000}"/>
    <cellStyle name="Normal 3 38 9 9" xfId="14379" xr:uid="{00000000-0005-0000-0000-0000EB370000}"/>
    <cellStyle name="Normal 3 39" xfId="14380" xr:uid="{00000000-0005-0000-0000-0000EC370000}"/>
    <cellStyle name="Normal 3 4" xfId="14381" xr:uid="{00000000-0005-0000-0000-0000ED370000}"/>
    <cellStyle name="Normal 3 4 10" xfId="14382" xr:uid="{00000000-0005-0000-0000-0000EE370000}"/>
    <cellStyle name="Normal 3 4 10 10" xfId="14383" xr:uid="{00000000-0005-0000-0000-0000EF370000}"/>
    <cellStyle name="Normal 3 4 10 10 10" xfId="14384" xr:uid="{00000000-0005-0000-0000-0000F0370000}"/>
    <cellStyle name="Normal 3 4 10 10 11" xfId="14385" xr:uid="{00000000-0005-0000-0000-0000F1370000}"/>
    <cellStyle name="Normal 3 4 10 10 12" xfId="14386" xr:uid="{00000000-0005-0000-0000-0000F2370000}"/>
    <cellStyle name="Normal 3 4 10 10 13" xfId="14387" xr:uid="{00000000-0005-0000-0000-0000F3370000}"/>
    <cellStyle name="Normal 3 4 10 10 14" xfId="14388" xr:uid="{00000000-0005-0000-0000-0000F4370000}"/>
    <cellStyle name="Normal 3 4 10 10 2" xfId="14389" xr:uid="{00000000-0005-0000-0000-0000F5370000}"/>
    <cellStyle name="Normal 3 4 10 10 3" xfId="14390" xr:uid="{00000000-0005-0000-0000-0000F6370000}"/>
    <cellStyle name="Normal 3 4 10 10 4" xfId="14391" xr:uid="{00000000-0005-0000-0000-0000F7370000}"/>
    <cellStyle name="Normal 3 4 10 10 5" xfId="14392" xr:uid="{00000000-0005-0000-0000-0000F8370000}"/>
    <cellStyle name="Normal 3 4 10 10 6" xfId="14393" xr:uid="{00000000-0005-0000-0000-0000F9370000}"/>
    <cellStyle name="Normal 3 4 10 10 7" xfId="14394" xr:uid="{00000000-0005-0000-0000-0000FA370000}"/>
    <cellStyle name="Normal 3 4 10 10 8" xfId="14395" xr:uid="{00000000-0005-0000-0000-0000FB370000}"/>
    <cellStyle name="Normal 3 4 10 10 9" xfId="14396" xr:uid="{00000000-0005-0000-0000-0000FC370000}"/>
    <cellStyle name="Normal 3 4 10 11" xfId="14397" xr:uid="{00000000-0005-0000-0000-0000FD370000}"/>
    <cellStyle name="Normal 3 4 10 12" xfId="14398" xr:uid="{00000000-0005-0000-0000-0000FE370000}"/>
    <cellStyle name="Normal 3 4 10 13" xfId="14399" xr:uid="{00000000-0005-0000-0000-0000FF370000}"/>
    <cellStyle name="Normal 3 4 10 14" xfId="14400" xr:uid="{00000000-0005-0000-0000-000000380000}"/>
    <cellStyle name="Normal 3 4 10 15" xfId="14401" xr:uid="{00000000-0005-0000-0000-000001380000}"/>
    <cellStyle name="Normal 3 4 10 16" xfId="14402" xr:uid="{00000000-0005-0000-0000-000002380000}"/>
    <cellStyle name="Normal 3 4 10 17" xfId="14403" xr:uid="{00000000-0005-0000-0000-000003380000}"/>
    <cellStyle name="Normal 3 4 10 18" xfId="14404" xr:uid="{00000000-0005-0000-0000-000004380000}"/>
    <cellStyle name="Normal 3 4 10 19" xfId="14405" xr:uid="{00000000-0005-0000-0000-000005380000}"/>
    <cellStyle name="Normal 3 4 10 2" xfId="14406" xr:uid="{00000000-0005-0000-0000-000006380000}"/>
    <cellStyle name="Normal 3 4 10 2 10" xfId="14407" xr:uid="{00000000-0005-0000-0000-000007380000}"/>
    <cellStyle name="Normal 3 4 10 2 11" xfId="14408" xr:uid="{00000000-0005-0000-0000-000008380000}"/>
    <cellStyle name="Normal 3 4 10 2 12" xfId="14409" xr:uid="{00000000-0005-0000-0000-000009380000}"/>
    <cellStyle name="Normal 3 4 10 2 13" xfId="14410" xr:uid="{00000000-0005-0000-0000-00000A380000}"/>
    <cellStyle name="Normal 3 4 10 2 14" xfId="14411" xr:uid="{00000000-0005-0000-0000-00000B380000}"/>
    <cellStyle name="Normal 3 4 10 2 15" xfId="14412" xr:uid="{00000000-0005-0000-0000-00000C380000}"/>
    <cellStyle name="Normal 3 4 10 2 2" xfId="14413" xr:uid="{00000000-0005-0000-0000-00000D380000}"/>
    <cellStyle name="Normal 3 4 10 2 2 10" xfId="14414" xr:uid="{00000000-0005-0000-0000-00000E380000}"/>
    <cellStyle name="Normal 3 4 10 2 2 11" xfId="14415" xr:uid="{00000000-0005-0000-0000-00000F380000}"/>
    <cellStyle name="Normal 3 4 10 2 2 12" xfId="14416" xr:uid="{00000000-0005-0000-0000-000010380000}"/>
    <cellStyle name="Normal 3 4 10 2 2 13" xfId="14417" xr:uid="{00000000-0005-0000-0000-000011380000}"/>
    <cellStyle name="Normal 3 4 10 2 2 14" xfId="14418" xr:uid="{00000000-0005-0000-0000-000012380000}"/>
    <cellStyle name="Normal 3 4 10 2 2 2" xfId="14419" xr:uid="{00000000-0005-0000-0000-000013380000}"/>
    <cellStyle name="Normal 3 4 10 2 2 3" xfId="14420" xr:uid="{00000000-0005-0000-0000-000014380000}"/>
    <cellStyle name="Normal 3 4 10 2 2 4" xfId="14421" xr:uid="{00000000-0005-0000-0000-000015380000}"/>
    <cellStyle name="Normal 3 4 10 2 2 5" xfId="14422" xr:uid="{00000000-0005-0000-0000-000016380000}"/>
    <cellStyle name="Normal 3 4 10 2 2 6" xfId="14423" xr:uid="{00000000-0005-0000-0000-000017380000}"/>
    <cellStyle name="Normal 3 4 10 2 2 7" xfId="14424" xr:uid="{00000000-0005-0000-0000-000018380000}"/>
    <cellStyle name="Normal 3 4 10 2 2 8" xfId="14425" xr:uid="{00000000-0005-0000-0000-000019380000}"/>
    <cellStyle name="Normal 3 4 10 2 2 9" xfId="14426" xr:uid="{00000000-0005-0000-0000-00001A380000}"/>
    <cellStyle name="Normal 3 4 10 2 3" xfId="14427" xr:uid="{00000000-0005-0000-0000-00001B380000}"/>
    <cellStyle name="Normal 3 4 10 2 4" xfId="14428" xr:uid="{00000000-0005-0000-0000-00001C380000}"/>
    <cellStyle name="Normal 3 4 10 2 5" xfId="14429" xr:uid="{00000000-0005-0000-0000-00001D380000}"/>
    <cellStyle name="Normal 3 4 10 2 6" xfId="14430" xr:uid="{00000000-0005-0000-0000-00001E380000}"/>
    <cellStyle name="Normal 3 4 10 2 7" xfId="14431" xr:uid="{00000000-0005-0000-0000-00001F380000}"/>
    <cellStyle name="Normal 3 4 10 2 8" xfId="14432" xr:uid="{00000000-0005-0000-0000-000020380000}"/>
    <cellStyle name="Normal 3 4 10 2 9" xfId="14433" xr:uid="{00000000-0005-0000-0000-000021380000}"/>
    <cellStyle name="Normal 3 4 10 20" xfId="14434" xr:uid="{00000000-0005-0000-0000-000022380000}"/>
    <cellStyle name="Normal 3 4 10 21" xfId="14435" xr:uid="{00000000-0005-0000-0000-000023380000}"/>
    <cellStyle name="Normal 3 4 10 22" xfId="14436" xr:uid="{00000000-0005-0000-0000-000024380000}"/>
    <cellStyle name="Normal 3 4 10 23" xfId="14437" xr:uid="{00000000-0005-0000-0000-000025380000}"/>
    <cellStyle name="Normal 3 4 10 3" xfId="14438" xr:uid="{00000000-0005-0000-0000-000026380000}"/>
    <cellStyle name="Normal 3 4 10 3 10" xfId="14439" xr:uid="{00000000-0005-0000-0000-000027380000}"/>
    <cellStyle name="Normal 3 4 10 3 11" xfId="14440" xr:uid="{00000000-0005-0000-0000-000028380000}"/>
    <cellStyle name="Normal 3 4 10 3 12" xfId="14441" xr:uid="{00000000-0005-0000-0000-000029380000}"/>
    <cellStyle name="Normal 3 4 10 3 13" xfId="14442" xr:uid="{00000000-0005-0000-0000-00002A380000}"/>
    <cellStyle name="Normal 3 4 10 3 14" xfId="14443" xr:uid="{00000000-0005-0000-0000-00002B380000}"/>
    <cellStyle name="Normal 3 4 10 3 15" xfId="14444" xr:uid="{00000000-0005-0000-0000-00002C380000}"/>
    <cellStyle name="Normal 3 4 10 3 2" xfId="14445" xr:uid="{00000000-0005-0000-0000-00002D380000}"/>
    <cellStyle name="Normal 3 4 10 3 2 10" xfId="14446" xr:uid="{00000000-0005-0000-0000-00002E380000}"/>
    <cellStyle name="Normal 3 4 10 3 2 11" xfId="14447" xr:uid="{00000000-0005-0000-0000-00002F380000}"/>
    <cellStyle name="Normal 3 4 10 3 2 12" xfId="14448" xr:uid="{00000000-0005-0000-0000-000030380000}"/>
    <cellStyle name="Normal 3 4 10 3 2 13" xfId="14449" xr:uid="{00000000-0005-0000-0000-000031380000}"/>
    <cellStyle name="Normal 3 4 10 3 2 14" xfId="14450" xr:uid="{00000000-0005-0000-0000-000032380000}"/>
    <cellStyle name="Normal 3 4 10 3 2 2" xfId="14451" xr:uid="{00000000-0005-0000-0000-000033380000}"/>
    <cellStyle name="Normal 3 4 10 3 2 3" xfId="14452" xr:uid="{00000000-0005-0000-0000-000034380000}"/>
    <cellStyle name="Normal 3 4 10 3 2 4" xfId="14453" xr:uid="{00000000-0005-0000-0000-000035380000}"/>
    <cellStyle name="Normal 3 4 10 3 2 5" xfId="14454" xr:uid="{00000000-0005-0000-0000-000036380000}"/>
    <cellStyle name="Normal 3 4 10 3 2 6" xfId="14455" xr:uid="{00000000-0005-0000-0000-000037380000}"/>
    <cellStyle name="Normal 3 4 10 3 2 7" xfId="14456" xr:uid="{00000000-0005-0000-0000-000038380000}"/>
    <cellStyle name="Normal 3 4 10 3 2 8" xfId="14457" xr:uid="{00000000-0005-0000-0000-000039380000}"/>
    <cellStyle name="Normal 3 4 10 3 2 9" xfId="14458" xr:uid="{00000000-0005-0000-0000-00003A380000}"/>
    <cellStyle name="Normal 3 4 10 3 3" xfId="14459" xr:uid="{00000000-0005-0000-0000-00003B380000}"/>
    <cellStyle name="Normal 3 4 10 3 4" xfId="14460" xr:uid="{00000000-0005-0000-0000-00003C380000}"/>
    <cellStyle name="Normal 3 4 10 3 5" xfId="14461" xr:uid="{00000000-0005-0000-0000-00003D380000}"/>
    <cellStyle name="Normal 3 4 10 3 6" xfId="14462" xr:uid="{00000000-0005-0000-0000-00003E380000}"/>
    <cellStyle name="Normal 3 4 10 3 7" xfId="14463" xr:uid="{00000000-0005-0000-0000-00003F380000}"/>
    <cellStyle name="Normal 3 4 10 3 8" xfId="14464" xr:uid="{00000000-0005-0000-0000-000040380000}"/>
    <cellStyle name="Normal 3 4 10 3 9" xfId="14465" xr:uid="{00000000-0005-0000-0000-000041380000}"/>
    <cellStyle name="Normal 3 4 10 4" xfId="14466" xr:uid="{00000000-0005-0000-0000-000042380000}"/>
    <cellStyle name="Normal 3 4 10 4 10" xfId="14467" xr:uid="{00000000-0005-0000-0000-000043380000}"/>
    <cellStyle name="Normal 3 4 10 4 11" xfId="14468" xr:uid="{00000000-0005-0000-0000-000044380000}"/>
    <cellStyle name="Normal 3 4 10 4 12" xfId="14469" xr:uid="{00000000-0005-0000-0000-000045380000}"/>
    <cellStyle name="Normal 3 4 10 4 13" xfId="14470" xr:uid="{00000000-0005-0000-0000-000046380000}"/>
    <cellStyle name="Normal 3 4 10 4 14" xfId="14471" xr:uid="{00000000-0005-0000-0000-000047380000}"/>
    <cellStyle name="Normal 3 4 10 4 15" xfId="14472" xr:uid="{00000000-0005-0000-0000-000048380000}"/>
    <cellStyle name="Normal 3 4 10 4 2" xfId="14473" xr:uid="{00000000-0005-0000-0000-000049380000}"/>
    <cellStyle name="Normal 3 4 10 4 2 10" xfId="14474" xr:uid="{00000000-0005-0000-0000-00004A380000}"/>
    <cellStyle name="Normal 3 4 10 4 2 11" xfId="14475" xr:uid="{00000000-0005-0000-0000-00004B380000}"/>
    <cellStyle name="Normal 3 4 10 4 2 12" xfId="14476" xr:uid="{00000000-0005-0000-0000-00004C380000}"/>
    <cellStyle name="Normal 3 4 10 4 2 13" xfId="14477" xr:uid="{00000000-0005-0000-0000-00004D380000}"/>
    <cellStyle name="Normal 3 4 10 4 2 14" xfId="14478" xr:uid="{00000000-0005-0000-0000-00004E380000}"/>
    <cellStyle name="Normal 3 4 10 4 2 2" xfId="14479" xr:uid="{00000000-0005-0000-0000-00004F380000}"/>
    <cellStyle name="Normal 3 4 10 4 2 3" xfId="14480" xr:uid="{00000000-0005-0000-0000-000050380000}"/>
    <cellStyle name="Normal 3 4 10 4 2 4" xfId="14481" xr:uid="{00000000-0005-0000-0000-000051380000}"/>
    <cellStyle name="Normal 3 4 10 4 2 5" xfId="14482" xr:uid="{00000000-0005-0000-0000-000052380000}"/>
    <cellStyle name="Normal 3 4 10 4 2 6" xfId="14483" xr:uid="{00000000-0005-0000-0000-000053380000}"/>
    <cellStyle name="Normal 3 4 10 4 2 7" xfId="14484" xr:uid="{00000000-0005-0000-0000-000054380000}"/>
    <cellStyle name="Normal 3 4 10 4 2 8" xfId="14485" xr:uid="{00000000-0005-0000-0000-000055380000}"/>
    <cellStyle name="Normal 3 4 10 4 2 9" xfId="14486" xr:uid="{00000000-0005-0000-0000-000056380000}"/>
    <cellStyle name="Normal 3 4 10 4 3" xfId="14487" xr:uid="{00000000-0005-0000-0000-000057380000}"/>
    <cellStyle name="Normal 3 4 10 4 4" xfId="14488" xr:uid="{00000000-0005-0000-0000-000058380000}"/>
    <cellStyle name="Normal 3 4 10 4 5" xfId="14489" xr:uid="{00000000-0005-0000-0000-000059380000}"/>
    <cellStyle name="Normal 3 4 10 4 6" xfId="14490" xr:uid="{00000000-0005-0000-0000-00005A380000}"/>
    <cellStyle name="Normal 3 4 10 4 7" xfId="14491" xr:uid="{00000000-0005-0000-0000-00005B380000}"/>
    <cellStyle name="Normal 3 4 10 4 8" xfId="14492" xr:uid="{00000000-0005-0000-0000-00005C380000}"/>
    <cellStyle name="Normal 3 4 10 4 9" xfId="14493" xr:uid="{00000000-0005-0000-0000-00005D380000}"/>
    <cellStyle name="Normal 3 4 10 5" xfId="14494" xr:uid="{00000000-0005-0000-0000-00005E380000}"/>
    <cellStyle name="Normal 3 4 10 5 10" xfId="14495" xr:uid="{00000000-0005-0000-0000-00005F380000}"/>
    <cellStyle name="Normal 3 4 10 5 11" xfId="14496" xr:uid="{00000000-0005-0000-0000-000060380000}"/>
    <cellStyle name="Normal 3 4 10 5 12" xfId="14497" xr:uid="{00000000-0005-0000-0000-000061380000}"/>
    <cellStyle name="Normal 3 4 10 5 13" xfId="14498" xr:uid="{00000000-0005-0000-0000-000062380000}"/>
    <cellStyle name="Normal 3 4 10 5 14" xfId="14499" xr:uid="{00000000-0005-0000-0000-000063380000}"/>
    <cellStyle name="Normal 3 4 10 5 2" xfId="14500" xr:uid="{00000000-0005-0000-0000-000064380000}"/>
    <cellStyle name="Normal 3 4 10 5 3" xfId="14501" xr:uid="{00000000-0005-0000-0000-000065380000}"/>
    <cellStyle name="Normal 3 4 10 5 4" xfId="14502" xr:uid="{00000000-0005-0000-0000-000066380000}"/>
    <cellStyle name="Normal 3 4 10 5 5" xfId="14503" xr:uid="{00000000-0005-0000-0000-000067380000}"/>
    <cellStyle name="Normal 3 4 10 5 6" xfId="14504" xr:uid="{00000000-0005-0000-0000-000068380000}"/>
    <cellStyle name="Normal 3 4 10 5 7" xfId="14505" xr:uid="{00000000-0005-0000-0000-000069380000}"/>
    <cellStyle name="Normal 3 4 10 5 8" xfId="14506" xr:uid="{00000000-0005-0000-0000-00006A380000}"/>
    <cellStyle name="Normal 3 4 10 5 9" xfId="14507" xr:uid="{00000000-0005-0000-0000-00006B380000}"/>
    <cellStyle name="Normal 3 4 10 6" xfId="14508" xr:uid="{00000000-0005-0000-0000-00006C380000}"/>
    <cellStyle name="Normal 3 4 10 6 10" xfId="14509" xr:uid="{00000000-0005-0000-0000-00006D380000}"/>
    <cellStyle name="Normal 3 4 10 6 11" xfId="14510" xr:uid="{00000000-0005-0000-0000-00006E380000}"/>
    <cellStyle name="Normal 3 4 10 6 12" xfId="14511" xr:uid="{00000000-0005-0000-0000-00006F380000}"/>
    <cellStyle name="Normal 3 4 10 6 13" xfId="14512" xr:uid="{00000000-0005-0000-0000-000070380000}"/>
    <cellStyle name="Normal 3 4 10 6 14" xfId="14513" xr:uid="{00000000-0005-0000-0000-000071380000}"/>
    <cellStyle name="Normal 3 4 10 6 2" xfId="14514" xr:uid="{00000000-0005-0000-0000-000072380000}"/>
    <cellStyle name="Normal 3 4 10 6 3" xfId="14515" xr:uid="{00000000-0005-0000-0000-000073380000}"/>
    <cellStyle name="Normal 3 4 10 6 4" xfId="14516" xr:uid="{00000000-0005-0000-0000-000074380000}"/>
    <cellStyle name="Normal 3 4 10 6 5" xfId="14517" xr:uid="{00000000-0005-0000-0000-000075380000}"/>
    <cellStyle name="Normal 3 4 10 6 6" xfId="14518" xr:uid="{00000000-0005-0000-0000-000076380000}"/>
    <cellStyle name="Normal 3 4 10 6 7" xfId="14519" xr:uid="{00000000-0005-0000-0000-000077380000}"/>
    <cellStyle name="Normal 3 4 10 6 8" xfId="14520" xr:uid="{00000000-0005-0000-0000-000078380000}"/>
    <cellStyle name="Normal 3 4 10 6 9" xfId="14521" xr:uid="{00000000-0005-0000-0000-000079380000}"/>
    <cellStyle name="Normal 3 4 10 7" xfId="14522" xr:uid="{00000000-0005-0000-0000-00007A380000}"/>
    <cellStyle name="Normal 3 4 10 7 10" xfId="14523" xr:uid="{00000000-0005-0000-0000-00007B380000}"/>
    <cellStyle name="Normal 3 4 10 7 11" xfId="14524" xr:uid="{00000000-0005-0000-0000-00007C380000}"/>
    <cellStyle name="Normal 3 4 10 7 12" xfId="14525" xr:uid="{00000000-0005-0000-0000-00007D380000}"/>
    <cellStyle name="Normal 3 4 10 7 13" xfId="14526" xr:uid="{00000000-0005-0000-0000-00007E380000}"/>
    <cellStyle name="Normal 3 4 10 7 14" xfId="14527" xr:uid="{00000000-0005-0000-0000-00007F380000}"/>
    <cellStyle name="Normal 3 4 10 7 2" xfId="14528" xr:uid="{00000000-0005-0000-0000-000080380000}"/>
    <cellStyle name="Normal 3 4 10 7 3" xfId="14529" xr:uid="{00000000-0005-0000-0000-000081380000}"/>
    <cellStyle name="Normal 3 4 10 7 4" xfId="14530" xr:uid="{00000000-0005-0000-0000-000082380000}"/>
    <cellStyle name="Normal 3 4 10 7 5" xfId="14531" xr:uid="{00000000-0005-0000-0000-000083380000}"/>
    <cellStyle name="Normal 3 4 10 7 6" xfId="14532" xr:uid="{00000000-0005-0000-0000-000084380000}"/>
    <cellStyle name="Normal 3 4 10 7 7" xfId="14533" xr:uid="{00000000-0005-0000-0000-000085380000}"/>
    <cellStyle name="Normal 3 4 10 7 8" xfId="14534" xr:uid="{00000000-0005-0000-0000-000086380000}"/>
    <cellStyle name="Normal 3 4 10 7 9" xfId="14535" xr:uid="{00000000-0005-0000-0000-000087380000}"/>
    <cellStyle name="Normal 3 4 10 8" xfId="14536" xr:uid="{00000000-0005-0000-0000-000088380000}"/>
    <cellStyle name="Normal 3 4 10 8 10" xfId="14537" xr:uid="{00000000-0005-0000-0000-000089380000}"/>
    <cellStyle name="Normal 3 4 10 8 11" xfId="14538" xr:uid="{00000000-0005-0000-0000-00008A380000}"/>
    <cellStyle name="Normal 3 4 10 8 12" xfId="14539" xr:uid="{00000000-0005-0000-0000-00008B380000}"/>
    <cellStyle name="Normal 3 4 10 8 13" xfId="14540" xr:uid="{00000000-0005-0000-0000-00008C380000}"/>
    <cellStyle name="Normal 3 4 10 8 14" xfId="14541" xr:uid="{00000000-0005-0000-0000-00008D380000}"/>
    <cellStyle name="Normal 3 4 10 8 2" xfId="14542" xr:uid="{00000000-0005-0000-0000-00008E380000}"/>
    <cellStyle name="Normal 3 4 10 8 3" xfId="14543" xr:uid="{00000000-0005-0000-0000-00008F380000}"/>
    <cellStyle name="Normal 3 4 10 8 4" xfId="14544" xr:uid="{00000000-0005-0000-0000-000090380000}"/>
    <cellStyle name="Normal 3 4 10 8 5" xfId="14545" xr:uid="{00000000-0005-0000-0000-000091380000}"/>
    <cellStyle name="Normal 3 4 10 8 6" xfId="14546" xr:uid="{00000000-0005-0000-0000-000092380000}"/>
    <cellStyle name="Normal 3 4 10 8 7" xfId="14547" xr:uid="{00000000-0005-0000-0000-000093380000}"/>
    <cellStyle name="Normal 3 4 10 8 8" xfId="14548" xr:uid="{00000000-0005-0000-0000-000094380000}"/>
    <cellStyle name="Normal 3 4 10 8 9" xfId="14549" xr:uid="{00000000-0005-0000-0000-000095380000}"/>
    <cellStyle name="Normal 3 4 10 9" xfId="14550" xr:uid="{00000000-0005-0000-0000-000096380000}"/>
    <cellStyle name="Normal 3 4 10 9 10" xfId="14551" xr:uid="{00000000-0005-0000-0000-000097380000}"/>
    <cellStyle name="Normal 3 4 10 9 11" xfId="14552" xr:uid="{00000000-0005-0000-0000-000098380000}"/>
    <cellStyle name="Normal 3 4 10 9 12" xfId="14553" xr:uid="{00000000-0005-0000-0000-000099380000}"/>
    <cellStyle name="Normal 3 4 10 9 13" xfId="14554" xr:uid="{00000000-0005-0000-0000-00009A380000}"/>
    <cellStyle name="Normal 3 4 10 9 14" xfId="14555" xr:uid="{00000000-0005-0000-0000-00009B380000}"/>
    <cellStyle name="Normal 3 4 10 9 2" xfId="14556" xr:uid="{00000000-0005-0000-0000-00009C380000}"/>
    <cellStyle name="Normal 3 4 10 9 3" xfId="14557" xr:uid="{00000000-0005-0000-0000-00009D380000}"/>
    <cellStyle name="Normal 3 4 10 9 4" xfId="14558" xr:uid="{00000000-0005-0000-0000-00009E380000}"/>
    <cellStyle name="Normal 3 4 10 9 5" xfId="14559" xr:uid="{00000000-0005-0000-0000-00009F380000}"/>
    <cellStyle name="Normal 3 4 10 9 6" xfId="14560" xr:uid="{00000000-0005-0000-0000-0000A0380000}"/>
    <cellStyle name="Normal 3 4 10 9 7" xfId="14561" xr:uid="{00000000-0005-0000-0000-0000A1380000}"/>
    <cellStyle name="Normal 3 4 10 9 8" xfId="14562" xr:uid="{00000000-0005-0000-0000-0000A2380000}"/>
    <cellStyle name="Normal 3 4 10 9 9" xfId="14563" xr:uid="{00000000-0005-0000-0000-0000A3380000}"/>
    <cellStyle name="Normal 3 4 11" xfId="14564" xr:uid="{00000000-0005-0000-0000-0000A4380000}"/>
    <cellStyle name="Normal 3 4 11 10" xfId="14565" xr:uid="{00000000-0005-0000-0000-0000A5380000}"/>
    <cellStyle name="Normal 3 4 11 10 10" xfId="14566" xr:uid="{00000000-0005-0000-0000-0000A6380000}"/>
    <cellStyle name="Normal 3 4 11 10 11" xfId="14567" xr:uid="{00000000-0005-0000-0000-0000A7380000}"/>
    <cellStyle name="Normal 3 4 11 10 12" xfId="14568" xr:uid="{00000000-0005-0000-0000-0000A8380000}"/>
    <cellStyle name="Normal 3 4 11 10 13" xfId="14569" xr:uid="{00000000-0005-0000-0000-0000A9380000}"/>
    <cellStyle name="Normal 3 4 11 10 14" xfId="14570" xr:uid="{00000000-0005-0000-0000-0000AA380000}"/>
    <cellStyle name="Normal 3 4 11 10 2" xfId="14571" xr:uid="{00000000-0005-0000-0000-0000AB380000}"/>
    <cellStyle name="Normal 3 4 11 10 3" xfId="14572" xr:uid="{00000000-0005-0000-0000-0000AC380000}"/>
    <cellStyle name="Normal 3 4 11 10 4" xfId="14573" xr:uid="{00000000-0005-0000-0000-0000AD380000}"/>
    <cellStyle name="Normal 3 4 11 10 5" xfId="14574" xr:uid="{00000000-0005-0000-0000-0000AE380000}"/>
    <cellStyle name="Normal 3 4 11 10 6" xfId="14575" xr:uid="{00000000-0005-0000-0000-0000AF380000}"/>
    <cellStyle name="Normal 3 4 11 10 7" xfId="14576" xr:uid="{00000000-0005-0000-0000-0000B0380000}"/>
    <cellStyle name="Normal 3 4 11 10 8" xfId="14577" xr:uid="{00000000-0005-0000-0000-0000B1380000}"/>
    <cellStyle name="Normal 3 4 11 10 9" xfId="14578" xr:uid="{00000000-0005-0000-0000-0000B2380000}"/>
    <cellStyle name="Normal 3 4 11 11" xfId="14579" xr:uid="{00000000-0005-0000-0000-0000B3380000}"/>
    <cellStyle name="Normal 3 4 11 12" xfId="14580" xr:uid="{00000000-0005-0000-0000-0000B4380000}"/>
    <cellStyle name="Normal 3 4 11 13" xfId="14581" xr:uid="{00000000-0005-0000-0000-0000B5380000}"/>
    <cellStyle name="Normal 3 4 11 14" xfId="14582" xr:uid="{00000000-0005-0000-0000-0000B6380000}"/>
    <cellStyle name="Normal 3 4 11 15" xfId="14583" xr:uid="{00000000-0005-0000-0000-0000B7380000}"/>
    <cellStyle name="Normal 3 4 11 16" xfId="14584" xr:uid="{00000000-0005-0000-0000-0000B8380000}"/>
    <cellStyle name="Normal 3 4 11 17" xfId="14585" xr:uid="{00000000-0005-0000-0000-0000B9380000}"/>
    <cellStyle name="Normal 3 4 11 18" xfId="14586" xr:uid="{00000000-0005-0000-0000-0000BA380000}"/>
    <cellStyle name="Normal 3 4 11 19" xfId="14587" xr:uid="{00000000-0005-0000-0000-0000BB380000}"/>
    <cellStyle name="Normal 3 4 11 2" xfId="14588" xr:uid="{00000000-0005-0000-0000-0000BC380000}"/>
    <cellStyle name="Normal 3 4 11 2 10" xfId="14589" xr:uid="{00000000-0005-0000-0000-0000BD380000}"/>
    <cellStyle name="Normal 3 4 11 2 11" xfId="14590" xr:uid="{00000000-0005-0000-0000-0000BE380000}"/>
    <cellStyle name="Normal 3 4 11 2 12" xfId="14591" xr:uid="{00000000-0005-0000-0000-0000BF380000}"/>
    <cellStyle name="Normal 3 4 11 2 13" xfId="14592" xr:uid="{00000000-0005-0000-0000-0000C0380000}"/>
    <cellStyle name="Normal 3 4 11 2 14" xfId="14593" xr:uid="{00000000-0005-0000-0000-0000C1380000}"/>
    <cellStyle name="Normal 3 4 11 2 15" xfId="14594" xr:uid="{00000000-0005-0000-0000-0000C2380000}"/>
    <cellStyle name="Normal 3 4 11 2 2" xfId="14595" xr:uid="{00000000-0005-0000-0000-0000C3380000}"/>
    <cellStyle name="Normal 3 4 11 2 2 10" xfId="14596" xr:uid="{00000000-0005-0000-0000-0000C4380000}"/>
    <cellStyle name="Normal 3 4 11 2 2 11" xfId="14597" xr:uid="{00000000-0005-0000-0000-0000C5380000}"/>
    <cellStyle name="Normal 3 4 11 2 2 12" xfId="14598" xr:uid="{00000000-0005-0000-0000-0000C6380000}"/>
    <cellStyle name="Normal 3 4 11 2 2 13" xfId="14599" xr:uid="{00000000-0005-0000-0000-0000C7380000}"/>
    <cellStyle name="Normal 3 4 11 2 2 14" xfId="14600" xr:uid="{00000000-0005-0000-0000-0000C8380000}"/>
    <cellStyle name="Normal 3 4 11 2 2 2" xfId="14601" xr:uid="{00000000-0005-0000-0000-0000C9380000}"/>
    <cellStyle name="Normal 3 4 11 2 2 3" xfId="14602" xr:uid="{00000000-0005-0000-0000-0000CA380000}"/>
    <cellStyle name="Normal 3 4 11 2 2 4" xfId="14603" xr:uid="{00000000-0005-0000-0000-0000CB380000}"/>
    <cellStyle name="Normal 3 4 11 2 2 5" xfId="14604" xr:uid="{00000000-0005-0000-0000-0000CC380000}"/>
    <cellStyle name="Normal 3 4 11 2 2 6" xfId="14605" xr:uid="{00000000-0005-0000-0000-0000CD380000}"/>
    <cellStyle name="Normal 3 4 11 2 2 7" xfId="14606" xr:uid="{00000000-0005-0000-0000-0000CE380000}"/>
    <cellStyle name="Normal 3 4 11 2 2 8" xfId="14607" xr:uid="{00000000-0005-0000-0000-0000CF380000}"/>
    <cellStyle name="Normal 3 4 11 2 2 9" xfId="14608" xr:uid="{00000000-0005-0000-0000-0000D0380000}"/>
    <cellStyle name="Normal 3 4 11 2 3" xfId="14609" xr:uid="{00000000-0005-0000-0000-0000D1380000}"/>
    <cellStyle name="Normal 3 4 11 2 4" xfId="14610" xr:uid="{00000000-0005-0000-0000-0000D2380000}"/>
    <cellStyle name="Normal 3 4 11 2 5" xfId="14611" xr:uid="{00000000-0005-0000-0000-0000D3380000}"/>
    <cellStyle name="Normal 3 4 11 2 6" xfId="14612" xr:uid="{00000000-0005-0000-0000-0000D4380000}"/>
    <cellStyle name="Normal 3 4 11 2 7" xfId="14613" xr:uid="{00000000-0005-0000-0000-0000D5380000}"/>
    <cellStyle name="Normal 3 4 11 2 8" xfId="14614" xr:uid="{00000000-0005-0000-0000-0000D6380000}"/>
    <cellStyle name="Normal 3 4 11 2 9" xfId="14615" xr:uid="{00000000-0005-0000-0000-0000D7380000}"/>
    <cellStyle name="Normal 3 4 11 20" xfId="14616" xr:uid="{00000000-0005-0000-0000-0000D8380000}"/>
    <cellStyle name="Normal 3 4 11 21" xfId="14617" xr:uid="{00000000-0005-0000-0000-0000D9380000}"/>
    <cellStyle name="Normal 3 4 11 22" xfId="14618" xr:uid="{00000000-0005-0000-0000-0000DA380000}"/>
    <cellStyle name="Normal 3 4 11 23" xfId="14619" xr:uid="{00000000-0005-0000-0000-0000DB380000}"/>
    <cellStyle name="Normal 3 4 11 3" xfId="14620" xr:uid="{00000000-0005-0000-0000-0000DC380000}"/>
    <cellStyle name="Normal 3 4 11 3 10" xfId="14621" xr:uid="{00000000-0005-0000-0000-0000DD380000}"/>
    <cellStyle name="Normal 3 4 11 3 11" xfId="14622" xr:uid="{00000000-0005-0000-0000-0000DE380000}"/>
    <cellStyle name="Normal 3 4 11 3 12" xfId="14623" xr:uid="{00000000-0005-0000-0000-0000DF380000}"/>
    <cellStyle name="Normal 3 4 11 3 13" xfId="14624" xr:uid="{00000000-0005-0000-0000-0000E0380000}"/>
    <cellStyle name="Normal 3 4 11 3 14" xfId="14625" xr:uid="{00000000-0005-0000-0000-0000E1380000}"/>
    <cellStyle name="Normal 3 4 11 3 15" xfId="14626" xr:uid="{00000000-0005-0000-0000-0000E2380000}"/>
    <cellStyle name="Normal 3 4 11 3 2" xfId="14627" xr:uid="{00000000-0005-0000-0000-0000E3380000}"/>
    <cellStyle name="Normal 3 4 11 3 2 10" xfId="14628" xr:uid="{00000000-0005-0000-0000-0000E4380000}"/>
    <cellStyle name="Normal 3 4 11 3 2 11" xfId="14629" xr:uid="{00000000-0005-0000-0000-0000E5380000}"/>
    <cellStyle name="Normal 3 4 11 3 2 12" xfId="14630" xr:uid="{00000000-0005-0000-0000-0000E6380000}"/>
    <cellStyle name="Normal 3 4 11 3 2 13" xfId="14631" xr:uid="{00000000-0005-0000-0000-0000E7380000}"/>
    <cellStyle name="Normal 3 4 11 3 2 14" xfId="14632" xr:uid="{00000000-0005-0000-0000-0000E8380000}"/>
    <cellStyle name="Normal 3 4 11 3 2 2" xfId="14633" xr:uid="{00000000-0005-0000-0000-0000E9380000}"/>
    <cellStyle name="Normal 3 4 11 3 2 3" xfId="14634" xr:uid="{00000000-0005-0000-0000-0000EA380000}"/>
    <cellStyle name="Normal 3 4 11 3 2 4" xfId="14635" xr:uid="{00000000-0005-0000-0000-0000EB380000}"/>
    <cellStyle name="Normal 3 4 11 3 2 5" xfId="14636" xr:uid="{00000000-0005-0000-0000-0000EC380000}"/>
    <cellStyle name="Normal 3 4 11 3 2 6" xfId="14637" xr:uid="{00000000-0005-0000-0000-0000ED380000}"/>
    <cellStyle name="Normal 3 4 11 3 2 7" xfId="14638" xr:uid="{00000000-0005-0000-0000-0000EE380000}"/>
    <cellStyle name="Normal 3 4 11 3 2 8" xfId="14639" xr:uid="{00000000-0005-0000-0000-0000EF380000}"/>
    <cellStyle name="Normal 3 4 11 3 2 9" xfId="14640" xr:uid="{00000000-0005-0000-0000-0000F0380000}"/>
    <cellStyle name="Normal 3 4 11 3 3" xfId="14641" xr:uid="{00000000-0005-0000-0000-0000F1380000}"/>
    <cellStyle name="Normal 3 4 11 3 4" xfId="14642" xr:uid="{00000000-0005-0000-0000-0000F2380000}"/>
    <cellStyle name="Normal 3 4 11 3 5" xfId="14643" xr:uid="{00000000-0005-0000-0000-0000F3380000}"/>
    <cellStyle name="Normal 3 4 11 3 6" xfId="14644" xr:uid="{00000000-0005-0000-0000-0000F4380000}"/>
    <cellStyle name="Normal 3 4 11 3 7" xfId="14645" xr:uid="{00000000-0005-0000-0000-0000F5380000}"/>
    <cellStyle name="Normal 3 4 11 3 8" xfId="14646" xr:uid="{00000000-0005-0000-0000-0000F6380000}"/>
    <cellStyle name="Normal 3 4 11 3 9" xfId="14647" xr:uid="{00000000-0005-0000-0000-0000F7380000}"/>
    <cellStyle name="Normal 3 4 11 4" xfId="14648" xr:uid="{00000000-0005-0000-0000-0000F8380000}"/>
    <cellStyle name="Normal 3 4 11 4 10" xfId="14649" xr:uid="{00000000-0005-0000-0000-0000F9380000}"/>
    <cellStyle name="Normal 3 4 11 4 11" xfId="14650" xr:uid="{00000000-0005-0000-0000-0000FA380000}"/>
    <cellStyle name="Normal 3 4 11 4 12" xfId="14651" xr:uid="{00000000-0005-0000-0000-0000FB380000}"/>
    <cellStyle name="Normal 3 4 11 4 13" xfId="14652" xr:uid="{00000000-0005-0000-0000-0000FC380000}"/>
    <cellStyle name="Normal 3 4 11 4 14" xfId="14653" xr:uid="{00000000-0005-0000-0000-0000FD380000}"/>
    <cellStyle name="Normal 3 4 11 4 15" xfId="14654" xr:uid="{00000000-0005-0000-0000-0000FE380000}"/>
    <cellStyle name="Normal 3 4 11 4 2" xfId="14655" xr:uid="{00000000-0005-0000-0000-0000FF380000}"/>
    <cellStyle name="Normal 3 4 11 4 2 10" xfId="14656" xr:uid="{00000000-0005-0000-0000-000000390000}"/>
    <cellStyle name="Normal 3 4 11 4 2 11" xfId="14657" xr:uid="{00000000-0005-0000-0000-000001390000}"/>
    <cellStyle name="Normal 3 4 11 4 2 12" xfId="14658" xr:uid="{00000000-0005-0000-0000-000002390000}"/>
    <cellStyle name="Normal 3 4 11 4 2 13" xfId="14659" xr:uid="{00000000-0005-0000-0000-000003390000}"/>
    <cellStyle name="Normal 3 4 11 4 2 14" xfId="14660" xr:uid="{00000000-0005-0000-0000-000004390000}"/>
    <cellStyle name="Normal 3 4 11 4 2 2" xfId="14661" xr:uid="{00000000-0005-0000-0000-000005390000}"/>
    <cellStyle name="Normal 3 4 11 4 2 3" xfId="14662" xr:uid="{00000000-0005-0000-0000-000006390000}"/>
    <cellStyle name="Normal 3 4 11 4 2 4" xfId="14663" xr:uid="{00000000-0005-0000-0000-000007390000}"/>
    <cellStyle name="Normal 3 4 11 4 2 5" xfId="14664" xr:uid="{00000000-0005-0000-0000-000008390000}"/>
    <cellStyle name="Normal 3 4 11 4 2 6" xfId="14665" xr:uid="{00000000-0005-0000-0000-000009390000}"/>
    <cellStyle name="Normal 3 4 11 4 2 7" xfId="14666" xr:uid="{00000000-0005-0000-0000-00000A390000}"/>
    <cellStyle name="Normal 3 4 11 4 2 8" xfId="14667" xr:uid="{00000000-0005-0000-0000-00000B390000}"/>
    <cellStyle name="Normal 3 4 11 4 2 9" xfId="14668" xr:uid="{00000000-0005-0000-0000-00000C390000}"/>
    <cellStyle name="Normal 3 4 11 4 3" xfId="14669" xr:uid="{00000000-0005-0000-0000-00000D390000}"/>
    <cellStyle name="Normal 3 4 11 4 4" xfId="14670" xr:uid="{00000000-0005-0000-0000-00000E390000}"/>
    <cellStyle name="Normal 3 4 11 4 5" xfId="14671" xr:uid="{00000000-0005-0000-0000-00000F390000}"/>
    <cellStyle name="Normal 3 4 11 4 6" xfId="14672" xr:uid="{00000000-0005-0000-0000-000010390000}"/>
    <cellStyle name="Normal 3 4 11 4 7" xfId="14673" xr:uid="{00000000-0005-0000-0000-000011390000}"/>
    <cellStyle name="Normal 3 4 11 4 8" xfId="14674" xr:uid="{00000000-0005-0000-0000-000012390000}"/>
    <cellStyle name="Normal 3 4 11 4 9" xfId="14675" xr:uid="{00000000-0005-0000-0000-000013390000}"/>
    <cellStyle name="Normal 3 4 11 5" xfId="14676" xr:uid="{00000000-0005-0000-0000-000014390000}"/>
    <cellStyle name="Normal 3 4 11 5 10" xfId="14677" xr:uid="{00000000-0005-0000-0000-000015390000}"/>
    <cellStyle name="Normal 3 4 11 5 11" xfId="14678" xr:uid="{00000000-0005-0000-0000-000016390000}"/>
    <cellStyle name="Normal 3 4 11 5 12" xfId="14679" xr:uid="{00000000-0005-0000-0000-000017390000}"/>
    <cellStyle name="Normal 3 4 11 5 13" xfId="14680" xr:uid="{00000000-0005-0000-0000-000018390000}"/>
    <cellStyle name="Normal 3 4 11 5 14" xfId="14681" xr:uid="{00000000-0005-0000-0000-000019390000}"/>
    <cellStyle name="Normal 3 4 11 5 2" xfId="14682" xr:uid="{00000000-0005-0000-0000-00001A390000}"/>
    <cellStyle name="Normal 3 4 11 5 3" xfId="14683" xr:uid="{00000000-0005-0000-0000-00001B390000}"/>
    <cellStyle name="Normal 3 4 11 5 4" xfId="14684" xr:uid="{00000000-0005-0000-0000-00001C390000}"/>
    <cellStyle name="Normal 3 4 11 5 5" xfId="14685" xr:uid="{00000000-0005-0000-0000-00001D390000}"/>
    <cellStyle name="Normal 3 4 11 5 6" xfId="14686" xr:uid="{00000000-0005-0000-0000-00001E390000}"/>
    <cellStyle name="Normal 3 4 11 5 7" xfId="14687" xr:uid="{00000000-0005-0000-0000-00001F390000}"/>
    <cellStyle name="Normal 3 4 11 5 8" xfId="14688" xr:uid="{00000000-0005-0000-0000-000020390000}"/>
    <cellStyle name="Normal 3 4 11 5 9" xfId="14689" xr:uid="{00000000-0005-0000-0000-000021390000}"/>
    <cellStyle name="Normal 3 4 11 6" xfId="14690" xr:uid="{00000000-0005-0000-0000-000022390000}"/>
    <cellStyle name="Normal 3 4 11 6 10" xfId="14691" xr:uid="{00000000-0005-0000-0000-000023390000}"/>
    <cellStyle name="Normal 3 4 11 6 11" xfId="14692" xr:uid="{00000000-0005-0000-0000-000024390000}"/>
    <cellStyle name="Normal 3 4 11 6 12" xfId="14693" xr:uid="{00000000-0005-0000-0000-000025390000}"/>
    <cellStyle name="Normal 3 4 11 6 13" xfId="14694" xr:uid="{00000000-0005-0000-0000-000026390000}"/>
    <cellStyle name="Normal 3 4 11 6 14" xfId="14695" xr:uid="{00000000-0005-0000-0000-000027390000}"/>
    <cellStyle name="Normal 3 4 11 6 2" xfId="14696" xr:uid="{00000000-0005-0000-0000-000028390000}"/>
    <cellStyle name="Normal 3 4 11 6 3" xfId="14697" xr:uid="{00000000-0005-0000-0000-000029390000}"/>
    <cellStyle name="Normal 3 4 11 6 4" xfId="14698" xr:uid="{00000000-0005-0000-0000-00002A390000}"/>
    <cellStyle name="Normal 3 4 11 6 5" xfId="14699" xr:uid="{00000000-0005-0000-0000-00002B390000}"/>
    <cellStyle name="Normal 3 4 11 6 6" xfId="14700" xr:uid="{00000000-0005-0000-0000-00002C390000}"/>
    <cellStyle name="Normal 3 4 11 6 7" xfId="14701" xr:uid="{00000000-0005-0000-0000-00002D390000}"/>
    <cellStyle name="Normal 3 4 11 6 8" xfId="14702" xr:uid="{00000000-0005-0000-0000-00002E390000}"/>
    <cellStyle name="Normal 3 4 11 6 9" xfId="14703" xr:uid="{00000000-0005-0000-0000-00002F390000}"/>
    <cellStyle name="Normal 3 4 11 7" xfId="14704" xr:uid="{00000000-0005-0000-0000-000030390000}"/>
    <cellStyle name="Normal 3 4 11 7 10" xfId="14705" xr:uid="{00000000-0005-0000-0000-000031390000}"/>
    <cellStyle name="Normal 3 4 11 7 11" xfId="14706" xr:uid="{00000000-0005-0000-0000-000032390000}"/>
    <cellStyle name="Normal 3 4 11 7 12" xfId="14707" xr:uid="{00000000-0005-0000-0000-000033390000}"/>
    <cellStyle name="Normal 3 4 11 7 13" xfId="14708" xr:uid="{00000000-0005-0000-0000-000034390000}"/>
    <cellStyle name="Normal 3 4 11 7 14" xfId="14709" xr:uid="{00000000-0005-0000-0000-000035390000}"/>
    <cellStyle name="Normal 3 4 11 7 2" xfId="14710" xr:uid="{00000000-0005-0000-0000-000036390000}"/>
    <cellStyle name="Normal 3 4 11 7 3" xfId="14711" xr:uid="{00000000-0005-0000-0000-000037390000}"/>
    <cellStyle name="Normal 3 4 11 7 4" xfId="14712" xr:uid="{00000000-0005-0000-0000-000038390000}"/>
    <cellStyle name="Normal 3 4 11 7 5" xfId="14713" xr:uid="{00000000-0005-0000-0000-000039390000}"/>
    <cellStyle name="Normal 3 4 11 7 6" xfId="14714" xr:uid="{00000000-0005-0000-0000-00003A390000}"/>
    <cellStyle name="Normal 3 4 11 7 7" xfId="14715" xr:uid="{00000000-0005-0000-0000-00003B390000}"/>
    <cellStyle name="Normal 3 4 11 7 8" xfId="14716" xr:uid="{00000000-0005-0000-0000-00003C390000}"/>
    <cellStyle name="Normal 3 4 11 7 9" xfId="14717" xr:uid="{00000000-0005-0000-0000-00003D390000}"/>
    <cellStyle name="Normal 3 4 11 8" xfId="14718" xr:uid="{00000000-0005-0000-0000-00003E390000}"/>
    <cellStyle name="Normal 3 4 11 8 10" xfId="14719" xr:uid="{00000000-0005-0000-0000-00003F390000}"/>
    <cellStyle name="Normal 3 4 11 8 11" xfId="14720" xr:uid="{00000000-0005-0000-0000-000040390000}"/>
    <cellStyle name="Normal 3 4 11 8 12" xfId="14721" xr:uid="{00000000-0005-0000-0000-000041390000}"/>
    <cellStyle name="Normal 3 4 11 8 13" xfId="14722" xr:uid="{00000000-0005-0000-0000-000042390000}"/>
    <cellStyle name="Normal 3 4 11 8 14" xfId="14723" xr:uid="{00000000-0005-0000-0000-000043390000}"/>
    <cellStyle name="Normal 3 4 11 8 2" xfId="14724" xr:uid="{00000000-0005-0000-0000-000044390000}"/>
    <cellStyle name="Normal 3 4 11 8 3" xfId="14725" xr:uid="{00000000-0005-0000-0000-000045390000}"/>
    <cellStyle name="Normal 3 4 11 8 4" xfId="14726" xr:uid="{00000000-0005-0000-0000-000046390000}"/>
    <cellStyle name="Normal 3 4 11 8 5" xfId="14727" xr:uid="{00000000-0005-0000-0000-000047390000}"/>
    <cellStyle name="Normal 3 4 11 8 6" xfId="14728" xr:uid="{00000000-0005-0000-0000-000048390000}"/>
    <cellStyle name="Normal 3 4 11 8 7" xfId="14729" xr:uid="{00000000-0005-0000-0000-000049390000}"/>
    <cellStyle name="Normal 3 4 11 8 8" xfId="14730" xr:uid="{00000000-0005-0000-0000-00004A390000}"/>
    <cellStyle name="Normal 3 4 11 8 9" xfId="14731" xr:uid="{00000000-0005-0000-0000-00004B390000}"/>
    <cellStyle name="Normal 3 4 11 9" xfId="14732" xr:uid="{00000000-0005-0000-0000-00004C390000}"/>
    <cellStyle name="Normal 3 4 11 9 10" xfId="14733" xr:uid="{00000000-0005-0000-0000-00004D390000}"/>
    <cellStyle name="Normal 3 4 11 9 11" xfId="14734" xr:uid="{00000000-0005-0000-0000-00004E390000}"/>
    <cellStyle name="Normal 3 4 11 9 12" xfId="14735" xr:uid="{00000000-0005-0000-0000-00004F390000}"/>
    <cellStyle name="Normal 3 4 11 9 13" xfId="14736" xr:uid="{00000000-0005-0000-0000-000050390000}"/>
    <cellStyle name="Normal 3 4 11 9 14" xfId="14737" xr:uid="{00000000-0005-0000-0000-000051390000}"/>
    <cellStyle name="Normal 3 4 11 9 2" xfId="14738" xr:uid="{00000000-0005-0000-0000-000052390000}"/>
    <cellStyle name="Normal 3 4 11 9 3" xfId="14739" xr:uid="{00000000-0005-0000-0000-000053390000}"/>
    <cellStyle name="Normal 3 4 11 9 4" xfId="14740" xr:uid="{00000000-0005-0000-0000-000054390000}"/>
    <cellStyle name="Normal 3 4 11 9 5" xfId="14741" xr:uid="{00000000-0005-0000-0000-000055390000}"/>
    <cellStyle name="Normal 3 4 11 9 6" xfId="14742" xr:uid="{00000000-0005-0000-0000-000056390000}"/>
    <cellStyle name="Normal 3 4 11 9 7" xfId="14743" xr:uid="{00000000-0005-0000-0000-000057390000}"/>
    <cellStyle name="Normal 3 4 11 9 8" xfId="14744" xr:uid="{00000000-0005-0000-0000-000058390000}"/>
    <cellStyle name="Normal 3 4 11 9 9" xfId="14745" xr:uid="{00000000-0005-0000-0000-000059390000}"/>
    <cellStyle name="Normal 3 4 12" xfId="14746" xr:uid="{00000000-0005-0000-0000-00005A390000}"/>
    <cellStyle name="Normal 3 4 12 10" xfId="14747" xr:uid="{00000000-0005-0000-0000-00005B390000}"/>
    <cellStyle name="Normal 3 4 12 10 10" xfId="14748" xr:uid="{00000000-0005-0000-0000-00005C390000}"/>
    <cellStyle name="Normal 3 4 12 10 11" xfId="14749" xr:uid="{00000000-0005-0000-0000-00005D390000}"/>
    <cellStyle name="Normal 3 4 12 10 12" xfId="14750" xr:uid="{00000000-0005-0000-0000-00005E390000}"/>
    <cellStyle name="Normal 3 4 12 10 13" xfId="14751" xr:uid="{00000000-0005-0000-0000-00005F390000}"/>
    <cellStyle name="Normal 3 4 12 10 14" xfId="14752" xr:uid="{00000000-0005-0000-0000-000060390000}"/>
    <cellStyle name="Normal 3 4 12 10 2" xfId="14753" xr:uid="{00000000-0005-0000-0000-000061390000}"/>
    <cellStyle name="Normal 3 4 12 10 3" xfId="14754" xr:uid="{00000000-0005-0000-0000-000062390000}"/>
    <cellStyle name="Normal 3 4 12 10 4" xfId="14755" xr:uid="{00000000-0005-0000-0000-000063390000}"/>
    <cellStyle name="Normal 3 4 12 10 5" xfId="14756" xr:uid="{00000000-0005-0000-0000-000064390000}"/>
    <cellStyle name="Normal 3 4 12 10 6" xfId="14757" xr:uid="{00000000-0005-0000-0000-000065390000}"/>
    <cellStyle name="Normal 3 4 12 10 7" xfId="14758" xr:uid="{00000000-0005-0000-0000-000066390000}"/>
    <cellStyle name="Normal 3 4 12 10 8" xfId="14759" xr:uid="{00000000-0005-0000-0000-000067390000}"/>
    <cellStyle name="Normal 3 4 12 10 9" xfId="14760" xr:uid="{00000000-0005-0000-0000-000068390000}"/>
    <cellStyle name="Normal 3 4 12 11" xfId="14761" xr:uid="{00000000-0005-0000-0000-000069390000}"/>
    <cellStyle name="Normal 3 4 12 12" xfId="14762" xr:uid="{00000000-0005-0000-0000-00006A390000}"/>
    <cellStyle name="Normal 3 4 12 13" xfId="14763" xr:uid="{00000000-0005-0000-0000-00006B390000}"/>
    <cellStyle name="Normal 3 4 12 14" xfId="14764" xr:uid="{00000000-0005-0000-0000-00006C390000}"/>
    <cellStyle name="Normal 3 4 12 15" xfId="14765" xr:uid="{00000000-0005-0000-0000-00006D390000}"/>
    <cellStyle name="Normal 3 4 12 16" xfId="14766" xr:uid="{00000000-0005-0000-0000-00006E390000}"/>
    <cellStyle name="Normal 3 4 12 17" xfId="14767" xr:uid="{00000000-0005-0000-0000-00006F390000}"/>
    <cellStyle name="Normal 3 4 12 18" xfId="14768" xr:uid="{00000000-0005-0000-0000-000070390000}"/>
    <cellStyle name="Normal 3 4 12 19" xfId="14769" xr:uid="{00000000-0005-0000-0000-000071390000}"/>
    <cellStyle name="Normal 3 4 12 2" xfId="14770" xr:uid="{00000000-0005-0000-0000-000072390000}"/>
    <cellStyle name="Normal 3 4 12 2 10" xfId="14771" xr:uid="{00000000-0005-0000-0000-000073390000}"/>
    <cellStyle name="Normal 3 4 12 2 11" xfId="14772" xr:uid="{00000000-0005-0000-0000-000074390000}"/>
    <cellStyle name="Normal 3 4 12 2 12" xfId="14773" xr:uid="{00000000-0005-0000-0000-000075390000}"/>
    <cellStyle name="Normal 3 4 12 2 13" xfId="14774" xr:uid="{00000000-0005-0000-0000-000076390000}"/>
    <cellStyle name="Normal 3 4 12 2 14" xfId="14775" xr:uid="{00000000-0005-0000-0000-000077390000}"/>
    <cellStyle name="Normal 3 4 12 2 15" xfId="14776" xr:uid="{00000000-0005-0000-0000-000078390000}"/>
    <cellStyle name="Normal 3 4 12 2 2" xfId="14777" xr:uid="{00000000-0005-0000-0000-000079390000}"/>
    <cellStyle name="Normal 3 4 12 2 2 10" xfId="14778" xr:uid="{00000000-0005-0000-0000-00007A390000}"/>
    <cellStyle name="Normal 3 4 12 2 2 11" xfId="14779" xr:uid="{00000000-0005-0000-0000-00007B390000}"/>
    <cellStyle name="Normal 3 4 12 2 2 12" xfId="14780" xr:uid="{00000000-0005-0000-0000-00007C390000}"/>
    <cellStyle name="Normal 3 4 12 2 2 13" xfId="14781" xr:uid="{00000000-0005-0000-0000-00007D390000}"/>
    <cellStyle name="Normal 3 4 12 2 2 14" xfId="14782" xr:uid="{00000000-0005-0000-0000-00007E390000}"/>
    <cellStyle name="Normal 3 4 12 2 2 2" xfId="14783" xr:uid="{00000000-0005-0000-0000-00007F390000}"/>
    <cellStyle name="Normal 3 4 12 2 2 3" xfId="14784" xr:uid="{00000000-0005-0000-0000-000080390000}"/>
    <cellStyle name="Normal 3 4 12 2 2 4" xfId="14785" xr:uid="{00000000-0005-0000-0000-000081390000}"/>
    <cellStyle name="Normal 3 4 12 2 2 5" xfId="14786" xr:uid="{00000000-0005-0000-0000-000082390000}"/>
    <cellStyle name="Normal 3 4 12 2 2 6" xfId="14787" xr:uid="{00000000-0005-0000-0000-000083390000}"/>
    <cellStyle name="Normal 3 4 12 2 2 7" xfId="14788" xr:uid="{00000000-0005-0000-0000-000084390000}"/>
    <cellStyle name="Normal 3 4 12 2 2 8" xfId="14789" xr:uid="{00000000-0005-0000-0000-000085390000}"/>
    <cellStyle name="Normal 3 4 12 2 2 9" xfId="14790" xr:uid="{00000000-0005-0000-0000-000086390000}"/>
    <cellStyle name="Normal 3 4 12 2 3" xfId="14791" xr:uid="{00000000-0005-0000-0000-000087390000}"/>
    <cellStyle name="Normal 3 4 12 2 4" xfId="14792" xr:uid="{00000000-0005-0000-0000-000088390000}"/>
    <cellStyle name="Normal 3 4 12 2 5" xfId="14793" xr:uid="{00000000-0005-0000-0000-000089390000}"/>
    <cellStyle name="Normal 3 4 12 2 6" xfId="14794" xr:uid="{00000000-0005-0000-0000-00008A390000}"/>
    <cellStyle name="Normal 3 4 12 2 7" xfId="14795" xr:uid="{00000000-0005-0000-0000-00008B390000}"/>
    <cellStyle name="Normal 3 4 12 2 8" xfId="14796" xr:uid="{00000000-0005-0000-0000-00008C390000}"/>
    <cellStyle name="Normal 3 4 12 2 9" xfId="14797" xr:uid="{00000000-0005-0000-0000-00008D390000}"/>
    <cellStyle name="Normal 3 4 12 20" xfId="14798" xr:uid="{00000000-0005-0000-0000-00008E390000}"/>
    <cellStyle name="Normal 3 4 12 21" xfId="14799" xr:uid="{00000000-0005-0000-0000-00008F390000}"/>
    <cellStyle name="Normal 3 4 12 22" xfId="14800" xr:uid="{00000000-0005-0000-0000-000090390000}"/>
    <cellStyle name="Normal 3 4 12 23" xfId="14801" xr:uid="{00000000-0005-0000-0000-000091390000}"/>
    <cellStyle name="Normal 3 4 12 3" xfId="14802" xr:uid="{00000000-0005-0000-0000-000092390000}"/>
    <cellStyle name="Normal 3 4 12 3 10" xfId="14803" xr:uid="{00000000-0005-0000-0000-000093390000}"/>
    <cellStyle name="Normal 3 4 12 3 11" xfId="14804" xr:uid="{00000000-0005-0000-0000-000094390000}"/>
    <cellStyle name="Normal 3 4 12 3 12" xfId="14805" xr:uid="{00000000-0005-0000-0000-000095390000}"/>
    <cellStyle name="Normal 3 4 12 3 13" xfId="14806" xr:uid="{00000000-0005-0000-0000-000096390000}"/>
    <cellStyle name="Normal 3 4 12 3 14" xfId="14807" xr:uid="{00000000-0005-0000-0000-000097390000}"/>
    <cellStyle name="Normal 3 4 12 3 15" xfId="14808" xr:uid="{00000000-0005-0000-0000-000098390000}"/>
    <cellStyle name="Normal 3 4 12 3 2" xfId="14809" xr:uid="{00000000-0005-0000-0000-000099390000}"/>
    <cellStyle name="Normal 3 4 12 3 2 10" xfId="14810" xr:uid="{00000000-0005-0000-0000-00009A390000}"/>
    <cellStyle name="Normal 3 4 12 3 2 11" xfId="14811" xr:uid="{00000000-0005-0000-0000-00009B390000}"/>
    <cellStyle name="Normal 3 4 12 3 2 12" xfId="14812" xr:uid="{00000000-0005-0000-0000-00009C390000}"/>
    <cellStyle name="Normal 3 4 12 3 2 13" xfId="14813" xr:uid="{00000000-0005-0000-0000-00009D390000}"/>
    <cellStyle name="Normal 3 4 12 3 2 14" xfId="14814" xr:uid="{00000000-0005-0000-0000-00009E390000}"/>
    <cellStyle name="Normal 3 4 12 3 2 2" xfId="14815" xr:uid="{00000000-0005-0000-0000-00009F390000}"/>
    <cellStyle name="Normal 3 4 12 3 2 3" xfId="14816" xr:uid="{00000000-0005-0000-0000-0000A0390000}"/>
    <cellStyle name="Normal 3 4 12 3 2 4" xfId="14817" xr:uid="{00000000-0005-0000-0000-0000A1390000}"/>
    <cellStyle name="Normal 3 4 12 3 2 5" xfId="14818" xr:uid="{00000000-0005-0000-0000-0000A2390000}"/>
    <cellStyle name="Normal 3 4 12 3 2 6" xfId="14819" xr:uid="{00000000-0005-0000-0000-0000A3390000}"/>
    <cellStyle name="Normal 3 4 12 3 2 7" xfId="14820" xr:uid="{00000000-0005-0000-0000-0000A4390000}"/>
    <cellStyle name="Normal 3 4 12 3 2 8" xfId="14821" xr:uid="{00000000-0005-0000-0000-0000A5390000}"/>
    <cellStyle name="Normal 3 4 12 3 2 9" xfId="14822" xr:uid="{00000000-0005-0000-0000-0000A6390000}"/>
    <cellStyle name="Normal 3 4 12 3 3" xfId="14823" xr:uid="{00000000-0005-0000-0000-0000A7390000}"/>
    <cellStyle name="Normal 3 4 12 3 4" xfId="14824" xr:uid="{00000000-0005-0000-0000-0000A8390000}"/>
    <cellStyle name="Normal 3 4 12 3 5" xfId="14825" xr:uid="{00000000-0005-0000-0000-0000A9390000}"/>
    <cellStyle name="Normal 3 4 12 3 6" xfId="14826" xr:uid="{00000000-0005-0000-0000-0000AA390000}"/>
    <cellStyle name="Normal 3 4 12 3 7" xfId="14827" xr:uid="{00000000-0005-0000-0000-0000AB390000}"/>
    <cellStyle name="Normal 3 4 12 3 8" xfId="14828" xr:uid="{00000000-0005-0000-0000-0000AC390000}"/>
    <cellStyle name="Normal 3 4 12 3 9" xfId="14829" xr:uid="{00000000-0005-0000-0000-0000AD390000}"/>
    <cellStyle name="Normal 3 4 12 4" xfId="14830" xr:uid="{00000000-0005-0000-0000-0000AE390000}"/>
    <cellStyle name="Normal 3 4 12 4 10" xfId="14831" xr:uid="{00000000-0005-0000-0000-0000AF390000}"/>
    <cellStyle name="Normal 3 4 12 4 11" xfId="14832" xr:uid="{00000000-0005-0000-0000-0000B0390000}"/>
    <cellStyle name="Normal 3 4 12 4 12" xfId="14833" xr:uid="{00000000-0005-0000-0000-0000B1390000}"/>
    <cellStyle name="Normal 3 4 12 4 13" xfId="14834" xr:uid="{00000000-0005-0000-0000-0000B2390000}"/>
    <cellStyle name="Normal 3 4 12 4 14" xfId="14835" xr:uid="{00000000-0005-0000-0000-0000B3390000}"/>
    <cellStyle name="Normal 3 4 12 4 15" xfId="14836" xr:uid="{00000000-0005-0000-0000-0000B4390000}"/>
    <cellStyle name="Normal 3 4 12 4 2" xfId="14837" xr:uid="{00000000-0005-0000-0000-0000B5390000}"/>
    <cellStyle name="Normal 3 4 12 4 2 10" xfId="14838" xr:uid="{00000000-0005-0000-0000-0000B6390000}"/>
    <cellStyle name="Normal 3 4 12 4 2 11" xfId="14839" xr:uid="{00000000-0005-0000-0000-0000B7390000}"/>
    <cellStyle name="Normal 3 4 12 4 2 12" xfId="14840" xr:uid="{00000000-0005-0000-0000-0000B8390000}"/>
    <cellStyle name="Normal 3 4 12 4 2 13" xfId="14841" xr:uid="{00000000-0005-0000-0000-0000B9390000}"/>
    <cellStyle name="Normal 3 4 12 4 2 14" xfId="14842" xr:uid="{00000000-0005-0000-0000-0000BA390000}"/>
    <cellStyle name="Normal 3 4 12 4 2 2" xfId="14843" xr:uid="{00000000-0005-0000-0000-0000BB390000}"/>
    <cellStyle name="Normal 3 4 12 4 2 3" xfId="14844" xr:uid="{00000000-0005-0000-0000-0000BC390000}"/>
    <cellStyle name="Normal 3 4 12 4 2 4" xfId="14845" xr:uid="{00000000-0005-0000-0000-0000BD390000}"/>
    <cellStyle name="Normal 3 4 12 4 2 5" xfId="14846" xr:uid="{00000000-0005-0000-0000-0000BE390000}"/>
    <cellStyle name="Normal 3 4 12 4 2 6" xfId="14847" xr:uid="{00000000-0005-0000-0000-0000BF390000}"/>
    <cellStyle name="Normal 3 4 12 4 2 7" xfId="14848" xr:uid="{00000000-0005-0000-0000-0000C0390000}"/>
    <cellStyle name="Normal 3 4 12 4 2 8" xfId="14849" xr:uid="{00000000-0005-0000-0000-0000C1390000}"/>
    <cellStyle name="Normal 3 4 12 4 2 9" xfId="14850" xr:uid="{00000000-0005-0000-0000-0000C2390000}"/>
    <cellStyle name="Normal 3 4 12 4 3" xfId="14851" xr:uid="{00000000-0005-0000-0000-0000C3390000}"/>
    <cellStyle name="Normal 3 4 12 4 4" xfId="14852" xr:uid="{00000000-0005-0000-0000-0000C4390000}"/>
    <cellStyle name="Normal 3 4 12 4 5" xfId="14853" xr:uid="{00000000-0005-0000-0000-0000C5390000}"/>
    <cellStyle name="Normal 3 4 12 4 6" xfId="14854" xr:uid="{00000000-0005-0000-0000-0000C6390000}"/>
    <cellStyle name="Normal 3 4 12 4 7" xfId="14855" xr:uid="{00000000-0005-0000-0000-0000C7390000}"/>
    <cellStyle name="Normal 3 4 12 4 8" xfId="14856" xr:uid="{00000000-0005-0000-0000-0000C8390000}"/>
    <cellStyle name="Normal 3 4 12 4 9" xfId="14857" xr:uid="{00000000-0005-0000-0000-0000C9390000}"/>
    <cellStyle name="Normal 3 4 12 5" xfId="14858" xr:uid="{00000000-0005-0000-0000-0000CA390000}"/>
    <cellStyle name="Normal 3 4 12 5 10" xfId="14859" xr:uid="{00000000-0005-0000-0000-0000CB390000}"/>
    <cellStyle name="Normal 3 4 12 5 11" xfId="14860" xr:uid="{00000000-0005-0000-0000-0000CC390000}"/>
    <cellStyle name="Normal 3 4 12 5 12" xfId="14861" xr:uid="{00000000-0005-0000-0000-0000CD390000}"/>
    <cellStyle name="Normal 3 4 12 5 13" xfId="14862" xr:uid="{00000000-0005-0000-0000-0000CE390000}"/>
    <cellStyle name="Normal 3 4 12 5 14" xfId="14863" xr:uid="{00000000-0005-0000-0000-0000CF390000}"/>
    <cellStyle name="Normal 3 4 12 5 2" xfId="14864" xr:uid="{00000000-0005-0000-0000-0000D0390000}"/>
    <cellStyle name="Normal 3 4 12 5 3" xfId="14865" xr:uid="{00000000-0005-0000-0000-0000D1390000}"/>
    <cellStyle name="Normal 3 4 12 5 4" xfId="14866" xr:uid="{00000000-0005-0000-0000-0000D2390000}"/>
    <cellStyle name="Normal 3 4 12 5 5" xfId="14867" xr:uid="{00000000-0005-0000-0000-0000D3390000}"/>
    <cellStyle name="Normal 3 4 12 5 6" xfId="14868" xr:uid="{00000000-0005-0000-0000-0000D4390000}"/>
    <cellStyle name="Normal 3 4 12 5 7" xfId="14869" xr:uid="{00000000-0005-0000-0000-0000D5390000}"/>
    <cellStyle name="Normal 3 4 12 5 8" xfId="14870" xr:uid="{00000000-0005-0000-0000-0000D6390000}"/>
    <cellStyle name="Normal 3 4 12 5 9" xfId="14871" xr:uid="{00000000-0005-0000-0000-0000D7390000}"/>
    <cellStyle name="Normal 3 4 12 6" xfId="14872" xr:uid="{00000000-0005-0000-0000-0000D8390000}"/>
    <cellStyle name="Normal 3 4 12 6 10" xfId="14873" xr:uid="{00000000-0005-0000-0000-0000D9390000}"/>
    <cellStyle name="Normal 3 4 12 6 11" xfId="14874" xr:uid="{00000000-0005-0000-0000-0000DA390000}"/>
    <cellStyle name="Normal 3 4 12 6 12" xfId="14875" xr:uid="{00000000-0005-0000-0000-0000DB390000}"/>
    <cellStyle name="Normal 3 4 12 6 13" xfId="14876" xr:uid="{00000000-0005-0000-0000-0000DC390000}"/>
    <cellStyle name="Normal 3 4 12 6 14" xfId="14877" xr:uid="{00000000-0005-0000-0000-0000DD390000}"/>
    <cellStyle name="Normal 3 4 12 6 2" xfId="14878" xr:uid="{00000000-0005-0000-0000-0000DE390000}"/>
    <cellStyle name="Normal 3 4 12 6 3" xfId="14879" xr:uid="{00000000-0005-0000-0000-0000DF390000}"/>
    <cellStyle name="Normal 3 4 12 6 4" xfId="14880" xr:uid="{00000000-0005-0000-0000-0000E0390000}"/>
    <cellStyle name="Normal 3 4 12 6 5" xfId="14881" xr:uid="{00000000-0005-0000-0000-0000E1390000}"/>
    <cellStyle name="Normal 3 4 12 6 6" xfId="14882" xr:uid="{00000000-0005-0000-0000-0000E2390000}"/>
    <cellStyle name="Normal 3 4 12 6 7" xfId="14883" xr:uid="{00000000-0005-0000-0000-0000E3390000}"/>
    <cellStyle name="Normal 3 4 12 6 8" xfId="14884" xr:uid="{00000000-0005-0000-0000-0000E4390000}"/>
    <cellStyle name="Normal 3 4 12 6 9" xfId="14885" xr:uid="{00000000-0005-0000-0000-0000E5390000}"/>
    <cellStyle name="Normal 3 4 12 7" xfId="14886" xr:uid="{00000000-0005-0000-0000-0000E6390000}"/>
    <cellStyle name="Normal 3 4 12 7 10" xfId="14887" xr:uid="{00000000-0005-0000-0000-0000E7390000}"/>
    <cellStyle name="Normal 3 4 12 7 11" xfId="14888" xr:uid="{00000000-0005-0000-0000-0000E8390000}"/>
    <cellStyle name="Normal 3 4 12 7 12" xfId="14889" xr:uid="{00000000-0005-0000-0000-0000E9390000}"/>
    <cellStyle name="Normal 3 4 12 7 13" xfId="14890" xr:uid="{00000000-0005-0000-0000-0000EA390000}"/>
    <cellStyle name="Normal 3 4 12 7 14" xfId="14891" xr:uid="{00000000-0005-0000-0000-0000EB390000}"/>
    <cellStyle name="Normal 3 4 12 7 2" xfId="14892" xr:uid="{00000000-0005-0000-0000-0000EC390000}"/>
    <cellStyle name="Normal 3 4 12 7 3" xfId="14893" xr:uid="{00000000-0005-0000-0000-0000ED390000}"/>
    <cellStyle name="Normal 3 4 12 7 4" xfId="14894" xr:uid="{00000000-0005-0000-0000-0000EE390000}"/>
    <cellStyle name="Normal 3 4 12 7 5" xfId="14895" xr:uid="{00000000-0005-0000-0000-0000EF390000}"/>
    <cellStyle name="Normal 3 4 12 7 6" xfId="14896" xr:uid="{00000000-0005-0000-0000-0000F0390000}"/>
    <cellStyle name="Normal 3 4 12 7 7" xfId="14897" xr:uid="{00000000-0005-0000-0000-0000F1390000}"/>
    <cellStyle name="Normal 3 4 12 7 8" xfId="14898" xr:uid="{00000000-0005-0000-0000-0000F2390000}"/>
    <cellStyle name="Normal 3 4 12 7 9" xfId="14899" xr:uid="{00000000-0005-0000-0000-0000F3390000}"/>
    <cellStyle name="Normal 3 4 12 8" xfId="14900" xr:uid="{00000000-0005-0000-0000-0000F4390000}"/>
    <cellStyle name="Normal 3 4 12 8 10" xfId="14901" xr:uid="{00000000-0005-0000-0000-0000F5390000}"/>
    <cellStyle name="Normal 3 4 12 8 11" xfId="14902" xr:uid="{00000000-0005-0000-0000-0000F6390000}"/>
    <cellStyle name="Normal 3 4 12 8 12" xfId="14903" xr:uid="{00000000-0005-0000-0000-0000F7390000}"/>
    <cellStyle name="Normal 3 4 12 8 13" xfId="14904" xr:uid="{00000000-0005-0000-0000-0000F8390000}"/>
    <cellStyle name="Normal 3 4 12 8 14" xfId="14905" xr:uid="{00000000-0005-0000-0000-0000F9390000}"/>
    <cellStyle name="Normal 3 4 12 8 2" xfId="14906" xr:uid="{00000000-0005-0000-0000-0000FA390000}"/>
    <cellStyle name="Normal 3 4 12 8 3" xfId="14907" xr:uid="{00000000-0005-0000-0000-0000FB390000}"/>
    <cellStyle name="Normal 3 4 12 8 4" xfId="14908" xr:uid="{00000000-0005-0000-0000-0000FC390000}"/>
    <cellStyle name="Normal 3 4 12 8 5" xfId="14909" xr:uid="{00000000-0005-0000-0000-0000FD390000}"/>
    <cellStyle name="Normal 3 4 12 8 6" xfId="14910" xr:uid="{00000000-0005-0000-0000-0000FE390000}"/>
    <cellStyle name="Normal 3 4 12 8 7" xfId="14911" xr:uid="{00000000-0005-0000-0000-0000FF390000}"/>
    <cellStyle name="Normal 3 4 12 8 8" xfId="14912" xr:uid="{00000000-0005-0000-0000-0000003A0000}"/>
    <cellStyle name="Normal 3 4 12 8 9" xfId="14913" xr:uid="{00000000-0005-0000-0000-0000013A0000}"/>
    <cellStyle name="Normal 3 4 12 9" xfId="14914" xr:uid="{00000000-0005-0000-0000-0000023A0000}"/>
    <cellStyle name="Normal 3 4 12 9 10" xfId="14915" xr:uid="{00000000-0005-0000-0000-0000033A0000}"/>
    <cellStyle name="Normal 3 4 12 9 11" xfId="14916" xr:uid="{00000000-0005-0000-0000-0000043A0000}"/>
    <cellStyle name="Normal 3 4 12 9 12" xfId="14917" xr:uid="{00000000-0005-0000-0000-0000053A0000}"/>
    <cellStyle name="Normal 3 4 12 9 13" xfId="14918" xr:uid="{00000000-0005-0000-0000-0000063A0000}"/>
    <cellStyle name="Normal 3 4 12 9 14" xfId="14919" xr:uid="{00000000-0005-0000-0000-0000073A0000}"/>
    <cellStyle name="Normal 3 4 12 9 2" xfId="14920" xr:uid="{00000000-0005-0000-0000-0000083A0000}"/>
    <cellStyle name="Normal 3 4 12 9 3" xfId="14921" xr:uid="{00000000-0005-0000-0000-0000093A0000}"/>
    <cellStyle name="Normal 3 4 12 9 4" xfId="14922" xr:uid="{00000000-0005-0000-0000-00000A3A0000}"/>
    <cellStyle name="Normal 3 4 12 9 5" xfId="14923" xr:uid="{00000000-0005-0000-0000-00000B3A0000}"/>
    <cellStyle name="Normal 3 4 12 9 6" xfId="14924" xr:uid="{00000000-0005-0000-0000-00000C3A0000}"/>
    <cellStyle name="Normal 3 4 12 9 7" xfId="14925" xr:uid="{00000000-0005-0000-0000-00000D3A0000}"/>
    <cellStyle name="Normal 3 4 12 9 8" xfId="14926" xr:uid="{00000000-0005-0000-0000-00000E3A0000}"/>
    <cellStyle name="Normal 3 4 12 9 9" xfId="14927" xr:uid="{00000000-0005-0000-0000-00000F3A0000}"/>
    <cellStyle name="Normal 3 4 13" xfId="14928" xr:uid="{00000000-0005-0000-0000-0000103A0000}"/>
    <cellStyle name="Normal 3 4 13 10" xfId="14929" xr:uid="{00000000-0005-0000-0000-0000113A0000}"/>
    <cellStyle name="Normal 3 4 13 11" xfId="14930" xr:uid="{00000000-0005-0000-0000-0000123A0000}"/>
    <cellStyle name="Normal 3 4 13 12" xfId="14931" xr:uid="{00000000-0005-0000-0000-0000133A0000}"/>
    <cellStyle name="Normal 3 4 13 13" xfId="14932" xr:uid="{00000000-0005-0000-0000-0000143A0000}"/>
    <cellStyle name="Normal 3 4 13 14" xfId="14933" xr:uid="{00000000-0005-0000-0000-0000153A0000}"/>
    <cellStyle name="Normal 3 4 13 15" xfId="14934" xr:uid="{00000000-0005-0000-0000-0000163A0000}"/>
    <cellStyle name="Normal 3 4 13 2" xfId="14935" xr:uid="{00000000-0005-0000-0000-0000173A0000}"/>
    <cellStyle name="Normal 3 4 13 2 10" xfId="14936" xr:uid="{00000000-0005-0000-0000-0000183A0000}"/>
    <cellStyle name="Normal 3 4 13 2 11" xfId="14937" xr:uid="{00000000-0005-0000-0000-0000193A0000}"/>
    <cellStyle name="Normal 3 4 13 2 12" xfId="14938" xr:uid="{00000000-0005-0000-0000-00001A3A0000}"/>
    <cellStyle name="Normal 3 4 13 2 13" xfId="14939" xr:uid="{00000000-0005-0000-0000-00001B3A0000}"/>
    <cellStyle name="Normal 3 4 13 2 14" xfId="14940" xr:uid="{00000000-0005-0000-0000-00001C3A0000}"/>
    <cellStyle name="Normal 3 4 13 2 2" xfId="14941" xr:uid="{00000000-0005-0000-0000-00001D3A0000}"/>
    <cellStyle name="Normal 3 4 13 2 3" xfId="14942" xr:uid="{00000000-0005-0000-0000-00001E3A0000}"/>
    <cellStyle name="Normal 3 4 13 2 4" xfId="14943" xr:uid="{00000000-0005-0000-0000-00001F3A0000}"/>
    <cellStyle name="Normal 3 4 13 2 5" xfId="14944" xr:uid="{00000000-0005-0000-0000-0000203A0000}"/>
    <cellStyle name="Normal 3 4 13 2 6" xfId="14945" xr:uid="{00000000-0005-0000-0000-0000213A0000}"/>
    <cellStyle name="Normal 3 4 13 2 7" xfId="14946" xr:uid="{00000000-0005-0000-0000-0000223A0000}"/>
    <cellStyle name="Normal 3 4 13 2 8" xfId="14947" xr:uid="{00000000-0005-0000-0000-0000233A0000}"/>
    <cellStyle name="Normal 3 4 13 2 9" xfId="14948" xr:uid="{00000000-0005-0000-0000-0000243A0000}"/>
    <cellStyle name="Normal 3 4 13 3" xfId="14949" xr:uid="{00000000-0005-0000-0000-0000253A0000}"/>
    <cellStyle name="Normal 3 4 13 4" xfId="14950" xr:uid="{00000000-0005-0000-0000-0000263A0000}"/>
    <cellStyle name="Normal 3 4 13 5" xfId="14951" xr:uid="{00000000-0005-0000-0000-0000273A0000}"/>
    <cellStyle name="Normal 3 4 13 6" xfId="14952" xr:uid="{00000000-0005-0000-0000-0000283A0000}"/>
    <cellStyle name="Normal 3 4 13 7" xfId="14953" xr:uid="{00000000-0005-0000-0000-0000293A0000}"/>
    <cellStyle name="Normal 3 4 13 8" xfId="14954" xr:uid="{00000000-0005-0000-0000-00002A3A0000}"/>
    <cellStyle name="Normal 3 4 13 9" xfId="14955" xr:uid="{00000000-0005-0000-0000-00002B3A0000}"/>
    <cellStyle name="Normal 3 4 14" xfId="14956" xr:uid="{00000000-0005-0000-0000-00002C3A0000}"/>
    <cellStyle name="Normal 3 4 14 10" xfId="14957" xr:uid="{00000000-0005-0000-0000-00002D3A0000}"/>
    <cellStyle name="Normal 3 4 14 11" xfId="14958" xr:uid="{00000000-0005-0000-0000-00002E3A0000}"/>
    <cellStyle name="Normal 3 4 14 12" xfId="14959" xr:uid="{00000000-0005-0000-0000-00002F3A0000}"/>
    <cellStyle name="Normal 3 4 14 13" xfId="14960" xr:uid="{00000000-0005-0000-0000-0000303A0000}"/>
    <cellStyle name="Normal 3 4 14 14" xfId="14961" xr:uid="{00000000-0005-0000-0000-0000313A0000}"/>
    <cellStyle name="Normal 3 4 14 15" xfId="14962" xr:uid="{00000000-0005-0000-0000-0000323A0000}"/>
    <cellStyle name="Normal 3 4 14 2" xfId="14963" xr:uid="{00000000-0005-0000-0000-0000333A0000}"/>
    <cellStyle name="Normal 3 4 14 2 10" xfId="14964" xr:uid="{00000000-0005-0000-0000-0000343A0000}"/>
    <cellStyle name="Normal 3 4 14 2 11" xfId="14965" xr:uid="{00000000-0005-0000-0000-0000353A0000}"/>
    <cellStyle name="Normal 3 4 14 2 12" xfId="14966" xr:uid="{00000000-0005-0000-0000-0000363A0000}"/>
    <cellStyle name="Normal 3 4 14 2 13" xfId="14967" xr:uid="{00000000-0005-0000-0000-0000373A0000}"/>
    <cellStyle name="Normal 3 4 14 2 14" xfId="14968" xr:uid="{00000000-0005-0000-0000-0000383A0000}"/>
    <cellStyle name="Normal 3 4 14 2 2" xfId="14969" xr:uid="{00000000-0005-0000-0000-0000393A0000}"/>
    <cellStyle name="Normal 3 4 14 2 3" xfId="14970" xr:uid="{00000000-0005-0000-0000-00003A3A0000}"/>
    <cellStyle name="Normal 3 4 14 2 4" xfId="14971" xr:uid="{00000000-0005-0000-0000-00003B3A0000}"/>
    <cellStyle name="Normal 3 4 14 2 5" xfId="14972" xr:uid="{00000000-0005-0000-0000-00003C3A0000}"/>
    <cellStyle name="Normal 3 4 14 2 6" xfId="14973" xr:uid="{00000000-0005-0000-0000-00003D3A0000}"/>
    <cellStyle name="Normal 3 4 14 2 7" xfId="14974" xr:uid="{00000000-0005-0000-0000-00003E3A0000}"/>
    <cellStyle name="Normal 3 4 14 2 8" xfId="14975" xr:uid="{00000000-0005-0000-0000-00003F3A0000}"/>
    <cellStyle name="Normal 3 4 14 2 9" xfId="14976" xr:uid="{00000000-0005-0000-0000-0000403A0000}"/>
    <cellStyle name="Normal 3 4 14 3" xfId="14977" xr:uid="{00000000-0005-0000-0000-0000413A0000}"/>
    <cellStyle name="Normal 3 4 14 4" xfId="14978" xr:uid="{00000000-0005-0000-0000-0000423A0000}"/>
    <cellStyle name="Normal 3 4 14 5" xfId="14979" xr:uid="{00000000-0005-0000-0000-0000433A0000}"/>
    <cellStyle name="Normal 3 4 14 6" xfId="14980" xr:uid="{00000000-0005-0000-0000-0000443A0000}"/>
    <cellStyle name="Normal 3 4 14 7" xfId="14981" xr:uid="{00000000-0005-0000-0000-0000453A0000}"/>
    <cellStyle name="Normal 3 4 14 8" xfId="14982" xr:uid="{00000000-0005-0000-0000-0000463A0000}"/>
    <cellStyle name="Normal 3 4 14 9" xfId="14983" xr:uid="{00000000-0005-0000-0000-0000473A0000}"/>
    <cellStyle name="Normal 3 4 15" xfId="14984" xr:uid="{00000000-0005-0000-0000-0000483A0000}"/>
    <cellStyle name="Normal 3 4 15 10" xfId="14985" xr:uid="{00000000-0005-0000-0000-0000493A0000}"/>
    <cellStyle name="Normal 3 4 15 11" xfId="14986" xr:uid="{00000000-0005-0000-0000-00004A3A0000}"/>
    <cellStyle name="Normal 3 4 15 12" xfId="14987" xr:uid="{00000000-0005-0000-0000-00004B3A0000}"/>
    <cellStyle name="Normal 3 4 15 13" xfId="14988" xr:uid="{00000000-0005-0000-0000-00004C3A0000}"/>
    <cellStyle name="Normal 3 4 15 14" xfId="14989" xr:uid="{00000000-0005-0000-0000-00004D3A0000}"/>
    <cellStyle name="Normal 3 4 15 15" xfId="14990" xr:uid="{00000000-0005-0000-0000-00004E3A0000}"/>
    <cellStyle name="Normal 3 4 15 2" xfId="14991" xr:uid="{00000000-0005-0000-0000-00004F3A0000}"/>
    <cellStyle name="Normal 3 4 15 2 10" xfId="14992" xr:uid="{00000000-0005-0000-0000-0000503A0000}"/>
    <cellStyle name="Normal 3 4 15 2 11" xfId="14993" xr:uid="{00000000-0005-0000-0000-0000513A0000}"/>
    <cellStyle name="Normal 3 4 15 2 12" xfId="14994" xr:uid="{00000000-0005-0000-0000-0000523A0000}"/>
    <cellStyle name="Normal 3 4 15 2 13" xfId="14995" xr:uid="{00000000-0005-0000-0000-0000533A0000}"/>
    <cellStyle name="Normal 3 4 15 2 14" xfId="14996" xr:uid="{00000000-0005-0000-0000-0000543A0000}"/>
    <cellStyle name="Normal 3 4 15 2 2" xfId="14997" xr:uid="{00000000-0005-0000-0000-0000553A0000}"/>
    <cellStyle name="Normal 3 4 15 2 3" xfId="14998" xr:uid="{00000000-0005-0000-0000-0000563A0000}"/>
    <cellStyle name="Normal 3 4 15 2 4" xfId="14999" xr:uid="{00000000-0005-0000-0000-0000573A0000}"/>
    <cellStyle name="Normal 3 4 15 2 5" xfId="15000" xr:uid="{00000000-0005-0000-0000-0000583A0000}"/>
    <cellStyle name="Normal 3 4 15 2 6" xfId="15001" xr:uid="{00000000-0005-0000-0000-0000593A0000}"/>
    <cellStyle name="Normal 3 4 15 2 7" xfId="15002" xr:uid="{00000000-0005-0000-0000-00005A3A0000}"/>
    <cellStyle name="Normal 3 4 15 2 8" xfId="15003" xr:uid="{00000000-0005-0000-0000-00005B3A0000}"/>
    <cellStyle name="Normal 3 4 15 2 9" xfId="15004" xr:uid="{00000000-0005-0000-0000-00005C3A0000}"/>
    <cellStyle name="Normal 3 4 15 3" xfId="15005" xr:uid="{00000000-0005-0000-0000-00005D3A0000}"/>
    <cellStyle name="Normal 3 4 15 4" xfId="15006" xr:uid="{00000000-0005-0000-0000-00005E3A0000}"/>
    <cellStyle name="Normal 3 4 15 5" xfId="15007" xr:uid="{00000000-0005-0000-0000-00005F3A0000}"/>
    <cellStyle name="Normal 3 4 15 6" xfId="15008" xr:uid="{00000000-0005-0000-0000-0000603A0000}"/>
    <cellStyle name="Normal 3 4 15 7" xfId="15009" xr:uid="{00000000-0005-0000-0000-0000613A0000}"/>
    <cellStyle name="Normal 3 4 15 8" xfId="15010" xr:uid="{00000000-0005-0000-0000-0000623A0000}"/>
    <cellStyle name="Normal 3 4 15 9" xfId="15011" xr:uid="{00000000-0005-0000-0000-0000633A0000}"/>
    <cellStyle name="Normal 3 4 16" xfId="15012" xr:uid="{00000000-0005-0000-0000-0000643A0000}"/>
    <cellStyle name="Normal 3 4 16 10" xfId="15013" xr:uid="{00000000-0005-0000-0000-0000653A0000}"/>
    <cellStyle name="Normal 3 4 16 11" xfId="15014" xr:uid="{00000000-0005-0000-0000-0000663A0000}"/>
    <cellStyle name="Normal 3 4 16 12" xfId="15015" xr:uid="{00000000-0005-0000-0000-0000673A0000}"/>
    <cellStyle name="Normal 3 4 16 13" xfId="15016" xr:uid="{00000000-0005-0000-0000-0000683A0000}"/>
    <cellStyle name="Normal 3 4 16 14" xfId="15017" xr:uid="{00000000-0005-0000-0000-0000693A0000}"/>
    <cellStyle name="Normal 3 4 16 2" xfId="15018" xr:uid="{00000000-0005-0000-0000-00006A3A0000}"/>
    <cellStyle name="Normal 3 4 16 3" xfId="15019" xr:uid="{00000000-0005-0000-0000-00006B3A0000}"/>
    <cellStyle name="Normal 3 4 16 4" xfId="15020" xr:uid="{00000000-0005-0000-0000-00006C3A0000}"/>
    <cellStyle name="Normal 3 4 16 5" xfId="15021" xr:uid="{00000000-0005-0000-0000-00006D3A0000}"/>
    <cellStyle name="Normal 3 4 16 6" xfId="15022" xr:uid="{00000000-0005-0000-0000-00006E3A0000}"/>
    <cellStyle name="Normal 3 4 16 7" xfId="15023" xr:uid="{00000000-0005-0000-0000-00006F3A0000}"/>
    <cellStyle name="Normal 3 4 16 8" xfId="15024" xr:uid="{00000000-0005-0000-0000-0000703A0000}"/>
    <cellStyle name="Normal 3 4 16 9" xfId="15025" xr:uid="{00000000-0005-0000-0000-0000713A0000}"/>
    <cellStyle name="Normal 3 4 17" xfId="15026" xr:uid="{00000000-0005-0000-0000-0000723A0000}"/>
    <cellStyle name="Normal 3 4 17 10" xfId="15027" xr:uid="{00000000-0005-0000-0000-0000733A0000}"/>
    <cellStyle name="Normal 3 4 17 11" xfId="15028" xr:uid="{00000000-0005-0000-0000-0000743A0000}"/>
    <cellStyle name="Normal 3 4 17 12" xfId="15029" xr:uid="{00000000-0005-0000-0000-0000753A0000}"/>
    <cellStyle name="Normal 3 4 17 13" xfId="15030" xr:uid="{00000000-0005-0000-0000-0000763A0000}"/>
    <cellStyle name="Normal 3 4 17 14" xfId="15031" xr:uid="{00000000-0005-0000-0000-0000773A0000}"/>
    <cellStyle name="Normal 3 4 17 2" xfId="15032" xr:uid="{00000000-0005-0000-0000-0000783A0000}"/>
    <cellStyle name="Normal 3 4 17 3" xfId="15033" xr:uid="{00000000-0005-0000-0000-0000793A0000}"/>
    <cellStyle name="Normal 3 4 17 4" xfId="15034" xr:uid="{00000000-0005-0000-0000-00007A3A0000}"/>
    <cellStyle name="Normal 3 4 17 5" xfId="15035" xr:uid="{00000000-0005-0000-0000-00007B3A0000}"/>
    <cellStyle name="Normal 3 4 17 6" xfId="15036" xr:uid="{00000000-0005-0000-0000-00007C3A0000}"/>
    <cellStyle name="Normal 3 4 17 7" xfId="15037" xr:uid="{00000000-0005-0000-0000-00007D3A0000}"/>
    <cellStyle name="Normal 3 4 17 8" xfId="15038" xr:uid="{00000000-0005-0000-0000-00007E3A0000}"/>
    <cellStyle name="Normal 3 4 17 9" xfId="15039" xr:uid="{00000000-0005-0000-0000-00007F3A0000}"/>
    <cellStyle name="Normal 3 4 18" xfId="15040" xr:uid="{00000000-0005-0000-0000-0000803A0000}"/>
    <cellStyle name="Normal 3 4 18 10" xfId="15041" xr:uid="{00000000-0005-0000-0000-0000813A0000}"/>
    <cellStyle name="Normal 3 4 18 11" xfId="15042" xr:uid="{00000000-0005-0000-0000-0000823A0000}"/>
    <cellStyle name="Normal 3 4 18 12" xfId="15043" xr:uid="{00000000-0005-0000-0000-0000833A0000}"/>
    <cellStyle name="Normal 3 4 18 13" xfId="15044" xr:uid="{00000000-0005-0000-0000-0000843A0000}"/>
    <cellStyle name="Normal 3 4 18 14" xfId="15045" xr:uid="{00000000-0005-0000-0000-0000853A0000}"/>
    <cellStyle name="Normal 3 4 18 2" xfId="15046" xr:uid="{00000000-0005-0000-0000-0000863A0000}"/>
    <cellStyle name="Normal 3 4 18 3" xfId="15047" xr:uid="{00000000-0005-0000-0000-0000873A0000}"/>
    <cellStyle name="Normal 3 4 18 4" xfId="15048" xr:uid="{00000000-0005-0000-0000-0000883A0000}"/>
    <cellStyle name="Normal 3 4 18 5" xfId="15049" xr:uid="{00000000-0005-0000-0000-0000893A0000}"/>
    <cellStyle name="Normal 3 4 18 6" xfId="15050" xr:uid="{00000000-0005-0000-0000-00008A3A0000}"/>
    <cellStyle name="Normal 3 4 18 7" xfId="15051" xr:uid="{00000000-0005-0000-0000-00008B3A0000}"/>
    <cellStyle name="Normal 3 4 18 8" xfId="15052" xr:uid="{00000000-0005-0000-0000-00008C3A0000}"/>
    <cellStyle name="Normal 3 4 18 9" xfId="15053" xr:uid="{00000000-0005-0000-0000-00008D3A0000}"/>
    <cellStyle name="Normal 3 4 19" xfId="15054" xr:uid="{00000000-0005-0000-0000-00008E3A0000}"/>
    <cellStyle name="Normal 3 4 19 10" xfId="15055" xr:uid="{00000000-0005-0000-0000-00008F3A0000}"/>
    <cellStyle name="Normal 3 4 19 11" xfId="15056" xr:uid="{00000000-0005-0000-0000-0000903A0000}"/>
    <cellStyle name="Normal 3 4 19 12" xfId="15057" xr:uid="{00000000-0005-0000-0000-0000913A0000}"/>
    <cellStyle name="Normal 3 4 19 13" xfId="15058" xr:uid="{00000000-0005-0000-0000-0000923A0000}"/>
    <cellStyle name="Normal 3 4 19 14" xfId="15059" xr:uid="{00000000-0005-0000-0000-0000933A0000}"/>
    <cellStyle name="Normal 3 4 19 2" xfId="15060" xr:uid="{00000000-0005-0000-0000-0000943A0000}"/>
    <cellStyle name="Normal 3 4 19 3" xfId="15061" xr:uid="{00000000-0005-0000-0000-0000953A0000}"/>
    <cellStyle name="Normal 3 4 19 4" xfId="15062" xr:uid="{00000000-0005-0000-0000-0000963A0000}"/>
    <cellStyle name="Normal 3 4 19 5" xfId="15063" xr:uid="{00000000-0005-0000-0000-0000973A0000}"/>
    <cellStyle name="Normal 3 4 19 6" xfId="15064" xr:uid="{00000000-0005-0000-0000-0000983A0000}"/>
    <cellStyle name="Normal 3 4 19 7" xfId="15065" xr:uid="{00000000-0005-0000-0000-0000993A0000}"/>
    <cellStyle name="Normal 3 4 19 8" xfId="15066" xr:uid="{00000000-0005-0000-0000-00009A3A0000}"/>
    <cellStyle name="Normal 3 4 19 9" xfId="15067" xr:uid="{00000000-0005-0000-0000-00009B3A0000}"/>
    <cellStyle name="Normal 3 4 2" xfId="15068" xr:uid="{00000000-0005-0000-0000-00009C3A0000}"/>
    <cellStyle name="Normal 3 4 2 10" xfId="15069" xr:uid="{00000000-0005-0000-0000-00009D3A0000}"/>
    <cellStyle name="Normal 3 4 2 10 10" xfId="15070" xr:uid="{00000000-0005-0000-0000-00009E3A0000}"/>
    <cellStyle name="Normal 3 4 2 10 11" xfId="15071" xr:uid="{00000000-0005-0000-0000-00009F3A0000}"/>
    <cellStyle name="Normal 3 4 2 10 12" xfId="15072" xr:uid="{00000000-0005-0000-0000-0000A03A0000}"/>
    <cellStyle name="Normal 3 4 2 10 13" xfId="15073" xr:uid="{00000000-0005-0000-0000-0000A13A0000}"/>
    <cellStyle name="Normal 3 4 2 10 14" xfId="15074" xr:uid="{00000000-0005-0000-0000-0000A23A0000}"/>
    <cellStyle name="Normal 3 4 2 10 2" xfId="15075" xr:uid="{00000000-0005-0000-0000-0000A33A0000}"/>
    <cellStyle name="Normal 3 4 2 10 3" xfId="15076" xr:uid="{00000000-0005-0000-0000-0000A43A0000}"/>
    <cellStyle name="Normal 3 4 2 10 4" xfId="15077" xr:uid="{00000000-0005-0000-0000-0000A53A0000}"/>
    <cellStyle name="Normal 3 4 2 10 5" xfId="15078" xr:uid="{00000000-0005-0000-0000-0000A63A0000}"/>
    <cellStyle name="Normal 3 4 2 10 6" xfId="15079" xr:uid="{00000000-0005-0000-0000-0000A73A0000}"/>
    <cellStyle name="Normal 3 4 2 10 7" xfId="15080" xr:uid="{00000000-0005-0000-0000-0000A83A0000}"/>
    <cellStyle name="Normal 3 4 2 10 8" xfId="15081" xr:uid="{00000000-0005-0000-0000-0000A93A0000}"/>
    <cellStyle name="Normal 3 4 2 10 9" xfId="15082" xr:uid="{00000000-0005-0000-0000-0000AA3A0000}"/>
    <cellStyle name="Normal 3 4 2 11" xfId="15083" xr:uid="{00000000-0005-0000-0000-0000AB3A0000}"/>
    <cellStyle name="Normal 3 4 2 11 10" xfId="15084" xr:uid="{00000000-0005-0000-0000-0000AC3A0000}"/>
    <cellStyle name="Normal 3 4 2 11 11" xfId="15085" xr:uid="{00000000-0005-0000-0000-0000AD3A0000}"/>
    <cellStyle name="Normal 3 4 2 11 12" xfId="15086" xr:uid="{00000000-0005-0000-0000-0000AE3A0000}"/>
    <cellStyle name="Normal 3 4 2 11 13" xfId="15087" xr:uid="{00000000-0005-0000-0000-0000AF3A0000}"/>
    <cellStyle name="Normal 3 4 2 11 14" xfId="15088" xr:uid="{00000000-0005-0000-0000-0000B03A0000}"/>
    <cellStyle name="Normal 3 4 2 11 2" xfId="15089" xr:uid="{00000000-0005-0000-0000-0000B13A0000}"/>
    <cellStyle name="Normal 3 4 2 11 3" xfId="15090" xr:uid="{00000000-0005-0000-0000-0000B23A0000}"/>
    <cellStyle name="Normal 3 4 2 11 4" xfId="15091" xr:uid="{00000000-0005-0000-0000-0000B33A0000}"/>
    <cellStyle name="Normal 3 4 2 11 5" xfId="15092" xr:uid="{00000000-0005-0000-0000-0000B43A0000}"/>
    <cellStyle name="Normal 3 4 2 11 6" xfId="15093" xr:uid="{00000000-0005-0000-0000-0000B53A0000}"/>
    <cellStyle name="Normal 3 4 2 11 7" xfId="15094" xr:uid="{00000000-0005-0000-0000-0000B63A0000}"/>
    <cellStyle name="Normal 3 4 2 11 8" xfId="15095" xr:uid="{00000000-0005-0000-0000-0000B73A0000}"/>
    <cellStyle name="Normal 3 4 2 11 9" xfId="15096" xr:uid="{00000000-0005-0000-0000-0000B83A0000}"/>
    <cellStyle name="Normal 3 4 2 12" xfId="15097" xr:uid="{00000000-0005-0000-0000-0000B93A0000}"/>
    <cellStyle name="Normal 3 4 2 12 10" xfId="15098" xr:uid="{00000000-0005-0000-0000-0000BA3A0000}"/>
    <cellStyle name="Normal 3 4 2 12 11" xfId="15099" xr:uid="{00000000-0005-0000-0000-0000BB3A0000}"/>
    <cellStyle name="Normal 3 4 2 12 12" xfId="15100" xr:uid="{00000000-0005-0000-0000-0000BC3A0000}"/>
    <cellStyle name="Normal 3 4 2 12 13" xfId="15101" xr:uid="{00000000-0005-0000-0000-0000BD3A0000}"/>
    <cellStyle name="Normal 3 4 2 12 14" xfId="15102" xr:uid="{00000000-0005-0000-0000-0000BE3A0000}"/>
    <cellStyle name="Normal 3 4 2 12 2" xfId="15103" xr:uid="{00000000-0005-0000-0000-0000BF3A0000}"/>
    <cellStyle name="Normal 3 4 2 12 3" xfId="15104" xr:uid="{00000000-0005-0000-0000-0000C03A0000}"/>
    <cellStyle name="Normal 3 4 2 12 4" xfId="15105" xr:uid="{00000000-0005-0000-0000-0000C13A0000}"/>
    <cellStyle name="Normal 3 4 2 12 5" xfId="15106" xr:uid="{00000000-0005-0000-0000-0000C23A0000}"/>
    <cellStyle name="Normal 3 4 2 12 6" xfId="15107" xr:uid="{00000000-0005-0000-0000-0000C33A0000}"/>
    <cellStyle name="Normal 3 4 2 12 7" xfId="15108" xr:uid="{00000000-0005-0000-0000-0000C43A0000}"/>
    <cellStyle name="Normal 3 4 2 12 8" xfId="15109" xr:uid="{00000000-0005-0000-0000-0000C53A0000}"/>
    <cellStyle name="Normal 3 4 2 12 9" xfId="15110" xr:uid="{00000000-0005-0000-0000-0000C63A0000}"/>
    <cellStyle name="Normal 3 4 2 13" xfId="15111" xr:uid="{00000000-0005-0000-0000-0000C73A0000}"/>
    <cellStyle name="Normal 3 4 2 13 10" xfId="15112" xr:uid="{00000000-0005-0000-0000-0000C83A0000}"/>
    <cellStyle name="Normal 3 4 2 13 11" xfId="15113" xr:uid="{00000000-0005-0000-0000-0000C93A0000}"/>
    <cellStyle name="Normal 3 4 2 13 12" xfId="15114" xr:uid="{00000000-0005-0000-0000-0000CA3A0000}"/>
    <cellStyle name="Normal 3 4 2 13 13" xfId="15115" xr:uid="{00000000-0005-0000-0000-0000CB3A0000}"/>
    <cellStyle name="Normal 3 4 2 13 14" xfId="15116" xr:uid="{00000000-0005-0000-0000-0000CC3A0000}"/>
    <cellStyle name="Normal 3 4 2 13 2" xfId="15117" xr:uid="{00000000-0005-0000-0000-0000CD3A0000}"/>
    <cellStyle name="Normal 3 4 2 13 3" xfId="15118" xr:uid="{00000000-0005-0000-0000-0000CE3A0000}"/>
    <cellStyle name="Normal 3 4 2 13 4" xfId="15119" xr:uid="{00000000-0005-0000-0000-0000CF3A0000}"/>
    <cellStyle name="Normal 3 4 2 13 5" xfId="15120" xr:uid="{00000000-0005-0000-0000-0000D03A0000}"/>
    <cellStyle name="Normal 3 4 2 13 6" xfId="15121" xr:uid="{00000000-0005-0000-0000-0000D13A0000}"/>
    <cellStyle name="Normal 3 4 2 13 7" xfId="15122" xr:uid="{00000000-0005-0000-0000-0000D23A0000}"/>
    <cellStyle name="Normal 3 4 2 13 8" xfId="15123" xr:uid="{00000000-0005-0000-0000-0000D33A0000}"/>
    <cellStyle name="Normal 3 4 2 13 9" xfId="15124" xr:uid="{00000000-0005-0000-0000-0000D43A0000}"/>
    <cellStyle name="Normal 3 4 2 14" xfId="15125" xr:uid="{00000000-0005-0000-0000-0000D53A0000}"/>
    <cellStyle name="Normal 3 4 2 14 10" xfId="15126" xr:uid="{00000000-0005-0000-0000-0000D63A0000}"/>
    <cellStyle name="Normal 3 4 2 14 11" xfId="15127" xr:uid="{00000000-0005-0000-0000-0000D73A0000}"/>
    <cellStyle name="Normal 3 4 2 14 12" xfId="15128" xr:uid="{00000000-0005-0000-0000-0000D83A0000}"/>
    <cellStyle name="Normal 3 4 2 14 13" xfId="15129" xr:uid="{00000000-0005-0000-0000-0000D93A0000}"/>
    <cellStyle name="Normal 3 4 2 14 14" xfId="15130" xr:uid="{00000000-0005-0000-0000-0000DA3A0000}"/>
    <cellStyle name="Normal 3 4 2 14 2" xfId="15131" xr:uid="{00000000-0005-0000-0000-0000DB3A0000}"/>
    <cellStyle name="Normal 3 4 2 14 3" xfId="15132" xr:uid="{00000000-0005-0000-0000-0000DC3A0000}"/>
    <cellStyle name="Normal 3 4 2 14 4" xfId="15133" xr:uid="{00000000-0005-0000-0000-0000DD3A0000}"/>
    <cellStyle name="Normal 3 4 2 14 5" xfId="15134" xr:uid="{00000000-0005-0000-0000-0000DE3A0000}"/>
    <cellStyle name="Normal 3 4 2 14 6" xfId="15135" xr:uid="{00000000-0005-0000-0000-0000DF3A0000}"/>
    <cellStyle name="Normal 3 4 2 14 7" xfId="15136" xr:uid="{00000000-0005-0000-0000-0000E03A0000}"/>
    <cellStyle name="Normal 3 4 2 14 8" xfId="15137" xr:uid="{00000000-0005-0000-0000-0000E13A0000}"/>
    <cellStyle name="Normal 3 4 2 14 9" xfId="15138" xr:uid="{00000000-0005-0000-0000-0000E23A0000}"/>
    <cellStyle name="Normal 3 4 2 15" xfId="15139" xr:uid="{00000000-0005-0000-0000-0000E33A0000}"/>
    <cellStyle name="Normal 3 4 2 16" xfId="15140" xr:uid="{00000000-0005-0000-0000-0000E43A0000}"/>
    <cellStyle name="Normal 3 4 2 17" xfId="15141" xr:uid="{00000000-0005-0000-0000-0000E53A0000}"/>
    <cellStyle name="Normal 3 4 2 17 10" xfId="15142" xr:uid="{00000000-0005-0000-0000-0000E63A0000}"/>
    <cellStyle name="Normal 3 4 2 17 11" xfId="15143" xr:uid="{00000000-0005-0000-0000-0000E73A0000}"/>
    <cellStyle name="Normal 3 4 2 17 12" xfId="15144" xr:uid="{00000000-0005-0000-0000-0000E83A0000}"/>
    <cellStyle name="Normal 3 4 2 17 13" xfId="15145" xr:uid="{00000000-0005-0000-0000-0000E93A0000}"/>
    <cellStyle name="Normal 3 4 2 17 14" xfId="15146" xr:uid="{00000000-0005-0000-0000-0000EA3A0000}"/>
    <cellStyle name="Normal 3 4 2 17 2" xfId="15147" xr:uid="{00000000-0005-0000-0000-0000EB3A0000}"/>
    <cellStyle name="Normal 3 4 2 17 3" xfId="15148" xr:uid="{00000000-0005-0000-0000-0000EC3A0000}"/>
    <cellStyle name="Normal 3 4 2 17 4" xfId="15149" xr:uid="{00000000-0005-0000-0000-0000ED3A0000}"/>
    <cellStyle name="Normal 3 4 2 17 5" xfId="15150" xr:uid="{00000000-0005-0000-0000-0000EE3A0000}"/>
    <cellStyle name="Normal 3 4 2 17 6" xfId="15151" xr:uid="{00000000-0005-0000-0000-0000EF3A0000}"/>
    <cellStyle name="Normal 3 4 2 17 7" xfId="15152" xr:uid="{00000000-0005-0000-0000-0000F03A0000}"/>
    <cellStyle name="Normal 3 4 2 17 8" xfId="15153" xr:uid="{00000000-0005-0000-0000-0000F13A0000}"/>
    <cellStyle name="Normal 3 4 2 17 9" xfId="15154" xr:uid="{00000000-0005-0000-0000-0000F23A0000}"/>
    <cellStyle name="Normal 3 4 2 18" xfId="15155" xr:uid="{00000000-0005-0000-0000-0000F33A0000}"/>
    <cellStyle name="Normal 3 4 2 18 10" xfId="15156" xr:uid="{00000000-0005-0000-0000-0000F43A0000}"/>
    <cellStyle name="Normal 3 4 2 18 11" xfId="15157" xr:uid="{00000000-0005-0000-0000-0000F53A0000}"/>
    <cellStyle name="Normal 3 4 2 18 12" xfId="15158" xr:uid="{00000000-0005-0000-0000-0000F63A0000}"/>
    <cellStyle name="Normal 3 4 2 18 13" xfId="15159" xr:uid="{00000000-0005-0000-0000-0000F73A0000}"/>
    <cellStyle name="Normal 3 4 2 18 14" xfId="15160" xr:uid="{00000000-0005-0000-0000-0000F83A0000}"/>
    <cellStyle name="Normal 3 4 2 18 2" xfId="15161" xr:uid="{00000000-0005-0000-0000-0000F93A0000}"/>
    <cellStyle name="Normal 3 4 2 18 3" xfId="15162" xr:uid="{00000000-0005-0000-0000-0000FA3A0000}"/>
    <cellStyle name="Normal 3 4 2 18 4" xfId="15163" xr:uid="{00000000-0005-0000-0000-0000FB3A0000}"/>
    <cellStyle name="Normal 3 4 2 18 5" xfId="15164" xr:uid="{00000000-0005-0000-0000-0000FC3A0000}"/>
    <cellStyle name="Normal 3 4 2 18 6" xfId="15165" xr:uid="{00000000-0005-0000-0000-0000FD3A0000}"/>
    <cellStyle name="Normal 3 4 2 18 7" xfId="15166" xr:uid="{00000000-0005-0000-0000-0000FE3A0000}"/>
    <cellStyle name="Normal 3 4 2 18 8" xfId="15167" xr:uid="{00000000-0005-0000-0000-0000FF3A0000}"/>
    <cellStyle name="Normal 3 4 2 18 9" xfId="15168" xr:uid="{00000000-0005-0000-0000-0000003B0000}"/>
    <cellStyle name="Normal 3 4 2 2" xfId="15169" xr:uid="{00000000-0005-0000-0000-0000013B0000}"/>
    <cellStyle name="Normal 3 4 2 2 10" xfId="15170" xr:uid="{00000000-0005-0000-0000-0000023B0000}"/>
    <cellStyle name="Normal 3 4 2 2 11" xfId="15171" xr:uid="{00000000-0005-0000-0000-0000033B0000}"/>
    <cellStyle name="Normal 3 4 2 2 12" xfId="15172" xr:uid="{00000000-0005-0000-0000-0000043B0000}"/>
    <cellStyle name="Normal 3 4 2 2 13" xfId="15173" xr:uid="{00000000-0005-0000-0000-0000053B0000}"/>
    <cellStyle name="Normal 3 4 2 2 14" xfId="15174" xr:uid="{00000000-0005-0000-0000-0000063B0000}"/>
    <cellStyle name="Normal 3 4 2 2 15" xfId="15175" xr:uid="{00000000-0005-0000-0000-0000073B0000}"/>
    <cellStyle name="Normal 3 4 2 2 16" xfId="15176" xr:uid="{00000000-0005-0000-0000-0000083B0000}"/>
    <cellStyle name="Normal 3 4 2 2 17" xfId="15177" xr:uid="{00000000-0005-0000-0000-0000093B0000}"/>
    <cellStyle name="Normal 3 4 2 2 2" xfId="15178" xr:uid="{00000000-0005-0000-0000-00000A3B0000}"/>
    <cellStyle name="Normal 3 4 2 2 3" xfId="15179" xr:uid="{00000000-0005-0000-0000-00000B3B0000}"/>
    <cellStyle name="Normal 3 4 2 2 4" xfId="15180" xr:uid="{00000000-0005-0000-0000-00000C3B0000}"/>
    <cellStyle name="Normal 3 4 2 2 5" xfId="15181" xr:uid="{00000000-0005-0000-0000-00000D3B0000}"/>
    <cellStyle name="Normal 3 4 2 2 6" xfId="15182" xr:uid="{00000000-0005-0000-0000-00000E3B0000}"/>
    <cellStyle name="Normal 3 4 2 2 7" xfId="15183" xr:uid="{00000000-0005-0000-0000-00000F3B0000}"/>
    <cellStyle name="Normal 3 4 2 2 8" xfId="15184" xr:uid="{00000000-0005-0000-0000-0000103B0000}"/>
    <cellStyle name="Normal 3 4 2 2 9" xfId="15185" xr:uid="{00000000-0005-0000-0000-0000113B0000}"/>
    <cellStyle name="Normal 3 4 2 3" xfId="15186" xr:uid="{00000000-0005-0000-0000-0000123B0000}"/>
    <cellStyle name="Normal 3 4 2 4" xfId="15187" xr:uid="{00000000-0005-0000-0000-0000133B0000}"/>
    <cellStyle name="Normal 3 4 2 5" xfId="15188" xr:uid="{00000000-0005-0000-0000-0000143B0000}"/>
    <cellStyle name="Normal 3 4 2 6" xfId="15189" xr:uid="{00000000-0005-0000-0000-0000153B0000}"/>
    <cellStyle name="Normal 3 4 2 6 10" xfId="15190" xr:uid="{00000000-0005-0000-0000-0000163B0000}"/>
    <cellStyle name="Normal 3 4 2 6 11" xfId="15191" xr:uid="{00000000-0005-0000-0000-0000173B0000}"/>
    <cellStyle name="Normal 3 4 2 6 12" xfId="15192" xr:uid="{00000000-0005-0000-0000-0000183B0000}"/>
    <cellStyle name="Normal 3 4 2 6 13" xfId="15193" xr:uid="{00000000-0005-0000-0000-0000193B0000}"/>
    <cellStyle name="Normal 3 4 2 6 14" xfId="15194" xr:uid="{00000000-0005-0000-0000-00001A3B0000}"/>
    <cellStyle name="Normal 3 4 2 6 15" xfId="15195" xr:uid="{00000000-0005-0000-0000-00001B3B0000}"/>
    <cellStyle name="Normal 3 4 2 6 2" xfId="15196" xr:uid="{00000000-0005-0000-0000-00001C3B0000}"/>
    <cellStyle name="Normal 3 4 2 6 2 10" xfId="15197" xr:uid="{00000000-0005-0000-0000-00001D3B0000}"/>
    <cellStyle name="Normal 3 4 2 6 2 11" xfId="15198" xr:uid="{00000000-0005-0000-0000-00001E3B0000}"/>
    <cellStyle name="Normal 3 4 2 6 2 12" xfId="15199" xr:uid="{00000000-0005-0000-0000-00001F3B0000}"/>
    <cellStyle name="Normal 3 4 2 6 2 13" xfId="15200" xr:uid="{00000000-0005-0000-0000-0000203B0000}"/>
    <cellStyle name="Normal 3 4 2 6 2 14" xfId="15201" xr:uid="{00000000-0005-0000-0000-0000213B0000}"/>
    <cellStyle name="Normal 3 4 2 6 2 2" xfId="15202" xr:uid="{00000000-0005-0000-0000-0000223B0000}"/>
    <cellStyle name="Normal 3 4 2 6 2 3" xfId="15203" xr:uid="{00000000-0005-0000-0000-0000233B0000}"/>
    <cellStyle name="Normal 3 4 2 6 2 4" xfId="15204" xr:uid="{00000000-0005-0000-0000-0000243B0000}"/>
    <cellStyle name="Normal 3 4 2 6 2 5" xfId="15205" xr:uid="{00000000-0005-0000-0000-0000253B0000}"/>
    <cellStyle name="Normal 3 4 2 6 2 6" xfId="15206" xr:uid="{00000000-0005-0000-0000-0000263B0000}"/>
    <cellStyle name="Normal 3 4 2 6 2 7" xfId="15207" xr:uid="{00000000-0005-0000-0000-0000273B0000}"/>
    <cellStyle name="Normal 3 4 2 6 2 8" xfId="15208" xr:uid="{00000000-0005-0000-0000-0000283B0000}"/>
    <cellStyle name="Normal 3 4 2 6 2 9" xfId="15209" xr:uid="{00000000-0005-0000-0000-0000293B0000}"/>
    <cellStyle name="Normal 3 4 2 6 3" xfId="15210" xr:uid="{00000000-0005-0000-0000-00002A3B0000}"/>
    <cellStyle name="Normal 3 4 2 6 4" xfId="15211" xr:uid="{00000000-0005-0000-0000-00002B3B0000}"/>
    <cellStyle name="Normal 3 4 2 6 5" xfId="15212" xr:uid="{00000000-0005-0000-0000-00002C3B0000}"/>
    <cellStyle name="Normal 3 4 2 6 6" xfId="15213" xr:uid="{00000000-0005-0000-0000-00002D3B0000}"/>
    <cellStyle name="Normal 3 4 2 6 7" xfId="15214" xr:uid="{00000000-0005-0000-0000-00002E3B0000}"/>
    <cellStyle name="Normal 3 4 2 6 8" xfId="15215" xr:uid="{00000000-0005-0000-0000-00002F3B0000}"/>
    <cellStyle name="Normal 3 4 2 6 9" xfId="15216" xr:uid="{00000000-0005-0000-0000-0000303B0000}"/>
    <cellStyle name="Normal 3 4 2 7" xfId="15217" xr:uid="{00000000-0005-0000-0000-0000313B0000}"/>
    <cellStyle name="Normal 3 4 2 7 10" xfId="15218" xr:uid="{00000000-0005-0000-0000-0000323B0000}"/>
    <cellStyle name="Normal 3 4 2 7 11" xfId="15219" xr:uid="{00000000-0005-0000-0000-0000333B0000}"/>
    <cellStyle name="Normal 3 4 2 7 12" xfId="15220" xr:uid="{00000000-0005-0000-0000-0000343B0000}"/>
    <cellStyle name="Normal 3 4 2 7 13" xfId="15221" xr:uid="{00000000-0005-0000-0000-0000353B0000}"/>
    <cellStyle name="Normal 3 4 2 7 14" xfId="15222" xr:uid="{00000000-0005-0000-0000-0000363B0000}"/>
    <cellStyle name="Normal 3 4 2 7 15" xfId="15223" xr:uid="{00000000-0005-0000-0000-0000373B0000}"/>
    <cellStyle name="Normal 3 4 2 7 2" xfId="15224" xr:uid="{00000000-0005-0000-0000-0000383B0000}"/>
    <cellStyle name="Normal 3 4 2 7 2 10" xfId="15225" xr:uid="{00000000-0005-0000-0000-0000393B0000}"/>
    <cellStyle name="Normal 3 4 2 7 2 11" xfId="15226" xr:uid="{00000000-0005-0000-0000-00003A3B0000}"/>
    <cellStyle name="Normal 3 4 2 7 2 12" xfId="15227" xr:uid="{00000000-0005-0000-0000-00003B3B0000}"/>
    <cellStyle name="Normal 3 4 2 7 2 13" xfId="15228" xr:uid="{00000000-0005-0000-0000-00003C3B0000}"/>
    <cellStyle name="Normal 3 4 2 7 2 14" xfId="15229" xr:uid="{00000000-0005-0000-0000-00003D3B0000}"/>
    <cellStyle name="Normal 3 4 2 7 2 2" xfId="15230" xr:uid="{00000000-0005-0000-0000-00003E3B0000}"/>
    <cellStyle name="Normal 3 4 2 7 2 3" xfId="15231" xr:uid="{00000000-0005-0000-0000-00003F3B0000}"/>
    <cellStyle name="Normal 3 4 2 7 2 4" xfId="15232" xr:uid="{00000000-0005-0000-0000-0000403B0000}"/>
    <cellStyle name="Normal 3 4 2 7 2 5" xfId="15233" xr:uid="{00000000-0005-0000-0000-0000413B0000}"/>
    <cellStyle name="Normal 3 4 2 7 2 6" xfId="15234" xr:uid="{00000000-0005-0000-0000-0000423B0000}"/>
    <cellStyle name="Normal 3 4 2 7 2 7" xfId="15235" xr:uid="{00000000-0005-0000-0000-0000433B0000}"/>
    <cellStyle name="Normal 3 4 2 7 2 8" xfId="15236" xr:uid="{00000000-0005-0000-0000-0000443B0000}"/>
    <cellStyle name="Normal 3 4 2 7 2 9" xfId="15237" xr:uid="{00000000-0005-0000-0000-0000453B0000}"/>
    <cellStyle name="Normal 3 4 2 7 3" xfId="15238" xr:uid="{00000000-0005-0000-0000-0000463B0000}"/>
    <cellStyle name="Normal 3 4 2 7 4" xfId="15239" xr:uid="{00000000-0005-0000-0000-0000473B0000}"/>
    <cellStyle name="Normal 3 4 2 7 5" xfId="15240" xr:uid="{00000000-0005-0000-0000-0000483B0000}"/>
    <cellStyle name="Normal 3 4 2 7 6" xfId="15241" xr:uid="{00000000-0005-0000-0000-0000493B0000}"/>
    <cellStyle name="Normal 3 4 2 7 7" xfId="15242" xr:uid="{00000000-0005-0000-0000-00004A3B0000}"/>
    <cellStyle name="Normal 3 4 2 7 8" xfId="15243" xr:uid="{00000000-0005-0000-0000-00004B3B0000}"/>
    <cellStyle name="Normal 3 4 2 7 9" xfId="15244" xr:uid="{00000000-0005-0000-0000-00004C3B0000}"/>
    <cellStyle name="Normal 3 4 2 8" xfId="15245" xr:uid="{00000000-0005-0000-0000-00004D3B0000}"/>
    <cellStyle name="Normal 3 4 2 8 10" xfId="15246" xr:uid="{00000000-0005-0000-0000-00004E3B0000}"/>
    <cellStyle name="Normal 3 4 2 8 11" xfId="15247" xr:uid="{00000000-0005-0000-0000-00004F3B0000}"/>
    <cellStyle name="Normal 3 4 2 8 12" xfId="15248" xr:uid="{00000000-0005-0000-0000-0000503B0000}"/>
    <cellStyle name="Normal 3 4 2 8 13" xfId="15249" xr:uid="{00000000-0005-0000-0000-0000513B0000}"/>
    <cellStyle name="Normal 3 4 2 8 14" xfId="15250" xr:uid="{00000000-0005-0000-0000-0000523B0000}"/>
    <cellStyle name="Normal 3 4 2 8 15" xfId="15251" xr:uid="{00000000-0005-0000-0000-0000533B0000}"/>
    <cellStyle name="Normal 3 4 2 8 2" xfId="15252" xr:uid="{00000000-0005-0000-0000-0000543B0000}"/>
    <cellStyle name="Normal 3 4 2 8 2 10" xfId="15253" xr:uid="{00000000-0005-0000-0000-0000553B0000}"/>
    <cellStyle name="Normal 3 4 2 8 2 11" xfId="15254" xr:uid="{00000000-0005-0000-0000-0000563B0000}"/>
    <cellStyle name="Normal 3 4 2 8 2 12" xfId="15255" xr:uid="{00000000-0005-0000-0000-0000573B0000}"/>
    <cellStyle name="Normal 3 4 2 8 2 13" xfId="15256" xr:uid="{00000000-0005-0000-0000-0000583B0000}"/>
    <cellStyle name="Normal 3 4 2 8 2 14" xfId="15257" xr:uid="{00000000-0005-0000-0000-0000593B0000}"/>
    <cellStyle name="Normal 3 4 2 8 2 2" xfId="15258" xr:uid="{00000000-0005-0000-0000-00005A3B0000}"/>
    <cellStyle name="Normal 3 4 2 8 2 3" xfId="15259" xr:uid="{00000000-0005-0000-0000-00005B3B0000}"/>
    <cellStyle name="Normal 3 4 2 8 2 4" xfId="15260" xr:uid="{00000000-0005-0000-0000-00005C3B0000}"/>
    <cellStyle name="Normal 3 4 2 8 2 5" xfId="15261" xr:uid="{00000000-0005-0000-0000-00005D3B0000}"/>
    <cellStyle name="Normal 3 4 2 8 2 6" xfId="15262" xr:uid="{00000000-0005-0000-0000-00005E3B0000}"/>
    <cellStyle name="Normal 3 4 2 8 2 7" xfId="15263" xr:uid="{00000000-0005-0000-0000-00005F3B0000}"/>
    <cellStyle name="Normal 3 4 2 8 2 8" xfId="15264" xr:uid="{00000000-0005-0000-0000-0000603B0000}"/>
    <cellStyle name="Normal 3 4 2 8 2 9" xfId="15265" xr:uid="{00000000-0005-0000-0000-0000613B0000}"/>
    <cellStyle name="Normal 3 4 2 8 3" xfId="15266" xr:uid="{00000000-0005-0000-0000-0000623B0000}"/>
    <cellStyle name="Normal 3 4 2 8 4" xfId="15267" xr:uid="{00000000-0005-0000-0000-0000633B0000}"/>
    <cellStyle name="Normal 3 4 2 8 5" xfId="15268" xr:uid="{00000000-0005-0000-0000-0000643B0000}"/>
    <cellStyle name="Normal 3 4 2 8 6" xfId="15269" xr:uid="{00000000-0005-0000-0000-0000653B0000}"/>
    <cellStyle name="Normal 3 4 2 8 7" xfId="15270" xr:uid="{00000000-0005-0000-0000-0000663B0000}"/>
    <cellStyle name="Normal 3 4 2 8 8" xfId="15271" xr:uid="{00000000-0005-0000-0000-0000673B0000}"/>
    <cellStyle name="Normal 3 4 2 8 9" xfId="15272" xr:uid="{00000000-0005-0000-0000-0000683B0000}"/>
    <cellStyle name="Normal 3 4 2 9" xfId="15273" xr:uid="{00000000-0005-0000-0000-0000693B0000}"/>
    <cellStyle name="Normal 3 4 2 9 10" xfId="15274" xr:uid="{00000000-0005-0000-0000-00006A3B0000}"/>
    <cellStyle name="Normal 3 4 2 9 11" xfId="15275" xr:uid="{00000000-0005-0000-0000-00006B3B0000}"/>
    <cellStyle name="Normal 3 4 2 9 12" xfId="15276" xr:uid="{00000000-0005-0000-0000-00006C3B0000}"/>
    <cellStyle name="Normal 3 4 2 9 13" xfId="15277" xr:uid="{00000000-0005-0000-0000-00006D3B0000}"/>
    <cellStyle name="Normal 3 4 2 9 14" xfId="15278" xr:uid="{00000000-0005-0000-0000-00006E3B0000}"/>
    <cellStyle name="Normal 3 4 2 9 2" xfId="15279" xr:uid="{00000000-0005-0000-0000-00006F3B0000}"/>
    <cellStyle name="Normal 3 4 2 9 3" xfId="15280" xr:uid="{00000000-0005-0000-0000-0000703B0000}"/>
    <cellStyle name="Normal 3 4 2 9 4" xfId="15281" xr:uid="{00000000-0005-0000-0000-0000713B0000}"/>
    <cellStyle name="Normal 3 4 2 9 5" xfId="15282" xr:uid="{00000000-0005-0000-0000-0000723B0000}"/>
    <cellStyle name="Normal 3 4 2 9 6" xfId="15283" xr:uid="{00000000-0005-0000-0000-0000733B0000}"/>
    <cellStyle name="Normal 3 4 2 9 7" xfId="15284" xr:uid="{00000000-0005-0000-0000-0000743B0000}"/>
    <cellStyle name="Normal 3 4 2 9 8" xfId="15285" xr:uid="{00000000-0005-0000-0000-0000753B0000}"/>
    <cellStyle name="Normal 3 4 2 9 9" xfId="15286" xr:uid="{00000000-0005-0000-0000-0000763B0000}"/>
    <cellStyle name="Normal 3 4 20" xfId="15287" xr:uid="{00000000-0005-0000-0000-0000773B0000}"/>
    <cellStyle name="Normal 3 4 20 10" xfId="15288" xr:uid="{00000000-0005-0000-0000-0000783B0000}"/>
    <cellStyle name="Normal 3 4 20 11" xfId="15289" xr:uid="{00000000-0005-0000-0000-0000793B0000}"/>
    <cellStyle name="Normal 3 4 20 12" xfId="15290" xr:uid="{00000000-0005-0000-0000-00007A3B0000}"/>
    <cellStyle name="Normal 3 4 20 13" xfId="15291" xr:uid="{00000000-0005-0000-0000-00007B3B0000}"/>
    <cellStyle name="Normal 3 4 20 14" xfId="15292" xr:uid="{00000000-0005-0000-0000-00007C3B0000}"/>
    <cellStyle name="Normal 3 4 20 2" xfId="15293" xr:uid="{00000000-0005-0000-0000-00007D3B0000}"/>
    <cellStyle name="Normal 3 4 20 3" xfId="15294" xr:uid="{00000000-0005-0000-0000-00007E3B0000}"/>
    <cellStyle name="Normal 3 4 20 4" xfId="15295" xr:uid="{00000000-0005-0000-0000-00007F3B0000}"/>
    <cellStyle name="Normal 3 4 20 5" xfId="15296" xr:uid="{00000000-0005-0000-0000-0000803B0000}"/>
    <cellStyle name="Normal 3 4 20 6" xfId="15297" xr:uid="{00000000-0005-0000-0000-0000813B0000}"/>
    <cellStyle name="Normal 3 4 20 7" xfId="15298" xr:uid="{00000000-0005-0000-0000-0000823B0000}"/>
    <cellStyle name="Normal 3 4 20 8" xfId="15299" xr:uid="{00000000-0005-0000-0000-0000833B0000}"/>
    <cellStyle name="Normal 3 4 20 9" xfId="15300" xr:uid="{00000000-0005-0000-0000-0000843B0000}"/>
    <cellStyle name="Normal 3 4 21" xfId="15301" xr:uid="{00000000-0005-0000-0000-0000853B0000}"/>
    <cellStyle name="Normal 3 4 21 10" xfId="15302" xr:uid="{00000000-0005-0000-0000-0000863B0000}"/>
    <cellStyle name="Normal 3 4 21 11" xfId="15303" xr:uid="{00000000-0005-0000-0000-0000873B0000}"/>
    <cellStyle name="Normal 3 4 21 12" xfId="15304" xr:uid="{00000000-0005-0000-0000-0000883B0000}"/>
    <cellStyle name="Normal 3 4 21 13" xfId="15305" xr:uid="{00000000-0005-0000-0000-0000893B0000}"/>
    <cellStyle name="Normal 3 4 21 14" xfId="15306" xr:uid="{00000000-0005-0000-0000-00008A3B0000}"/>
    <cellStyle name="Normal 3 4 21 2" xfId="15307" xr:uid="{00000000-0005-0000-0000-00008B3B0000}"/>
    <cellStyle name="Normal 3 4 21 3" xfId="15308" xr:uid="{00000000-0005-0000-0000-00008C3B0000}"/>
    <cellStyle name="Normal 3 4 21 4" xfId="15309" xr:uid="{00000000-0005-0000-0000-00008D3B0000}"/>
    <cellStyle name="Normal 3 4 21 5" xfId="15310" xr:uid="{00000000-0005-0000-0000-00008E3B0000}"/>
    <cellStyle name="Normal 3 4 21 6" xfId="15311" xr:uid="{00000000-0005-0000-0000-00008F3B0000}"/>
    <cellStyle name="Normal 3 4 21 7" xfId="15312" xr:uid="{00000000-0005-0000-0000-0000903B0000}"/>
    <cellStyle name="Normal 3 4 21 8" xfId="15313" xr:uid="{00000000-0005-0000-0000-0000913B0000}"/>
    <cellStyle name="Normal 3 4 21 9" xfId="15314" xr:uid="{00000000-0005-0000-0000-0000923B0000}"/>
    <cellStyle name="Normal 3 4 22" xfId="15315" xr:uid="{00000000-0005-0000-0000-0000933B0000}"/>
    <cellStyle name="Normal 3 4 23" xfId="15316" xr:uid="{00000000-0005-0000-0000-0000943B0000}"/>
    <cellStyle name="Normal 3 4 24" xfId="15317" xr:uid="{00000000-0005-0000-0000-0000953B0000}"/>
    <cellStyle name="Normal 3 4 24 10" xfId="15318" xr:uid="{00000000-0005-0000-0000-0000963B0000}"/>
    <cellStyle name="Normal 3 4 24 11" xfId="15319" xr:uid="{00000000-0005-0000-0000-0000973B0000}"/>
    <cellStyle name="Normal 3 4 24 12" xfId="15320" xr:uid="{00000000-0005-0000-0000-0000983B0000}"/>
    <cellStyle name="Normal 3 4 24 13" xfId="15321" xr:uid="{00000000-0005-0000-0000-0000993B0000}"/>
    <cellStyle name="Normal 3 4 24 14" xfId="15322" xr:uid="{00000000-0005-0000-0000-00009A3B0000}"/>
    <cellStyle name="Normal 3 4 24 2" xfId="15323" xr:uid="{00000000-0005-0000-0000-00009B3B0000}"/>
    <cellStyle name="Normal 3 4 24 3" xfId="15324" xr:uid="{00000000-0005-0000-0000-00009C3B0000}"/>
    <cellStyle name="Normal 3 4 24 4" xfId="15325" xr:uid="{00000000-0005-0000-0000-00009D3B0000}"/>
    <cellStyle name="Normal 3 4 24 5" xfId="15326" xr:uid="{00000000-0005-0000-0000-00009E3B0000}"/>
    <cellStyle name="Normal 3 4 24 6" xfId="15327" xr:uid="{00000000-0005-0000-0000-00009F3B0000}"/>
    <cellStyle name="Normal 3 4 24 7" xfId="15328" xr:uid="{00000000-0005-0000-0000-0000A03B0000}"/>
    <cellStyle name="Normal 3 4 24 8" xfId="15329" xr:uid="{00000000-0005-0000-0000-0000A13B0000}"/>
    <cellStyle name="Normal 3 4 24 9" xfId="15330" xr:uid="{00000000-0005-0000-0000-0000A23B0000}"/>
    <cellStyle name="Normal 3 4 25" xfId="15331" xr:uid="{00000000-0005-0000-0000-0000A33B0000}"/>
    <cellStyle name="Normal 3 4 25 10" xfId="15332" xr:uid="{00000000-0005-0000-0000-0000A43B0000}"/>
    <cellStyle name="Normal 3 4 25 11" xfId="15333" xr:uid="{00000000-0005-0000-0000-0000A53B0000}"/>
    <cellStyle name="Normal 3 4 25 12" xfId="15334" xr:uid="{00000000-0005-0000-0000-0000A63B0000}"/>
    <cellStyle name="Normal 3 4 25 13" xfId="15335" xr:uid="{00000000-0005-0000-0000-0000A73B0000}"/>
    <cellStyle name="Normal 3 4 25 14" xfId="15336" xr:uid="{00000000-0005-0000-0000-0000A83B0000}"/>
    <cellStyle name="Normal 3 4 25 2" xfId="15337" xr:uid="{00000000-0005-0000-0000-0000A93B0000}"/>
    <cellStyle name="Normal 3 4 25 3" xfId="15338" xr:uid="{00000000-0005-0000-0000-0000AA3B0000}"/>
    <cellStyle name="Normal 3 4 25 4" xfId="15339" xr:uid="{00000000-0005-0000-0000-0000AB3B0000}"/>
    <cellStyle name="Normal 3 4 25 5" xfId="15340" xr:uid="{00000000-0005-0000-0000-0000AC3B0000}"/>
    <cellStyle name="Normal 3 4 25 6" xfId="15341" xr:uid="{00000000-0005-0000-0000-0000AD3B0000}"/>
    <cellStyle name="Normal 3 4 25 7" xfId="15342" xr:uid="{00000000-0005-0000-0000-0000AE3B0000}"/>
    <cellStyle name="Normal 3 4 25 8" xfId="15343" xr:uid="{00000000-0005-0000-0000-0000AF3B0000}"/>
    <cellStyle name="Normal 3 4 25 9" xfId="15344" xr:uid="{00000000-0005-0000-0000-0000B03B0000}"/>
    <cellStyle name="Normal 3 4 3" xfId="15345" xr:uid="{00000000-0005-0000-0000-0000B13B0000}"/>
    <cellStyle name="Normal 3 4 3 10" xfId="15346" xr:uid="{00000000-0005-0000-0000-0000B23B0000}"/>
    <cellStyle name="Normal 3 4 3 10 10" xfId="15347" xr:uid="{00000000-0005-0000-0000-0000B33B0000}"/>
    <cellStyle name="Normal 3 4 3 10 11" xfId="15348" xr:uid="{00000000-0005-0000-0000-0000B43B0000}"/>
    <cellStyle name="Normal 3 4 3 10 12" xfId="15349" xr:uid="{00000000-0005-0000-0000-0000B53B0000}"/>
    <cellStyle name="Normal 3 4 3 10 13" xfId="15350" xr:uid="{00000000-0005-0000-0000-0000B63B0000}"/>
    <cellStyle name="Normal 3 4 3 10 14" xfId="15351" xr:uid="{00000000-0005-0000-0000-0000B73B0000}"/>
    <cellStyle name="Normal 3 4 3 10 2" xfId="15352" xr:uid="{00000000-0005-0000-0000-0000B83B0000}"/>
    <cellStyle name="Normal 3 4 3 10 3" xfId="15353" xr:uid="{00000000-0005-0000-0000-0000B93B0000}"/>
    <cellStyle name="Normal 3 4 3 10 4" xfId="15354" xr:uid="{00000000-0005-0000-0000-0000BA3B0000}"/>
    <cellStyle name="Normal 3 4 3 10 5" xfId="15355" xr:uid="{00000000-0005-0000-0000-0000BB3B0000}"/>
    <cellStyle name="Normal 3 4 3 10 6" xfId="15356" xr:uid="{00000000-0005-0000-0000-0000BC3B0000}"/>
    <cellStyle name="Normal 3 4 3 10 7" xfId="15357" xr:uid="{00000000-0005-0000-0000-0000BD3B0000}"/>
    <cellStyle name="Normal 3 4 3 10 8" xfId="15358" xr:uid="{00000000-0005-0000-0000-0000BE3B0000}"/>
    <cellStyle name="Normal 3 4 3 10 9" xfId="15359" xr:uid="{00000000-0005-0000-0000-0000BF3B0000}"/>
    <cellStyle name="Normal 3 4 3 11" xfId="15360" xr:uid="{00000000-0005-0000-0000-0000C03B0000}"/>
    <cellStyle name="Normal 3 4 3 11 10" xfId="15361" xr:uid="{00000000-0005-0000-0000-0000C13B0000}"/>
    <cellStyle name="Normal 3 4 3 11 11" xfId="15362" xr:uid="{00000000-0005-0000-0000-0000C23B0000}"/>
    <cellStyle name="Normal 3 4 3 11 12" xfId="15363" xr:uid="{00000000-0005-0000-0000-0000C33B0000}"/>
    <cellStyle name="Normal 3 4 3 11 13" xfId="15364" xr:uid="{00000000-0005-0000-0000-0000C43B0000}"/>
    <cellStyle name="Normal 3 4 3 11 14" xfId="15365" xr:uid="{00000000-0005-0000-0000-0000C53B0000}"/>
    <cellStyle name="Normal 3 4 3 11 2" xfId="15366" xr:uid="{00000000-0005-0000-0000-0000C63B0000}"/>
    <cellStyle name="Normal 3 4 3 11 3" xfId="15367" xr:uid="{00000000-0005-0000-0000-0000C73B0000}"/>
    <cellStyle name="Normal 3 4 3 11 4" xfId="15368" xr:uid="{00000000-0005-0000-0000-0000C83B0000}"/>
    <cellStyle name="Normal 3 4 3 11 5" xfId="15369" xr:uid="{00000000-0005-0000-0000-0000C93B0000}"/>
    <cellStyle name="Normal 3 4 3 11 6" xfId="15370" xr:uid="{00000000-0005-0000-0000-0000CA3B0000}"/>
    <cellStyle name="Normal 3 4 3 11 7" xfId="15371" xr:uid="{00000000-0005-0000-0000-0000CB3B0000}"/>
    <cellStyle name="Normal 3 4 3 11 8" xfId="15372" xr:uid="{00000000-0005-0000-0000-0000CC3B0000}"/>
    <cellStyle name="Normal 3 4 3 11 9" xfId="15373" xr:uid="{00000000-0005-0000-0000-0000CD3B0000}"/>
    <cellStyle name="Normal 3 4 3 12" xfId="15374" xr:uid="{00000000-0005-0000-0000-0000CE3B0000}"/>
    <cellStyle name="Normal 3 4 3 12 10" xfId="15375" xr:uid="{00000000-0005-0000-0000-0000CF3B0000}"/>
    <cellStyle name="Normal 3 4 3 12 11" xfId="15376" xr:uid="{00000000-0005-0000-0000-0000D03B0000}"/>
    <cellStyle name="Normal 3 4 3 12 12" xfId="15377" xr:uid="{00000000-0005-0000-0000-0000D13B0000}"/>
    <cellStyle name="Normal 3 4 3 12 13" xfId="15378" xr:uid="{00000000-0005-0000-0000-0000D23B0000}"/>
    <cellStyle name="Normal 3 4 3 12 14" xfId="15379" xr:uid="{00000000-0005-0000-0000-0000D33B0000}"/>
    <cellStyle name="Normal 3 4 3 12 2" xfId="15380" xr:uid="{00000000-0005-0000-0000-0000D43B0000}"/>
    <cellStyle name="Normal 3 4 3 12 3" xfId="15381" xr:uid="{00000000-0005-0000-0000-0000D53B0000}"/>
    <cellStyle name="Normal 3 4 3 12 4" xfId="15382" xr:uid="{00000000-0005-0000-0000-0000D63B0000}"/>
    <cellStyle name="Normal 3 4 3 12 5" xfId="15383" xr:uid="{00000000-0005-0000-0000-0000D73B0000}"/>
    <cellStyle name="Normal 3 4 3 12 6" xfId="15384" xr:uid="{00000000-0005-0000-0000-0000D83B0000}"/>
    <cellStyle name="Normal 3 4 3 12 7" xfId="15385" xr:uid="{00000000-0005-0000-0000-0000D93B0000}"/>
    <cellStyle name="Normal 3 4 3 12 8" xfId="15386" xr:uid="{00000000-0005-0000-0000-0000DA3B0000}"/>
    <cellStyle name="Normal 3 4 3 12 9" xfId="15387" xr:uid="{00000000-0005-0000-0000-0000DB3B0000}"/>
    <cellStyle name="Normal 3 4 3 13" xfId="15388" xr:uid="{00000000-0005-0000-0000-0000DC3B0000}"/>
    <cellStyle name="Normal 3 4 3 13 10" xfId="15389" xr:uid="{00000000-0005-0000-0000-0000DD3B0000}"/>
    <cellStyle name="Normal 3 4 3 13 11" xfId="15390" xr:uid="{00000000-0005-0000-0000-0000DE3B0000}"/>
    <cellStyle name="Normal 3 4 3 13 12" xfId="15391" xr:uid="{00000000-0005-0000-0000-0000DF3B0000}"/>
    <cellStyle name="Normal 3 4 3 13 13" xfId="15392" xr:uid="{00000000-0005-0000-0000-0000E03B0000}"/>
    <cellStyle name="Normal 3 4 3 13 14" xfId="15393" xr:uid="{00000000-0005-0000-0000-0000E13B0000}"/>
    <cellStyle name="Normal 3 4 3 13 2" xfId="15394" xr:uid="{00000000-0005-0000-0000-0000E23B0000}"/>
    <cellStyle name="Normal 3 4 3 13 3" xfId="15395" xr:uid="{00000000-0005-0000-0000-0000E33B0000}"/>
    <cellStyle name="Normal 3 4 3 13 4" xfId="15396" xr:uid="{00000000-0005-0000-0000-0000E43B0000}"/>
    <cellStyle name="Normal 3 4 3 13 5" xfId="15397" xr:uid="{00000000-0005-0000-0000-0000E53B0000}"/>
    <cellStyle name="Normal 3 4 3 13 6" xfId="15398" xr:uid="{00000000-0005-0000-0000-0000E63B0000}"/>
    <cellStyle name="Normal 3 4 3 13 7" xfId="15399" xr:uid="{00000000-0005-0000-0000-0000E73B0000}"/>
    <cellStyle name="Normal 3 4 3 13 8" xfId="15400" xr:uid="{00000000-0005-0000-0000-0000E83B0000}"/>
    <cellStyle name="Normal 3 4 3 13 9" xfId="15401" xr:uid="{00000000-0005-0000-0000-0000E93B0000}"/>
    <cellStyle name="Normal 3 4 3 14" xfId="15402" xr:uid="{00000000-0005-0000-0000-0000EA3B0000}"/>
    <cellStyle name="Normal 3 4 3 14 10" xfId="15403" xr:uid="{00000000-0005-0000-0000-0000EB3B0000}"/>
    <cellStyle name="Normal 3 4 3 14 11" xfId="15404" xr:uid="{00000000-0005-0000-0000-0000EC3B0000}"/>
    <cellStyle name="Normal 3 4 3 14 12" xfId="15405" xr:uid="{00000000-0005-0000-0000-0000ED3B0000}"/>
    <cellStyle name="Normal 3 4 3 14 13" xfId="15406" xr:uid="{00000000-0005-0000-0000-0000EE3B0000}"/>
    <cellStyle name="Normal 3 4 3 14 14" xfId="15407" xr:uid="{00000000-0005-0000-0000-0000EF3B0000}"/>
    <cellStyle name="Normal 3 4 3 14 2" xfId="15408" xr:uid="{00000000-0005-0000-0000-0000F03B0000}"/>
    <cellStyle name="Normal 3 4 3 14 3" xfId="15409" xr:uid="{00000000-0005-0000-0000-0000F13B0000}"/>
    <cellStyle name="Normal 3 4 3 14 4" xfId="15410" xr:uid="{00000000-0005-0000-0000-0000F23B0000}"/>
    <cellStyle name="Normal 3 4 3 14 5" xfId="15411" xr:uid="{00000000-0005-0000-0000-0000F33B0000}"/>
    <cellStyle name="Normal 3 4 3 14 6" xfId="15412" xr:uid="{00000000-0005-0000-0000-0000F43B0000}"/>
    <cellStyle name="Normal 3 4 3 14 7" xfId="15413" xr:uid="{00000000-0005-0000-0000-0000F53B0000}"/>
    <cellStyle name="Normal 3 4 3 14 8" xfId="15414" xr:uid="{00000000-0005-0000-0000-0000F63B0000}"/>
    <cellStyle name="Normal 3 4 3 14 9" xfId="15415" xr:uid="{00000000-0005-0000-0000-0000F73B0000}"/>
    <cellStyle name="Normal 3 4 3 15" xfId="15416" xr:uid="{00000000-0005-0000-0000-0000F83B0000}"/>
    <cellStyle name="Normal 3 4 3 16" xfId="15417" xr:uid="{00000000-0005-0000-0000-0000F93B0000}"/>
    <cellStyle name="Normal 3 4 3 17" xfId="15418" xr:uid="{00000000-0005-0000-0000-0000FA3B0000}"/>
    <cellStyle name="Normal 3 4 3 18" xfId="15419" xr:uid="{00000000-0005-0000-0000-0000FB3B0000}"/>
    <cellStyle name="Normal 3 4 3 19" xfId="15420" xr:uid="{00000000-0005-0000-0000-0000FC3B0000}"/>
    <cellStyle name="Normal 3 4 3 2" xfId="15421" xr:uid="{00000000-0005-0000-0000-0000FD3B0000}"/>
    <cellStyle name="Normal 3 4 3 20" xfId="15422" xr:uid="{00000000-0005-0000-0000-0000FE3B0000}"/>
    <cellStyle name="Normal 3 4 3 21" xfId="15423" xr:uid="{00000000-0005-0000-0000-0000FF3B0000}"/>
    <cellStyle name="Normal 3 4 3 22" xfId="15424" xr:uid="{00000000-0005-0000-0000-0000003C0000}"/>
    <cellStyle name="Normal 3 4 3 23" xfId="15425" xr:uid="{00000000-0005-0000-0000-0000013C0000}"/>
    <cellStyle name="Normal 3 4 3 24" xfId="15426" xr:uid="{00000000-0005-0000-0000-0000023C0000}"/>
    <cellStyle name="Normal 3 4 3 25" xfId="15427" xr:uid="{00000000-0005-0000-0000-0000033C0000}"/>
    <cellStyle name="Normal 3 4 3 26" xfId="15428" xr:uid="{00000000-0005-0000-0000-0000043C0000}"/>
    <cellStyle name="Normal 3 4 3 27" xfId="15429" xr:uid="{00000000-0005-0000-0000-0000053C0000}"/>
    <cellStyle name="Normal 3 4 3 3" xfId="15430" xr:uid="{00000000-0005-0000-0000-0000063C0000}"/>
    <cellStyle name="Normal 3 4 3 4" xfId="15431" xr:uid="{00000000-0005-0000-0000-0000073C0000}"/>
    <cellStyle name="Normal 3 4 3 5" xfId="15432" xr:uid="{00000000-0005-0000-0000-0000083C0000}"/>
    <cellStyle name="Normal 3 4 3 6" xfId="15433" xr:uid="{00000000-0005-0000-0000-0000093C0000}"/>
    <cellStyle name="Normal 3 4 3 6 10" xfId="15434" xr:uid="{00000000-0005-0000-0000-00000A3C0000}"/>
    <cellStyle name="Normal 3 4 3 6 11" xfId="15435" xr:uid="{00000000-0005-0000-0000-00000B3C0000}"/>
    <cellStyle name="Normal 3 4 3 6 12" xfId="15436" xr:uid="{00000000-0005-0000-0000-00000C3C0000}"/>
    <cellStyle name="Normal 3 4 3 6 13" xfId="15437" xr:uid="{00000000-0005-0000-0000-00000D3C0000}"/>
    <cellStyle name="Normal 3 4 3 6 14" xfId="15438" xr:uid="{00000000-0005-0000-0000-00000E3C0000}"/>
    <cellStyle name="Normal 3 4 3 6 15" xfId="15439" xr:uid="{00000000-0005-0000-0000-00000F3C0000}"/>
    <cellStyle name="Normal 3 4 3 6 2" xfId="15440" xr:uid="{00000000-0005-0000-0000-0000103C0000}"/>
    <cellStyle name="Normal 3 4 3 6 2 10" xfId="15441" xr:uid="{00000000-0005-0000-0000-0000113C0000}"/>
    <cellStyle name="Normal 3 4 3 6 2 11" xfId="15442" xr:uid="{00000000-0005-0000-0000-0000123C0000}"/>
    <cellStyle name="Normal 3 4 3 6 2 12" xfId="15443" xr:uid="{00000000-0005-0000-0000-0000133C0000}"/>
    <cellStyle name="Normal 3 4 3 6 2 13" xfId="15444" xr:uid="{00000000-0005-0000-0000-0000143C0000}"/>
    <cellStyle name="Normal 3 4 3 6 2 14" xfId="15445" xr:uid="{00000000-0005-0000-0000-0000153C0000}"/>
    <cellStyle name="Normal 3 4 3 6 2 2" xfId="15446" xr:uid="{00000000-0005-0000-0000-0000163C0000}"/>
    <cellStyle name="Normal 3 4 3 6 2 3" xfId="15447" xr:uid="{00000000-0005-0000-0000-0000173C0000}"/>
    <cellStyle name="Normal 3 4 3 6 2 4" xfId="15448" xr:uid="{00000000-0005-0000-0000-0000183C0000}"/>
    <cellStyle name="Normal 3 4 3 6 2 5" xfId="15449" xr:uid="{00000000-0005-0000-0000-0000193C0000}"/>
    <cellStyle name="Normal 3 4 3 6 2 6" xfId="15450" xr:uid="{00000000-0005-0000-0000-00001A3C0000}"/>
    <cellStyle name="Normal 3 4 3 6 2 7" xfId="15451" xr:uid="{00000000-0005-0000-0000-00001B3C0000}"/>
    <cellStyle name="Normal 3 4 3 6 2 8" xfId="15452" xr:uid="{00000000-0005-0000-0000-00001C3C0000}"/>
    <cellStyle name="Normal 3 4 3 6 2 9" xfId="15453" xr:uid="{00000000-0005-0000-0000-00001D3C0000}"/>
    <cellStyle name="Normal 3 4 3 6 3" xfId="15454" xr:uid="{00000000-0005-0000-0000-00001E3C0000}"/>
    <cellStyle name="Normal 3 4 3 6 4" xfId="15455" xr:uid="{00000000-0005-0000-0000-00001F3C0000}"/>
    <cellStyle name="Normal 3 4 3 6 5" xfId="15456" xr:uid="{00000000-0005-0000-0000-0000203C0000}"/>
    <cellStyle name="Normal 3 4 3 6 6" xfId="15457" xr:uid="{00000000-0005-0000-0000-0000213C0000}"/>
    <cellStyle name="Normal 3 4 3 6 7" xfId="15458" xr:uid="{00000000-0005-0000-0000-0000223C0000}"/>
    <cellStyle name="Normal 3 4 3 6 8" xfId="15459" xr:uid="{00000000-0005-0000-0000-0000233C0000}"/>
    <cellStyle name="Normal 3 4 3 6 9" xfId="15460" xr:uid="{00000000-0005-0000-0000-0000243C0000}"/>
    <cellStyle name="Normal 3 4 3 7" xfId="15461" xr:uid="{00000000-0005-0000-0000-0000253C0000}"/>
    <cellStyle name="Normal 3 4 3 7 10" xfId="15462" xr:uid="{00000000-0005-0000-0000-0000263C0000}"/>
    <cellStyle name="Normal 3 4 3 7 11" xfId="15463" xr:uid="{00000000-0005-0000-0000-0000273C0000}"/>
    <cellStyle name="Normal 3 4 3 7 12" xfId="15464" xr:uid="{00000000-0005-0000-0000-0000283C0000}"/>
    <cellStyle name="Normal 3 4 3 7 13" xfId="15465" xr:uid="{00000000-0005-0000-0000-0000293C0000}"/>
    <cellStyle name="Normal 3 4 3 7 14" xfId="15466" xr:uid="{00000000-0005-0000-0000-00002A3C0000}"/>
    <cellStyle name="Normal 3 4 3 7 15" xfId="15467" xr:uid="{00000000-0005-0000-0000-00002B3C0000}"/>
    <cellStyle name="Normal 3 4 3 7 2" xfId="15468" xr:uid="{00000000-0005-0000-0000-00002C3C0000}"/>
    <cellStyle name="Normal 3 4 3 7 2 10" xfId="15469" xr:uid="{00000000-0005-0000-0000-00002D3C0000}"/>
    <cellStyle name="Normal 3 4 3 7 2 11" xfId="15470" xr:uid="{00000000-0005-0000-0000-00002E3C0000}"/>
    <cellStyle name="Normal 3 4 3 7 2 12" xfId="15471" xr:uid="{00000000-0005-0000-0000-00002F3C0000}"/>
    <cellStyle name="Normal 3 4 3 7 2 13" xfId="15472" xr:uid="{00000000-0005-0000-0000-0000303C0000}"/>
    <cellStyle name="Normal 3 4 3 7 2 14" xfId="15473" xr:uid="{00000000-0005-0000-0000-0000313C0000}"/>
    <cellStyle name="Normal 3 4 3 7 2 2" xfId="15474" xr:uid="{00000000-0005-0000-0000-0000323C0000}"/>
    <cellStyle name="Normal 3 4 3 7 2 3" xfId="15475" xr:uid="{00000000-0005-0000-0000-0000333C0000}"/>
    <cellStyle name="Normal 3 4 3 7 2 4" xfId="15476" xr:uid="{00000000-0005-0000-0000-0000343C0000}"/>
    <cellStyle name="Normal 3 4 3 7 2 5" xfId="15477" xr:uid="{00000000-0005-0000-0000-0000353C0000}"/>
    <cellStyle name="Normal 3 4 3 7 2 6" xfId="15478" xr:uid="{00000000-0005-0000-0000-0000363C0000}"/>
    <cellStyle name="Normal 3 4 3 7 2 7" xfId="15479" xr:uid="{00000000-0005-0000-0000-0000373C0000}"/>
    <cellStyle name="Normal 3 4 3 7 2 8" xfId="15480" xr:uid="{00000000-0005-0000-0000-0000383C0000}"/>
    <cellStyle name="Normal 3 4 3 7 2 9" xfId="15481" xr:uid="{00000000-0005-0000-0000-0000393C0000}"/>
    <cellStyle name="Normal 3 4 3 7 3" xfId="15482" xr:uid="{00000000-0005-0000-0000-00003A3C0000}"/>
    <cellStyle name="Normal 3 4 3 7 4" xfId="15483" xr:uid="{00000000-0005-0000-0000-00003B3C0000}"/>
    <cellStyle name="Normal 3 4 3 7 5" xfId="15484" xr:uid="{00000000-0005-0000-0000-00003C3C0000}"/>
    <cellStyle name="Normal 3 4 3 7 6" xfId="15485" xr:uid="{00000000-0005-0000-0000-00003D3C0000}"/>
    <cellStyle name="Normal 3 4 3 7 7" xfId="15486" xr:uid="{00000000-0005-0000-0000-00003E3C0000}"/>
    <cellStyle name="Normal 3 4 3 7 8" xfId="15487" xr:uid="{00000000-0005-0000-0000-00003F3C0000}"/>
    <cellStyle name="Normal 3 4 3 7 9" xfId="15488" xr:uid="{00000000-0005-0000-0000-0000403C0000}"/>
    <cellStyle name="Normal 3 4 3 8" xfId="15489" xr:uid="{00000000-0005-0000-0000-0000413C0000}"/>
    <cellStyle name="Normal 3 4 3 8 10" xfId="15490" xr:uid="{00000000-0005-0000-0000-0000423C0000}"/>
    <cellStyle name="Normal 3 4 3 8 11" xfId="15491" xr:uid="{00000000-0005-0000-0000-0000433C0000}"/>
    <cellStyle name="Normal 3 4 3 8 12" xfId="15492" xr:uid="{00000000-0005-0000-0000-0000443C0000}"/>
    <cellStyle name="Normal 3 4 3 8 13" xfId="15493" xr:uid="{00000000-0005-0000-0000-0000453C0000}"/>
    <cellStyle name="Normal 3 4 3 8 14" xfId="15494" xr:uid="{00000000-0005-0000-0000-0000463C0000}"/>
    <cellStyle name="Normal 3 4 3 8 15" xfId="15495" xr:uid="{00000000-0005-0000-0000-0000473C0000}"/>
    <cellStyle name="Normal 3 4 3 8 2" xfId="15496" xr:uid="{00000000-0005-0000-0000-0000483C0000}"/>
    <cellStyle name="Normal 3 4 3 8 2 10" xfId="15497" xr:uid="{00000000-0005-0000-0000-0000493C0000}"/>
    <cellStyle name="Normal 3 4 3 8 2 11" xfId="15498" xr:uid="{00000000-0005-0000-0000-00004A3C0000}"/>
    <cellStyle name="Normal 3 4 3 8 2 12" xfId="15499" xr:uid="{00000000-0005-0000-0000-00004B3C0000}"/>
    <cellStyle name="Normal 3 4 3 8 2 13" xfId="15500" xr:uid="{00000000-0005-0000-0000-00004C3C0000}"/>
    <cellStyle name="Normal 3 4 3 8 2 14" xfId="15501" xr:uid="{00000000-0005-0000-0000-00004D3C0000}"/>
    <cellStyle name="Normal 3 4 3 8 2 2" xfId="15502" xr:uid="{00000000-0005-0000-0000-00004E3C0000}"/>
    <cellStyle name="Normal 3 4 3 8 2 3" xfId="15503" xr:uid="{00000000-0005-0000-0000-00004F3C0000}"/>
    <cellStyle name="Normal 3 4 3 8 2 4" xfId="15504" xr:uid="{00000000-0005-0000-0000-0000503C0000}"/>
    <cellStyle name="Normal 3 4 3 8 2 5" xfId="15505" xr:uid="{00000000-0005-0000-0000-0000513C0000}"/>
    <cellStyle name="Normal 3 4 3 8 2 6" xfId="15506" xr:uid="{00000000-0005-0000-0000-0000523C0000}"/>
    <cellStyle name="Normal 3 4 3 8 2 7" xfId="15507" xr:uid="{00000000-0005-0000-0000-0000533C0000}"/>
    <cellStyle name="Normal 3 4 3 8 2 8" xfId="15508" xr:uid="{00000000-0005-0000-0000-0000543C0000}"/>
    <cellStyle name="Normal 3 4 3 8 2 9" xfId="15509" xr:uid="{00000000-0005-0000-0000-0000553C0000}"/>
    <cellStyle name="Normal 3 4 3 8 3" xfId="15510" xr:uid="{00000000-0005-0000-0000-0000563C0000}"/>
    <cellStyle name="Normal 3 4 3 8 4" xfId="15511" xr:uid="{00000000-0005-0000-0000-0000573C0000}"/>
    <cellStyle name="Normal 3 4 3 8 5" xfId="15512" xr:uid="{00000000-0005-0000-0000-0000583C0000}"/>
    <cellStyle name="Normal 3 4 3 8 6" xfId="15513" xr:uid="{00000000-0005-0000-0000-0000593C0000}"/>
    <cellStyle name="Normal 3 4 3 8 7" xfId="15514" xr:uid="{00000000-0005-0000-0000-00005A3C0000}"/>
    <cellStyle name="Normal 3 4 3 8 8" xfId="15515" xr:uid="{00000000-0005-0000-0000-00005B3C0000}"/>
    <cellStyle name="Normal 3 4 3 8 9" xfId="15516" xr:uid="{00000000-0005-0000-0000-00005C3C0000}"/>
    <cellStyle name="Normal 3 4 3 9" xfId="15517" xr:uid="{00000000-0005-0000-0000-00005D3C0000}"/>
    <cellStyle name="Normal 3 4 3 9 10" xfId="15518" xr:uid="{00000000-0005-0000-0000-00005E3C0000}"/>
    <cellStyle name="Normal 3 4 3 9 11" xfId="15519" xr:uid="{00000000-0005-0000-0000-00005F3C0000}"/>
    <cellStyle name="Normal 3 4 3 9 12" xfId="15520" xr:uid="{00000000-0005-0000-0000-0000603C0000}"/>
    <cellStyle name="Normal 3 4 3 9 13" xfId="15521" xr:uid="{00000000-0005-0000-0000-0000613C0000}"/>
    <cellStyle name="Normal 3 4 3 9 14" xfId="15522" xr:uid="{00000000-0005-0000-0000-0000623C0000}"/>
    <cellStyle name="Normal 3 4 3 9 2" xfId="15523" xr:uid="{00000000-0005-0000-0000-0000633C0000}"/>
    <cellStyle name="Normal 3 4 3 9 3" xfId="15524" xr:uid="{00000000-0005-0000-0000-0000643C0000}"/>
    <cellStyle name="Normal 3 4 3 9 4" xfId="15525" xr:uid="{00000000-0005-0000-0000-0000653C0000}"/>
    <cellStyle name="Normal 3 4 3 9 5" xfId="15526" xr:uid="{00000000-0005-0000-0000-0000663C0000}"/>
    <cellStyle name="Normal 3 4 3 9 6" xfId="15527" xr:uid="{00000000-0005-0000-0000-0000673C0000}"/>
    <cellStyle name="Normal 3 4 3 9 7" xfId="15528" xr:uid="{00000000-0005-0000-0000-0000683C0000}"/>
    <cellStyle name="Normal 3 4 3 9 8" xfId="15529" xr:uid="{00000000-0005-0000-0000-0000693C0000}"/>
    <cellStyle name="Normal 3 4 3 9 9" xfId="15530" xr:uid="{00000000-0005-0000-0000-00006A3C0000}"/>
    <cellStyle name="Normal 3 4 4" xfId="15531" xr:uid="{00000000-0005-0000-0000-00006B3C0000}"/>
    <cellStyle name="Normal 3 4 4 10" xfId="15532" xr:uid="{00000000-0005-0000-0000-00006C3C0000}"/>
    <cellStyle name="Normal 3 4 4 10 10" xfId="15533" xr:uid="{00000000-0005-0000-0000-00006D3C0000}"/>
    <cellStyle name="Normal 3 4 4 10 11" xfId="15534" xr:uid="{00000000-0005-0000-0000-00006E3C0000}"/>
    <cellStyle name="Normal 3 4 4 10 12" xfId="15535" xr:uid="{00000000-0005-0000-0000-00006F3C0000}"/>
    <cellStyle name="Normal 3 4 4 10 13" xfId="15536" xr:uid="{00000000-0005-0000-0000-0000703C0000}"/>
    <cellStyle name="Normal 3 4 4 10 14" xfId="15537" xr:uid="{00000000-0005-0000-0000-0000713C0000}"/>
    <cellStyle name="Normal 3 4 4 10 2" xfId="15538" xr:uid="{00000000-0005-0000-0000-0000723C0000}"/>
    <cellStyle name="Normal 3 4 4 10 3" xfId="15539" xr:uid="{00000000-0005-0000-0000-0000733C0000}"/>
    <cellStyle name="Normal 3 4 4 10 4" xfId="15540" xr:uid="{00000000-0005-0000-0000-0000743C0000}"/>
    <cellStyle name="Normal 3 4 4 10 5" xfId="15541" xr:uid="{00000000-0005-0000-0000-0000753C0000}"/>
    <cellStyle name="Normal 3 4 4 10 6" xfId="15542" xr:uid="{00000000-0005-0000-0000-0000763C0000}"/>
    <cellStyle name="Normal 3 4 4 10 7" xfId="15543" xr:uid="{00000000-0005-0000-0000-0000773C0000}"/>
    <cellStyle name="Normal 3 4 4 10 8" xfId="15544" xr:uid="{00000000-0005-0000-0000-0000783C0000}"/>
    <cellStyle name="Normal 3 4 4 10 9" xfId="15545" xr:uid="{00000000-0005-0000-0000-0000793C0000}"/>
    <cellStyle name="Normal 3 4 4 11" xfId="15546" xr:uid="{00000000-0005-0000-0000-00007A3C0000}"/>
    <cellStyle name="Normal 3 4 4 11 10" xfId="15547" xr:uid="{00000000-0005-0000-0000-00007B3C0000}"/>
    <cellStyle name="Normal 3 4 4 11 11" xfId="15548" xr:uid="{00000000-0005-0000-0000-00007C3C0000}"/>
    <cellStyle name="Normal 3 4 4 11 12" xfId="15549" xr:uid="{00000000-0005-0000-0000-00007D3C0000}"/>
    <cellStyle name="Normal 3 4 4 11 13" xfId="15550" xr:uid="{00000000-0005-0000-0000-00007E3C0000}"/>
    <cellStyle name="Normal 3 4 4 11 14" xfId="15551" xr:uid="{00000000-0005-0000-0000-00007F3C0000}"/>
    <cellStyle name="Normal 3 4 4 11 2" xfId="15552" xr:uid="{00000000-0005-0000-0000-0000803C0000}"/>
    <cellStyle name="Normal 3 4 4 11 3" xfId="15553" xr:uid="{00000000-0005-0000-0000-0000813C0000}"/>
    <cellStyle name="Normal 3 4 4 11 4" xfId="15554" xr:uid="{00000000-0005-0000-0000-0000823C0000}"/>
    <cellStyle name="Normal 3 4 4 11 5" xfId="15555" xr:uid="{00000000-0005-0000-0000-0000833C0000}"/>
    <cellStyle name="Normal 3 4 4 11 6" xfId="15556" xr:uid="{00000000-0005-0000-0000-0000843C0000}"/>
    <cellStyle name="Normal 3 4 4 11 7" xfId="15557" xr:uid="{00000000-0005-0000-0000-0000853C0000}"/>
    <cellStyle name="Normal 3 4 4 11 8" xfId="15558" xr:uid="{00000000-0005-0000-0000-0000863C0000}"/>
    <cellStyle name="Normal 3 4 4 11 9" xfId="15559" xr:uid="{00000000-0005-0000-0000-0000873C0000}"/>
    <cellStyle name="Normal 3 4 4 12" xfId="15560" xr:uid="{00000000-0005-0000-0000-0000883C0000}"/>
    <cellStyle name="Normal 3 4 4 12 10" xfId="15561" xr:uid="{00000000-0005-0000-0000-0000893C0000}"/>
    <cellStyle name="Normal 3 4 4 12 11" xfId="15562" xr:uid="{00000000-0005-0000-0000-00008A3C0000}"/>
    <cellStyle name="Normal 3 4 4 12 12" xfId="15563" xr:uid="{00000000-0005-0000-0000-00008B3C0000}"/>
    <cellStyle name="Normal 3 4 4 12 13" xfId="15564" xr:uid="{00000000-0005-0000-0000-00008C3C0000}"/>
    <cellStyle name="Normal 3 4 4 12 14" xfId="15565" xr:uid="{00000000-0005-0000-0000-00008D3C0000}"/>
    <cellStyle name="Normal 3 4 4 12 2" xfId="15566" xr:uid="{00000000-0005-0000-0000-00008E3C0000}"/>
    <cellStyle name="Normal 3 4 4 12 3" xfId="15567" xr:uid="{00000000-0005-0000-0000-00008F3C0000}"/>
    <cellStyle name="Normal 3 4 4 12 4" xfId="15568" xr:uid="{00000000-0005-0000-0000-0000903C0000}"/>
    <cellStyle name="Normal 3 4 4 12 5" xfId="15569" xr:uid="{00000000-0005-0000-0000-0000913C0000}"/>
    <cellStyle name="Normal 3 4 4 12 6" xfId="15570" xr:uid="{00000000-0005-0000-0000-0000923C0000}"/>
    <cellStyle name="Normal 3 4 4 12 7" xfId="15571" xr:uid="{00000000-0005-0000-0000-0000933C0000}"/>
    <cellStyle name="Normal 3 4 4 12 8" xfId="15572" xr:uid="{00000000-0005-0000-0000-0000943C0000}"/>
    <cellStyle name="Normal 3 4 4 12 9" xfId="15573" xr:uid="{00000000-0005-0000-0000-0000953C0000}"/>
    <cellStyle name="Normal 3 4 4 13" xfId="15574" xr:uid="{00000000-0005-0000-0000-0000963C0000}"/>
    <cellStyle name="Normal 3 4 4 13 10" xfId="15575" xr:uid="{00000000-0005-0000-0000-0000973C0000}"/>
    <cellStyle name="Normal 3 4 4 13 11" xfId="15576" xr:uid="{00000000-0005-0000-0000-0000983C0000}"/>
    <cellStyle name="Normal 3 4 4 13 12" xfId="15577" xr:uid="{00000000-0005-0000-0000-0000993C0000}"/>
    <cellStyle name="Normal 3 4 4 13 13" xfId="15578" xr:uid="{00000000-0005-0000-0000-00009A3C0000}"/>
    <cellStyle name="Normal 3 4 4 13 14" xfId="15579" xr:uid="{00000000-0005-0000-0000-00009B3C0000}"/>
    <cellStyle name="Normal 3 4 4 13 2" xfId="15580" xr:uid="{00000000-0005-0000-0000-00009C3C0000}"/>
    <cellStyle name="Normal 3 4 4 13 3" xfId="15581" xr:uid="{00000000-0005-0000-0000-00009D3C0000}"/>
    <cellStyle name="Normal 3 4 4 13 4" xfId="15582" xr:uid="{00000000-0005-0000-0000-00009E3C0000}"/>
    <cellStyle name="Normal 3 4 4 13 5" xfId="15583" xr:uid="{00000000-0005-0000-0000-00009F3C0000}"/>
    <cellStyle name="Normal 3 4 4 13 6" xfId="15584" xr:uid="{00000000-0005-0000-0000-0000A03C0000}"/>
    <cellStyle name="Normal 3 4 4 13 7" xfId="15585" xr:uid="{00000000-0005-0000-0000-0000A13C0000}"/>
    <cellStyle name="Normal 3 4 4 13 8" xfId="15586" xr:uid="{00000000-0005-0000-0000-0000A23C0000}"/>
    <cellStyle name="Normal 3 4 4 13 9" xfId="15587" xr:uid="{00000000-0005-0000-0000-0000A33C0000}"/>
    <cellStyle name="Normal 3 4 4 14" xfId="15588" xr:uid="{00000000-0005-0000-0000-0000A43C0000}"/>
    <cellStyle name="Normal 3 4 4 14 10" xfId="15589" xr:uid="{00000000-0005-0000-0000-0000A53C0000}"/>
    <cellStyle name="Normal 3 4 4 14 11" xfId="15590" xr:uid="{00000000-0005-0000-0000-0000A63C0000}"/>
    <cellStyle name="Normal 3 4 4 14 12" xfId="15591" xr:uid="{00000000-0005-0000-0000-0000A73C0000}"/>
    <cellStyle name="Normal 3 4 4 14 13" xfId="15592" xr:uid="{00000000-0005-0000-0000-0000A83C0000}"/>
    <cellStyle name="Normal 3 4 4 14 14" xfId="15593" xr:uid="{00000000-0005-0000-0000-0000A93C0000}"/>
    <cellStyle name="Normal 3 4 4 14 2" xfId="15594" xr:uid="{00000000-0005-0000-0000-0000AA3C0000}"/>
    <cellStyle name="Normal 3 4 4 14 3" xfId="15595" xr:uid="{00000000-0005-0000-0000-0000AB3C0000}"/>
    <cellStyle name="Normal 3 4 4 14 4" xfId="15596" xr:uid="{00000000-0005-0000-0000-0000AC3C0000}"/>
    <cellStyle name="Normal 3 4 4 14 5" xfId="15597" xr:uid="{00000000-0005-0000-0000-0000AD3C0000}"/>
    <cellStyle name="Normal 3 4 4 14 6" xfId="15598" xr:uid="{00000000-0005-0000-0000-0000AE3C0000}"/>
    <cellStyle name="Normal 3 4 4 14 7" xfId="15599" xr:uid="{00000000-0005-0000-0000-0000AF3C0000}"/>
    <cellStyle name="Normal 3 4 4 14 8" xfId="15600" xr:uid="{00000000-0005-0000-0000-0000B03C0000}"/>
    <cellStyle name="Normal 3 4 4 14 9" xfId="15601" xr:uid="{00000000-0005-0000-0000-0000B13C0000}"/>
    <cellStyle name="Normal 3 4 4 15" xfId="15602" xr:uid="{00000000-0005-0000-0000-0000B23C0000}"/>
    <cellStyle name="Normal 3 4 4 16" xfId="15603" xr:uid="{00000000-0005-0000-0000-0000B33C0000}"/>
    <cellStyle name="Normal 3 4 4 17" xfId="15604" xr:uid="{00000000-0005-0000-0000-0000B43C0000}"/>
    <cellStyle name="Normal 3 4 4 18" xfId="15605" xr:uid="{00000000-0005-0000-0000-0000B53C0000}"/>
    <cellStyle name="Normal 3 4 4 19" xfId="15606" xr:uid="{00000000-0005-0000-0000-0000B63C0000}"/>
    <cellStyle name="Normal 3 4 4 2" xfId="15607" xr:uid="{00000000-0005-0000-0000-0000B73C0000}"/>
    <cellStyle name="Normal 3 4 4 20" xfId="15608" xr:uid="{00000000-0005-0000-0000-0000B83C0000}"/>
    <cellStyle name="Normal 3 4 4 21" xfId="15609" xr:uid="{00000000-0005-0000-0000-0000B93C0000}"/>
    <cellStyle name="Normal 3 4 4 22" xfId="15610" xr:uid="{00000000-0005-0000-0000-0000BA3C0000}"/>
    <cellStyle name="Normal 3 4 4 23" xfId="15611" xr:uid="{00000000-0005-0000-0000-0000BB3C0000}"/>
    <cellStyle name="Normal 3 4 4 24" xfId="15612" xr:uid="{00000000-0005-0000-0000-0000BC3C0000}"/>
    <cellStyle name="Normal 3 4 4 25" xfId="15613" xr:uid="{00000000-0005-0000-0000-0000BD3C0000}"/>
    <cellStyle name="Normal 3 4 4 26" xfId="15614" xr:uid="{00000000-0005-0000-0000-0000BE3C0000}"/>
    <cellStyle name="Normal 3 4 4 27" xfId="15615" xr:uid="{00000000-0005-0000-0000-0000BF3C0000}"/>
    <cellStyle name="Normal 3 4 4 3" xfId="15616" xr:uid="{00000000-0005-0000-0000-0000C03C0000}"/>
    <cellStyle name="Normal 3 4 4 4" xfId="15617" xr:uid="{00000000-0005-0000-0000-0000C13C0000}"/>
    <cellStyle name="Normal 3 4 4 5" xfId="15618" xr:uid="{00000000-0005-0000-0000-0000C23C0000}"/>
    <cellStyle name="Normal 3 4 4 6" xfId="15619" xr:uid="{00000000-0005-0000-0000-0000C33C0000}"/>
    <cellStyle name="Normal 3 4 4 6 10" xfId="15620" xr:uid="{00000000-0005-0000-0000-0000C43C0000}"/>
    <cellStyle name="Normal 3 4 4 6 11" xfId="15621" xr:uid="{00000000-0005-0000-0000-0000C53C0000}"/>
    <cellStyle name="Normal 3 4 4 6 12" xfId="15622" xr:uid="{00000000-0005-0000-0000-0000C63C0000}"/>
    <cellStyle name="Normal 3 4 4 6 13" xfId="15623" xr:uid="{00000000-0005-0000-0000-0000C73C0000}"/>
    <cellStyle name="Normal 3 4 4 6 14" xfId="15624" xr:uid="{00000000-0005-0000-0000-0000C83C0000}"/>
    <cellStyle name="Normal 3 4 4 6 15" xfId="15625" xr:uid="{00000000-0005-0000-0000-0000C93C0000}"/>
    <cellStyle name="Normal 3 4 4 6 2" xfId="15626" xr:uid="{00000000-0005-0000-0000-0000CA3C0000}"/>
    <cellStyle name="Normal 3 4 4 6 2 10" xfId="15627" xr:uid="{00000000-0005-0000-0000-0000CB3C0000}"/>
    <cellStyle name="Normal 3 4 4 6 2 11" xfId="15628" xr:uid="{00000000-0005-0000-0000-0000CC3C0000}"/>
    <cellStyle name="Normal 3 4 4 6 2 12" xfId="15629" xr:uid="{00000000-0005-0000-0000-0000CD3C0000}"/>
    <cellStyle name="Normal 3 4 4 6 2 13" xfId="15630" xr:uid="{00000000-0005-0000-0000-0000CE3C0000}"/>
    <cellStyle name="Normal 3 4 4 6 2 14" xfId="15631" xr:uid="{00000000-0005-0000-0000-0000CF3C0000}"/>
    <cellStyle name="Normal 3 4 4 6 2 2" xfId="15632" xr:uid="{00000000-0005-0000-0000-0000D03C0000}"/>
    <cellStyle name="Normal 3 4 4 6 2 3" xfId="15633" xr:uid="{00000000-0005-0000-0000-0000D13C0000}"/>
    <cellStyle name="Normal 3 4 4 6 2 4" xfId="15634" xr:uid="{00000000-0005-0000-0000-0000D23C0000}"/>
    <cellStyle name="Normal 3 4 4 6 2 5" xfId="15635" xr:uid="{00000000-0005-0000-0000-0000D33C0000}"/>
    <cellStyle name="Normal 3 4 4 6 2 6" xfId="15636" xr:uid="{00000000-0005-0000-0000-0000D43C0000}"/>
    <cellStyle name="Normal 3 4 4 6 2 7" xfId="15637" xr:uid="{00000000-0005-0000-0000-0000D53C0000}"/>
    <cellStyle name="Normal 3 4 4 6 2 8" xfId="15638" xr:uid="{00000000-0005-0000-0000-0000D63C0000}"/>
    <cellStyle name="Normal 3 4 4 6 2 9" xfId="15639" xr:uid="{00000000-0005-0000-0000-0000D73C0000}"/>
    <cellStyle name="Normal 3 4 4 6 3" xfId="15640" xr:uid="{00000000-0005-0000-0000-0000D83C0000}"/>
    <cellStyle name="Normal 3 4 4 6 4" xfId="15641" xr:uid="{00000000-0005-0000-0000-0000D93C0000}"/>
    <cellStyle name="Normal 3 4 4 6 5" xfId="15642" xr:uid="{00000000-0005-0000-0000-0000DA3C0000}"/>
    <cellStyle name="Normal 3 4 4 6 6" xfId="15643" xr:uid="{00000000-0005-0000-0000-0000DB3C0000}"/>
    <cellStyle name="Normal 3 4 4 6 7" xfId="15644" xr:uid="{00000000-0005-0000-0000-0000DC3C0000}"/>
    <cellStyle name="Normal 3 4 4 6 8" xfId="15645" xr:uid="{00000000-0005-0000-0000-0000DD3C0000}"/>
    <cellStyle name="Normal 3 4 4 6 9" xfId="15646" xr:uid="{00000000-0005-0000-0000-0000DE3C0000}"/>
    <cellStyle name="Normal 3 4 4 7" xfId="15647" xr:uid="{00000000-0005-0000-0000-0000DF3C0000}"/>
    <cellStyle name="Normal 3 4 4 7 10" xfId="15648" xr:uid="{00000000-0005-0000-0000-0000E03C0000}"/>
    <cellStyle name="Normal 3 4 4 7 11" xfId="15649" xr:uid="{00000000-0005-0000-0000-0000E13C0000}"/>
    <cellStyle name="Normal 3 4 4 7 12" xfId="15650" xr:uid="{00000000-0005-0000-0000-0000E23C0000}"/>
    <cellStyle name="Normal 3 4 4 7 13" xfId="15651" xr:uid="{00000000-0005-0000-0000-0000E33C0000}"/>
    <cellStyle name="Normal 3 4 4 7 14" xfId="15652" xr:uid="{00000000-0005-0000-0000-0000E43C0000}"/>
    <cellStyle name="Normal 3 4 4 7 15" xfId="15653" xr:uid="{00000000-0005-0000-0000-0000E53C0000}"/>
    <cellStyle name="Normal 3 4 4 7 2" xfId="15654" xr:uid="{00000000-0005-0000-0000-0000E63C0000}"/>
    <cellStyle name="Normal 3 4 4 7 2 10" xfId="15655" xr:uid="{00000000-0005-0000-0000-0000E73C0000}"/>
    <cellStyle name="Normal 3 4 4 7 2 11" xfId="15656" xr:uid="{00000000-0005-0000-0000-0000E83C0000}"/>
    <cellStyle name="Normal 3 4 4 7 2 12" xfId="15657" xr:uid="{00000000-0005-0000-0000-0000E93C0000}"/>
    <cellStyle name="Normal 3 4 4 7 2 13" xfId="15658" xr:uid="{00000000-0005-0000-0000-0000EA3C0000}"/>
    <cellStyle name="Normal 3 4 4 7 2 14" xfId="15659" xr:uid="{00000000-0005-0000-0000-0000EB3C0000}"/>
    <cellStyle name="Normal 3 4 4 7 2 2" xfId="15660" xr:uid="{00000000-0005-0000-0000-0000EC3C0000}"/>
    <cellStyle name="Normal 3 4 4 7 2 3" xfId="15661" xr:uid="{00000000-0005-0000-0000-0000ED3C0000}"/>
    <cellStyle name="Normal 3 4 4 7 2 4" xfId="15662" xr:uid="{00000000-0005-0000-0000-0000EE3C0000}"/>
    <cellStyle name="Normal 3 4 4 7 2 5" xfId="15663" xr:uid="{00000000-0005-0000-0000-0000EF3C0000}"/>
    <cellStyle name="Normal 3 4 4 7 2 6" xfId="15664" xr:uid="{00000000-0005-0000-0000-0000F03C0000}"/>
    <cellStyle name="Normal 3 4 4 7 2 7" xfId="15665" xr:uid="{00000000-0005-0000-0000-0000F13C0000}"/>
    <cellStyle name="Normal 3 4 4 7 2 8" xfId="15666" xr:uid="{00000000-0005-0000-0000-0000F23C0000}"/>
    <cellStyle name="Normal 3 4 4 7 2 9" xfId="15667" xr:uid="{00000000-0005-0000-0000-0000F33C0000}"/>
    <cellStyle name="Normal 3 4 4 7 3" xfId="15668" xr:uid="{00000000-0005-0000-0000-0000F43C0000}"/>
    <cellStyle name="Normal 3 4 4 7 4" xfId="15669" xr:uid="{00000000-0005-0000-0000-0000F53C0000}"/>
    <cellStyle name="Normal 3 4 4 7 5" xfId="15670" xr:uid="{00000000-0005-0000-0000-0000F63C0000}"/>
    <cellStyle name="Normal 3 4 4 7 6" xfId="15671" xr:uid="{00000000-0005-0000-0000-0000F73C0000}"/>
    <cellStyle name="Normal 3 4 4 7 7" xfId="15672" xr:uid="{00000000-0005-0000-0000-0000F83C0000}"/>
    <cellStyle name="Normal 3 4 4 7 8" xfId="15673" xr:uid="{00000000-0005-0000-0000-0000F93C0000}"/>
    <cellStyle name="Normal 3 4 4 7 9" xfId="15674" xr:uid="{00000000-0005-0000-0000-0000FA3C0000}"/>
    <cellStyle name="Normal 3 4 4 8" xfId="15675" xr:uid="{00000000-0005-0000-0000-0000FB3C0000}"/>
    <cellStyle name="Normal 3 4 4 8 10" xfId="15676" xr:uid="{00000000-0005-0000-0000-0000FC3C0000}"/>
    <cellStyle name="Normal 3 4 4 8 11" xfId="15677" xr:uid="{00000000-0005-0000-0000-0000FD3C0000}"/>
    <cellStyle name="Normal 3 4 4 8 12" xfId="15678" xr:uid="{00000000-0005-0000-0000-0000FE3C0000}"/>
    <cellStyle name="Normal 3 4 4 8 13" xfId="15679" xr:uid="{00000000-0005-0000-0000-0000FF3C0000}"/>
    <cellStyle name="Normal 3 4 4 8 14" xfId="15680" xr:uid="{00000000-0005-0000-0000-0000003D0000}"/>
    <cellStyle name="Normal 3 4 4 8 15" xfId="15681" xr:uid="{00000000-0005-0000-0000-0000013D0000}"/>
    <cellStyle name="Normal 3 4 4 8 2" xfId="15682" xr:uid="{00000000-0005-0000-0000-0000023D0000}"/>
    <cellStyle name="Normal 3 4 4 8 2 10" xfId="15683" xr:uid="{00000000-0005-0000-0000-0000033D0000}"/>
    <cellStyle name="Normal 3 4 4 8 2 11" xfId="15684" xr:uid="{00000000-0005-0000-0000-0000043D0000}"/>
    <cellStyle name="Normal 3 4 4 8 2 12" xfId="15685" xr:uid="{00000000-0005-0000-0000-0000053D0000}"/>
    <cellStyle name="Normal 3 4 4 8 2 13" xfId="15686" xr:uid="{00000000-0005-0000-0000-0000063D0000}"/>
    <cellStyle name="Normal 3 4 4 8 2 14" xfId="15687" xr:uid="{00000000-0005-0000-0000-0000073D0000}"/>
    <cellStyle name="Normal 3 4 4 8 2 2" xfId="15688" xr:uid="{00000000-0005-0000-0000-0000083D0000}"/>
    <cellStyle name="Normal 3 4 4 8 2 3" xfId="15689" xr:uid="{00000000-0005-0000-0000-0000093D0000}"/>
    <cellStyle name="Normal 3 4 4 8 2 4" xfId="15690" xr:uid="{00000000-0005-0000-0000-00000A3D0000}"/>
    <cellStyle name="Normal 3 4 4 8 2 5" xfId="15691" xr:uid="{00000000-0005-0000-0000-00000B3D0000}"/>
    <cellStyle name="Normal 3 4 4 8 2 6" xfId="15692" xr:uid="{00000000-0005-0000-0000-00000C3D0000}"/>
    <cellStyle name="Normal 3 4 4 8 2 7" xfId="15693" xr:uid="{00000000-0005-0000-0000-00000D3D0000}"/>
    <cellStyle name="Normal 3 4 4 8 2 8" xfId="15694" xr:uid="{00000000-0005-0000-0000-00000E3D0000}"/>
    <cellStyle name="Normal 3 4 4 8 2 9" xfId="15695" xr:uid="{00000000-0005-0000-0000-00000F3D0000}"/>
    <cellStyle name="Normal 3 4 4 8 3" xfId="15696" xr:uid="{00000000-0005-0000-0000-0000103D0000}"/>
    <cellStyle name="Normal 3 4 4 8 4" xfId="15697" xr:uid="{00000000-0005-0000-0000-0000113D0000}"/>
    <cellStyle name="Normal 3 4 4 8 5" xfId="15698" xr:uid="{00000000-0005-0000-0000-0000123D0000}"/>
    <cellStyle name="Normal 3 4 4 8 6" xfId="15699" xr:uid="{00000000-0005-0000-0000-0000133D0000}"/>
    <cellStyle name="Normal 3 4 4 8 7" xfId="15700" xr:uid="{00000000-0005-0000-0000-0000143D0000}"/>
    <cellStyle name="Normal 3 4 4 8 8" xfId="15701" xr:uid="{00000000-0005-0000-0000-0000153D0000}"/>
    <cellStyle name="Normal 3 4 4 8 9" xfId="15702" xr:uid="{00000000-0005-0000-0000-0000163D0000}"/>
    <cellStyle name="Normal 3 4 4 9" xfId="15703" xr:uid="{00000000-0005-0000-0000-0000173D0000}"/>
    <cellStyle name="Normal 3 4 4 9 10" xfId="15704" xr:uid="{00000000-0005-0000-0000-0000183D0000}"/>
    <cellStyle name="Normal 3 4 4 9 11" xfId="15705" xr:uid="{00000000-0005-0000-0000-0000193D0000}"/>
    <cellStyle name="Normal 3 4 4 9 12" xfId="15706" xr:uid="{00000000-0005-0000-0000-00001A3D0000}"/>
    <cellStyle name="Normal 3 4 4 9 13" xfId="15707" xr:uid="{00000000-0005-0000-0000-00001B3D0000}"/>
    <cellStyle name="Normal 3 4 4 9 14" xfId="15708" xr:uid="{00000000-0005-0000-0000-00001C3D0000}"/>
    <cellStyle name="Normal 3 4 4 9 2" xfId="15709" xr:uid="{00000000-0005-0000-0000-00001D3D0000}"/>
    <cellStyle name="Normal 3 4 4 9 3" xfId="15710" xr:uid="{00000000-0005-0000-0000-00001E3D0000}"/>
    <cellStyle name="Normal 3 4 4 9 4" xfId="15711" xr:uid="{00000000-0005-0000-0000-00001F3D0000}"/>
    <cellStyle name="Normal 3 4 4 9 5" xfId="15712" xr:uid="{00000000-0005-0000-0000-0000203D0000}"/>
    <cellStyle name="Normal 3 4 4 9 6" xfId="15713" xr:uid="{00000000-0005-0000-0000-0000213D0000}"/>
    <cellStyle name="Normal 3 4 4 9 7" xfId="15714" xr:uid="{00000000-0005-0000-0000-0000223D0000}"/>
    <cellStyle name="Normal 3 4 4 9 8" xfId="15715" xr:uid="{00000000-0005-0000-0000-0000233D0000}"/>
    <cellStyle name="Normal 3 4 4 9 9" xfId="15716" xr:uid="{00000000-0005-0000-0000-0000243D0000}"/>
    <cellStyle name="Normal 3 4 5" xfId="15717" xr:uid="{00000000-0005-0000-0000-0000253D0000}"/>
    <cellStyle name="Normal 3 4 5 10" xfId="15718" xr:uid="{00000000-0005-0000-0000-0000263D0000}"/>
    <cellStyle name="Normal 3 4 5 10 10" xfId="15719" xr:uid="{00000000-0005-0000-0000-0000273D0000}"/>
    <cellStyle name="Normal 3 4 5 10 11" xfId="15720" xr:uid="{00000000-0005-0000-0000-0000283D0000}"/>
    <cellStyle name="Normal 3 4 5 10 12" xfId="15721" xr:uid="{00000000-0005-0000-0000-0000293D0000}"/>
    <cellStyle name="Normal 3 4 5 10 13" xfId="15722" xr:uid="{00000000-0005-0000-0000-00002A3D0000}"/>
    <cellStyle name="Normal 3 4 5 10 14" xfId="15723" xr:uid="{00000000-0005-0000-0000-00002B3D0000}"/>
    <cellStyle name="Normal 3 4 5 10 2" xfId="15724" xr:uid="{00000000-0005-0000-0000-00002C3D0000}"/>
    <cellStyle name="Normal 3 4 5 10 3" xfId="15725" xr:uid="{00000000-0005-0000-0000-00002D3D0000}"/>
    <cellStyle name="Normal 3 4 5 10 4" xfId="15726" xr:uid="{00000000-0005-0000-0000-00002E3D0000}"/>
    <cellStyle name="Normal 3 4 5 10 5" xfId="15727" xr:uid="{00000000-0005-0000-0000-00002F3D0000}"/>
    <cellStyle name="Normal 3 4 5 10 6" xfId="15728" xr:uid="{00000000-0005-0000-0000-0000303D0000}"/>
    <cellStyle name="Normal 3 4 5 10 7" xfId="15729" xr:uid="{00000000-0005-0000-0000-0000313D0000}"/>
    <cellStyle name="Normal 3 4 5 10 8" xfId="15730" xr:uid="{00000000-0005-0000-0000-0000323D0000}"/>
    <cellStyle name="Normal 3 4 5 10 9" xfId="15731" xr:uid="{00000000-0005-0000-0000-0000333D0000}"/>
    <cellStyle name="Normal 3 4 5 11" xfId="15732" xr:uid="{00000000-0005-0000-0000-0000343D0000}"/>
    <cellStyle name="Normal 3 4 5 11 10" xfId="15733" xr:uid="{00000000-0005-0000-0000-0000353D0000}"/>
    <cellStyle name="Normal 3 4 5 11 11" xfId="15734" xr:uid="{00000000-0005-0000-0000-0000363D0000}"/>
    <cellStyle name="Normal 3 4 5 11 12" xfId="15735" xr:uid="{00000000-0005-0000-0000-0000373D0000}"/>
    <cellStyle name="Normal 3 4 5 11 13" xfId="15736" xr:uid="{00000000-0005-0000-0000-0000383D0000}"/>
    <cellStyle name="Normal 3 4 5 11 14" xfId="15737" xr:uid="{00000000-0005-0000-0000-0000393D0000}"/>
    <cellStyle name="Normal 3 4 5 11 2" xfId="15738" xr:uid="{00000000-0005-0000-0000-00003A3D0000}"/>
    <cellStyle name="Normal 3 4 5 11 3" xfId="15739" xr:uid="{00000000-0005-0000-0000-00003B3D0000}"/>
    <cellStyle name="Normal 3 4 5 11 4" xfId="15740" xr:uid="{00000000-0005-0000-0000-00003C3D0000}"/>
    <cellStyle name="Normal 3 4 5 11 5" xfId="15741" xr:uid="{00000000-0005-0000-0000-00003D3D0000}"/>
    <cellStyle name="Normal 3 4 5 11 6" xfId="15742" xr:uid="{00000000-0005-0000-0000-00003E3D0000}"/>
    <cellStyle name="Normal 3 4 5 11 7" xfId="15743" xr:uid="{00000000-0005-0000-0000-00003F3D0000}"/>
    <cellStyle name="Normal 3 4 5 11 8" xfId="15744" xr:uid="{00000000-0005-0000-0000-0000403D0000}"/>
    <cellStyle name="Normal 3 4 5 11 9" xfId="15745" xr:uid="{00000000-0005-0000-0000-0000413D0000}"/>
    <cellStyle name="Normal 3 4 5 12" xfId="15746" xr:uid="{00000000-0005-0000-0000-0000423D0000}"/>
    <cellStyle name="Normal 3 4 5 12 10" xfId="15747" xr:uid="{00000000-0005-0000-0000-0000433D0000}"/>
    <cellStyle name="Normal 3 4 5 12 11" xfId="15748" xr:uid="{00000000-0005-0000-0000-0000443D0000}"/>
    <cellStyle name="Normal 3 4 5 12 12" xfId="15749" xr:uid="{00000000-0005-0000-0000-0000453D0000}"/>
    <cellStyle name="Normal 3 4 5 12 13" xfId="15750" xr:uid="{00000000-0005-0000-0000-0000463D0000}"/>
    <cellStyle name="Normal 3 4 5 12 14" xfId="15751" xr:uid="{00000000-0005-0000-0000-0000473D0000}"/>
    <cellStyle name="Normal 3 4 5 12 2" xfId="15752" xr:uid="{00000000-0005-0000-0000-0000483D0000}"/>
    <cellStyle name="Normal 3 4 5 12 3" xfId="15753" xr:uid="{00000000-0005-0000-0000-0000493D0000}"/>
    <cellStyle name="Normal 3 4 5 12 4" xfId="15754" xr:uid="{00000000-0005-0000-0000-00004A3D0000}"/>
    <cellStyle name="Normal 3 4 5 12 5" xfId="15755" xr:uid="{00000000-0005-0000-0000-00004B3D0000}"/>
    <cellStyle name="Normal 3 4 5 12 6" xfId="15756" xr:uid="{00000000-0005-0000-0000-00004C3D0000}"/>
    <cellStyle name="Normal 3 4 5 12 7" xfId="15757" xr:uid="{00000000-0005-0000-0000-00004D3D0000}"/>
    <cellStyle name="Normal 3 4 5 12 8" xfId="15758" xr:uid="{00000000-0005-0000-0000-00004E3D0000}"/>
    <cellStyle name="Normal 3 4 5 12 9" xfId="15759" xr:uid="{00000000-0005-0000-0000-00004F3D0000}"/>
    <cellStyle name="Normal 3 4 5 13" xfId="15760" xr:uid="{00000000-0005-0000-0000-0000503D0000}"/>
    <cellStyle name="Normal 3 4 5 13 10" xfId="15761" xr:uid="{00000000-0005-0000-0000-0000513D0000}"/>
    <cellStyle name="Normal 3 4 5 13 11" xfId="15762" xr:uid="{00000000-0005-0000-0000-0000523D0000}"/>
    <cellStyle name="Normal 3 4 5 13 12" xfId="15763" xr:uid="{00000000-0005-0000-0000-0000533D0000}"/>
    <cellStyle name="Normal 3 4 5 13 13" xfId="15764" xr:uid="{00000000-0005-0000-0000-0000543D0000}"/>
    <cellStyle name="Normal 3 4 5 13 14" xfId="15765" xr:uid="{00000000-0005-0000-0000-0000553D0000}"/>
    <cellStyle name="Normal 3 4 5 13 2" xfId="15766" xr:uid="{00000000-0005-0000-0000-0000563D0000}"/>
    <cellStyle name="Normal 3 4 5 13 3" xfId="15767" xr:uid="{00000000-0005-0000-0000-0000573D0000}"/>
    <cellStyle name="Normal 3 4 5 13 4" xfId="15768" xr:uid="{00000000-0005-0000-0000-0000583D0000}"/>
    <cellStyle name="Normal 3 4 5 13 5" xfId="15769" xr:uid="{00000000-0005-0000-0000-0000593D0000}"/>
    <cellStyle name="Normal 3 4 5 13 6" xfId="15770" xr:uid="{00000000-0005-0000-0000-00005A3D0000}"/>
    <cellStyle name="Normal 3 4 5 13 7" xfId="15771" xr:uid="{00000000-0005-0000-0000-00005B3D0000}"/>
    <cellStyle name="Normal 3 4 5 13 8" xfId="15772" xr:uid="{00000000-0005-0000-0000-00005C3D0000}"/>
    <cellStyle name="Normal 3 4 5 13 9" xfId="15773" xr:uid="{00000000-0005-0000-0000-00005D3D0000}"/>
    <cellStyle name="Normal 3 4 5 14" xfId="15774" xr:uid="{00000000-0005-0000-0000-00005E3D0000}"/>
    <cellStyle name="Normal 3 4 5 14 10" xfId="15775" xr:uid="{00000000-0005-0000-0000-00005F3D0000}"/>
    <cellStyle name="Normal 3 4 5 14 11" xfId="15776" xr:uid="{00000000-0005-0000-0000-0000603D0000}"/>
    <cellStyle name="Normal 3 4 5 14 12" xfId="15777" xr:uid="{00000000-0005-0000-0000-0000613D0000}"/>
    <cellStyle name="Normal 3 4 5 14 13" xfId="15778" xr:uid="{00000000-0005-0000-0000-0000623D0000}"/>
    <cellStyle name="Normal 3 4 5 14 14" xfId="15779" xr:uid="{00000000-0005-0000-0000-0000633D0000}"/>
    <cellStyle name="Normal 3 4 5 14 2" xfId="15780" xr:uid="{00000000-0005-0000-0000-0000643D0000}"/>
    <cellStyle name="Normal 3 4 5 14 3" xfId="15781" xr:uid="{00000000-0005-0000-0000-0000653D0000}"/>
    <cellStyle name="Normal 3 4 5 14 4" xfId="15782" xr:uid="{00000000-0005-0000-0000-0000663D0000}"/>
    <cellStyle name="Normal 3 4 5 14 5" xfId="15783" xr:uid="{00000000-0005-0000-0000-0000673D0000}"/>
    <cellStyle name="Normal 3 4 5 14 6" xfId="15784" xr:uid="{00000000-0005-0000-0000-0000683D0000}"/>
    <cellStyle name="Normal 3 4 5 14 7" xfId="15785" xr:uid="{00000000-0005-0000-0000-0000693D0000}"/>
    <cellStyle name="Normal 3 4 5 14 8" xfId="15786" xr:uid="{00000000-0005-0000-0000-00006A3D0000}"/>
    <cellStyle name="Normal 3 4 5 14 9" xfId="15787" xr:uid="{00000000-0005-0000-0000-00006B3D0000}"/>
    <cellStyle name="Normal 3 4 5 15" xfId="15788" xr:uid="{00000000-0005-0000-0000-00006C3D0000}"/>
    <cellStyle name="Normal 3 4 5 16" xfId="15789" xr:uid="{00000000-0005-0000-0000-00006D3D0000}"/>
    <cellStyle name="Normal 3 4 5 17" xfId="15790" xr:uid="{00000000-0005-0000-0000-00006E3D0000}"/>
    <cellStyle name="Normal 3 4 5 18" xfId="15791" xr:uid="{00000000-0005-0000-0000-00006F3D0000}"/>
    <cellStyle name="Normal 3 4 5 19" xfId="15792" xr:uid="{00000000-0005-0000-0000-0000703D0000}"/>
    <cellStyle name="Normal 3 4 5 2" xfId="15793" xr:uid="{00000000-0005-0000-0000-0000713D0000}"/>
    <cellStyle name="Normal 3 4 5 20" xfId="15794" xr:uid="{00000000-0005-0000-0000-0000723D0000}"/>
    <cellStyle name="Normal 3 4 5 21" xfId="15795" xr:uid="{00000000-0005-0000-0000-0000733D0000}"/>
    <cellStyle name="Normal 3 4 5 22" xfId="15796" xr:uid="{00000000-0005-0000-0000-0000743D0000}"/>
    <cellStyle name="Normal 3 4 5 23" xfId="15797" xr:uid="{00000000-0005-0000-0000-0000753D0000}"/>
    <cellStyle name="Normal 3 4 5 24" xfId="15798" xr:uid="{00000000-0005-0000-0000-0000763D0000}"/>
    <cellStyle name="Normal 3 4 5 25" xfId="15799" xr:uid="{00000000-0005-0000-0000-0000773D0000}"/>
    <cellStyle name="Normal 3 4 5 26" xfId="15800" xr:uid="{00000000-0005-0000-0000-0000783D0000}"/>
    <cellStyle name="Normal 3 4 5 27" xfId="15801" xr:uid="{00000000-0005-0000-0000-0000793D0000}"/>
    <cellStyle name="Normal 3 4 5 3" xfId="15802" xr:uid="{00000000-0005-0000-0000-00007A3D0000}"/>
    <cellStyle name="Normal 3 4 5 4" xfId="15803" xr:uid="{00000000-0005-0000-0000-00007B3D0000}"/>
    <cellStyle name="Normal 3 4 5 5" xfId="15804" xr:uid="{00000000-0005-0000-0000-00007C3D0000}"/>
    <cellStyle name="Normal 3 4 5 6" xfId="15805" xr:uid="{00000000-0005-0000-0000-00007D3D0000}"/>
    <cellStyle name="Normal 3 4 5 6 10" xfId="15806" xr:uid="{00000000-0005-0000-0000-00007E3D0000}"/>
    <cellStyle name="Normal 3 4 5 6 11" xfId="15807" xr:uid="{00000000-0005-0000-0000-00007F3D0000}"/>
    <cellStyle name="Normal 3 4 5 6 12" xfId="15808" xr:uid="{00000000-0005-0000-0000-0000803D0000}"/>
    <cellStyle name="Normal 3 4 5 6 13" xfId="15809" xr:uid="{00000000-0005-0000-0000-0000813D0000}"/>
    <cellStyle name="Normal 3 4 5 6 14" xfId="15810" xr:uid="{00000000-0005-0000-0000-0000823D0000}"/>
    <cellStyle name="Normal 3 4 5 6 15" xfId="15811" xr:uid="{00000000-0005-0000-0000-0000833D0000}"/>
    <cellStyle name="Normal 3 4 5 6 2" xfId="15812" xr:uid="{00000000-0005-0000-0000-0000843D0000}"/>
    <cellStyle name="Normal 3 4 5 6 2 10" xfId="15813" xr:uid="{00000000-0005-0000-0000-0000853D0000}"/>
    <cellStyle name="Normal 3 4 5 6 2 11" xfId="15814" xr:uid="{00000000-0005-0000-0000-0000863D0000}"/>
    <cellStyle name="Normal 3 4 5 6 2 12" xfId="15815" xr:uid="{00000000-0005-0000-0000-0000873D0000}"/>
    <cellStyle name="Normal 3 4 5 6 2 13" xfId="15816" xr:uid="{00000000-0005-0000-0000-0000883D0000}"/>
    <cellStyle name="Normal 3 4 5 6 2 14" xfId="15817" xr:uid="{00000000-0005-0000-0000-0000893D0000}"/>
    <cellStyle name="Normal 3 4 5 6 2 2" xfId="15818" xr:uid="{00000000-0005-0000-0000-00008A3D0000}"/>
    <cellStyle name="Normal 3 4 5 6 2 3" xfId="15819" xr:uid="{00000000-0005-0000-0000-00008B3D0000}"/>
    <cellStyle name="Normal 3 4 5 6 2 4" xfId="15820" xr:uid="{00000000-0005-0000-0000-00008C3D0000}"/>
    <cellStyle name="Normal 3 4 5 6 2 5" xfId="15821" xr:uid="{00000000-0005-0000-0000-00008D3D0000}"/>
    <cellStyle name="Normal 3 4 5 6 2 6" xfId="15822" xr:uid="{00000000-0005-0000-0000-00008E3D0000}"/>
    <cellStyle name="Normal 3 4 5 6 2 7" xfId="15823" xr:uid="{00000000-0005-0000-0000-00008F3D0000}"/>
    <cellStyle name="Normal 3 4 5 6 2 8" xfId="15824" xr:uid="{00000000-0005-0000-0000-0000903D0000}"/>
    <cellStyle name="Normal 3 4 5 6 2 9" xfId="15825" xr:uid="{00000000-0005-0000-0000-0000913D0000}"/>
    <cellStyle name="Normal 3 4 5 6 3" xfId="15826" xr:uid="{00000000-0005-0000-0000-0000923D0000}"/>
    <cellStyle name="Normal 3 4 5 6 4" xfId="15827" xr:uid="{00000000-0005-0000-0000-0000933D0000}"/>
    <cellStyle name="Normal 3 4 5 6 5" xfId="15828" xr:uid="{00000000-0005-0000-0000-0000943D0000}"/>
    <cellStyle name="Normal 3 4 5 6 6" xfId="15829" xr:uid="{00000000-0005-0000-0000-0000953D0000}"/>
    <cellStyle name="Normal 3 4 5 6 7" xfId="15830" xr:uid="{00000000-0005-0000-0000-0000963D0000}"/>
    <cellStyle name="Normal 3 4 5 6 8" xfId="15831" xr:uid="{00000000-0005-0000-0000-0000973D0000}"/>
    <cellStyle name="Normal 3 4 5 6 9" xfId="15832" xr:uid="{00000000-0005-0000-0000-0000983D0000}"/>
    <cellStyle name="Normal 3 4 5 7" xfId="15833" xr:uid="{00000000-0005-0000-0000-0000993D0000}"/>
    <cellStyle name="Normal 3 4 5 7 10" xfId="15834" xr:uid="{00000000-0005-0000-0000-00009A3D0000}"/>
    <cellStyle name="Normal 3 4 5 7 11" xfId="15835" xr:uid="{00000000-0005-0000-0000-00009B3D0000}"/>
    <cellStyle name="Normal 3 4 5 7 12" xfId="15836" xr:uid="{00000000-0005-0000-0000-00009C3D0000}"/>
    <cellStyle name="Normal 3 4 5 7 13" xfId="15837" xr:uid="{00000000-0005-0000-0000-00009D3D0000}"/>
    <cellStyle name="Normal 3 4 5 7 14" xfId="15838" xr:uid="{00000000-0005-0000-0000-00009E3D0000}"/>
    <cellStyle name="Normal 3 4 5 7 15" xfId="15839" xr:uid="{00000000-0005-0000-0000-00009F3D0000}"/>
    <cellStyle name="Normal 3 4 5 7 2" xfId="15840" xr:uid="{00000000-0005-0000-0000-0000A03D0000}"/>
    <cellStyle name="Normal 3 4 5 7 2 10" xfId="15841" xr:uid="{00000000-0005-0000-0000-0000A13D0000}"/>
    <cellStyle name="Normal 3 4 5 7 2 11" xfId="15842" xr:uid="{00000000-0005-0000-0000-0000A23D0000}"/>
    <cellStyle name="Normal 3 4 5 7 2 12" xfId="15843" xr:uid="{00000000-0005-0000-0000-0000A33D0000}"/>
    <cellStyle name="Normal 3 4 5 7 2 13" xfId="15844" xr:uid="{00000000-0005-0000-0000-0000A43D0000}"/>
    <cellStyle name="Normal 3 4 5 7 2 14" xfId="15845" xr:uid="{00000000-0005-0000-0000-0000A53D0000}"/>
    <cellStyle name="Normal 3 4 5 7 2 2" xfId="15846" xr:uid="{00000000-0005-0000-0000-0000A63D0000}"/>
    <cellStyle name="Normal 3 4 5 7 2 3" xfId="15847" xr:uid="{00000000-0005-0000-0000-0000A73D0000}"/>
    <cellStyle name="Normal 3 4 5 7 2 4" xfId="15848" xr:uid="{00000000-0005-0000-0000-0000A83D0000}"/>
    <cellStyle name="Normal 3 4 5 7 2 5" xfId="15849" xr:uid="{00000000-0005-0000-0000-0000A93D0000}"/>
    <cellStyle name="Normal 3 4 5 7 2 6" xfId="15850" xr:uid="{00000000-0005-0000-0000-0000AA3D0000}"/>
    <cellStyle name="Normal 3 4 5 7 2 7" xfId="15851" xr:uid="{00000000-0005-0000-0000-0000AB3D0000}"/>
    <cellStyle name="Normal 3 4 5 7 2 8" xfId="15852" xr:uid="{00000000-0005-0000-0000-0000AC3D0000}"/>
    <cellStyle name="Normal 3 4 5 7 2 9" xfId="15853" xr:uid="{00000000-0005-0000-0000-0000AD3D0000}"/>
    <cellStyle name="Normal 3 4 5 7 3" xfId="15854" xr:uid="{00000000-0005-0000-0000-0000AE3D0000}"/>
    <cellStyle name="Normal 3 4 5 7 4" xfId="15855" xr:uid="{00000000-0005-0000-0000-0000AF3D0000}"/>
    <cellStyle name="Normal 3 4 5 7 5" xfId="15856" xr:uid="{00000000-0005-0000-0000-0000B03D0000}"/>
    <cellStyle name="Normal 3 4 5 7 6" xfId="15857" xr:uid="{00000000-0005-0000-0000-0000B13D0000}"/>
    <cellStyle name="Normal 3 4 5 7 7" xfId="15858" xr:uid="{00000000-0005-0000-0000-0000B23D0000}"/>
    <cellStyle name="Normal 3 4 5 7 8" xfId="15859" xr:uid="{00000000-0005-0000-0000-0000B33D0000}"/>
    <cellStyle name="Normal 3 4 5 7 9" xfId="15860" xr:uid="{00000000-0005-0000-0000-0000B43D0000}"/>
    <cellStyle name="Normal 3 4 5 8" xfId="15861" xr:uid="{00000000-0005-0000-0000-0000B53D0000}"/>
    <cellStyle name="Normal 3 4 5 8 10" xfId="15862" xr:uid="{00000000-0005-0000-0000-0000B63D0000}"/>
    <cellStyle name="Normal 3 4 5 8 11" xfId="15863" xr:uid="{00000000-0005-0000-0000-0000B73D0000}"/>
    <cellStyle name="Normal 3 4 5 8 12" xfId="15864" xr:uid="{00000000-0005-0000-0000-0000B83D0000}"/>
    <cellStyle name="Normal 3 4 5 8 13" xfId="15865" xr:uid="{00000000-0005-0000-0000-0000B93D0000}"/>
    <cellStyle name="Normal 3 4 5 8 14" xfId="15866" xr:uid="{00000000-0005-0000-0000-0000BA3D0000}"/>
    <cellStyle name="Normal 3 4 5 8 15" xfId="15867" xr:uid="{00000000-0005-0000-0000-0000BB3D0000}"/>
    <cellStyle name="Normal 3 4 5 8 2" xfId="15868" xr:uid="{00000000-0005-0000-0000-0000BC3D0000}"/>
    <cellStyle name="Normal 3 4 5 8 2 10" xfId="15869" xr:uid="{00000000-0005-0000-0000-0000BD3D0000}"/>
    <cellStyle name="Normal 3 4 5 8 2 11" xfId="15870" xr:uid="{00000000-0005-0000-0000-0000BE3D0000}"/>
    <cellStyle name="Normal 3 4 5 8 2 12" xfId="15871" xr:uid="{00000000-0005-0000-0000-0000BF3D0000}"/>
    <cellStyle name="Normal 3 4 5 8 2 13" xfId="15872" xr:uid="{00000000-0005-0000-0000-0000C03D0000}"/>
    <cellStyle name="Normal 3 4 5 8 2 14" xfId="15873" xr:uid="{00000000-0005-0000-0000-0000C13D0000}"/>
    <cellStyle name="Normal 3 4 5 8 2 2" xfId="15874" xr:uid="{00000000-0005-0000-0000-0000C23D0000}"/>
    <cellStyle name="Normal 3 4 5 8 2 3" xfId="15875" xr:uid="{00000000-0005-0000-0000-0000C33D0000}"/>
    <cellStyle name="Normal 3 4 5 8 2 4" xfId="15876" xr:uid="{00000000-0005-0000-0000-0000C43D0000}"/>
    <cellStyle name="Normal 3 4 5 8 2 5" xfId="15877" xr:uid="{00000000-0005-0000-0000-0000C53D0000}"/>
    <cellStyle name="Normal 3 4 5 8 2 6" xfId="15878" xr:uid="{00000000-0005-0000-0000-0000C63D0000}"/>
    <cellStyle name="Normal 3 4 5 8 2 7" xfId="15879" xr:uid="{00000000-0005-0000-0000-0000C73D0000}"/>
    <cellStyle name="Normal 3 4 5 8 2 8" xfId="15880" xr:uid="{00000000-0005-0000-0000-0000C83D0000}"/>
    <cellStyle name="Normal 3 4 5 8 2 9" xfId="15881" xr:uid="{00000000-0005-0000-0000-0000C93D0000}"/>
    <cellStyle name="Normal 3 4 5 8 3" xfId="15882" xr:uid="{00000000-0005-0000-0000-0000CA3D0000}"/>
    <cellStyle name="Normal 3 4 5 8 4" xfId="15883" xr:uid="{00000000-0005-0000-0000-0000CB3D0000}"/>
    <cellStyle name="Normal 3 4 5 8 5" xfId="15884" xr:uid="{00000000-0005-0000-0000-0000CC3D0000}"/>
    <cellStyle name="Normal 3 4 5 8 6" xfId="15885" xr:uid="{00000000-0005-0000-0000-0000CD3D0000}"/>
    <cellStyle name="Normal 3 4 5 8 7" xfId="15886" xr:uid="{00000000-0005-0000-0000-0000CE3D0000}"/>
    <cellStyle name="Normal 3 4 5 8 8" xfId="15887" xr:uid="{00000000-0005-0000-0000-0000CF3D0000}"/>
    <cellStyle name="Normal 3 4 5 8 9" xfId="15888" xr:uid="{00000000-0005-0000-0000-0000D03D0000}"/>
    <cellStyle name="Normal 3 4 5 9" xfId="15889" xr:uid="{00000000-0005-0000-0000-0000D13D0000}"/>
    <cellStyle name="Normal 3 4 5 9 10" xfId="15890" xr:uid="{00000000-0005-0000-0000-0000D23D0000}"/>
    <cellStyle name="Normal 3 4 5 9 11" xfId="15891" xr:uid="{00000000-0005-0000-0000-0000D33D0000}"/>
    <cellStyle name="Normal 3 4 5 9 12" xfId="15892" xr:uid="{00000000-0005-0000-0000-0000D43D0000}"/>
    <cellStyle name="Normal 3 4 5 9 13" xfId="15893" xr:uid="{00000000-0005-0000-0000-0000D53D0000}"/>
    <cellStyle name="Normal 3 4 5 9 14" xfId="15894" xr:uid="{00000000-0005-0000-0000-0000D63D0000}"/>
    <cellStyle name="Normal 3 4 5 9 2" xfId="15895" xr:uid="{00000000-0005-0000-0000-0000D73D0000}"/>
    <cellStyle name="Normal 3 4 5 9 3" xfId="15896" xr:uid="{00000000-0005-0000-0000-0000D83D0000}"/>
    <cellStyle name="Normal 3 4 5 9 4" xfId="15897" xr:uid="{00000000-0005-0000-0000-0000D93D0000}"/>
    <cellStyle name="Normal 3 4 5 9 5" xfId="15898" xr:uid="{00000000-0005-0000-0000-0000DA3D0000}"/>
    <cellStyle name="Normal 3 4 5 9 6" xfId="15899" xr:uid="{00000000-0005-0000-0000-0000DB3D0000}"/>
    <cellStyle name="Normal 3 4 5 9 7" xfId="15900" xr:uid="{00000000-0005-0000-0000-0000DC3D0000}"/>
    <cellStyle name="Normal 3 4 5 9 8" xfId="15901" xr:uid="{00000000-0005-0000-0000-0000DD3D0000}"/>
    <cellStyle name="Normal 3 4 5 9 9" xfId="15902" xr:uid="{00000000-0005-0000-0000-0000DE3D0000}"/>
    <cellStyle name="Normal 3 4 6" xfId="15903" xr:uid="{00000000-0005-0000-0000-0000DF3D0000}"/>
    <cellStyle name="Normal 3 4 6 10" xfId="15904" xr:uid="{00000000-0005-0000-0000-0000E03D0000}"/>
    <cellStyle name="Normal 3 4 6 10 10" xfId="15905" xr:uid="{00000000-0005-0000-0000-0000E13D0000}"/>
    <cellStyle name="Normal 3 4 6 10 11" xfId="15906" xr:uid="{00000000-0005-0000-0000-0000E23D0000}"/>
    <cellStyle name="Normal 3 4 6 10 12" xfId="15907" xr:uid="{00000000-0005-0000-0000-0000E33D0000}"/>
    <cellStyle name="Normal 3 4 6 10 13" xfId="15908" xr:uid="{00000000-0005-0000-0000-0000E43D0000}"/>
    <cellStyle name="Normal 3 4 6 10 14" xfId="15909" xr:uid="{00000000-0005-0000-0000-0000E53D0000}"/>
    <cellStyle name="Normal 3 4 6 10 2" xfId="15910" xr:uid="{00000000-0005-0000-0000-0000E63D0000}"/>
    <cellStyle name="Normal 3 4 6 10 3" xfId="15911" xr:uid="{00000000-0005-0000-0000-0000E73D0000}"/>
    <cellStyle name="Normal 3 4 6 10 4" xfId="15912" xr:uid="{00000000-0005-0000-0000-0000E83D0000}"/>
    <cellStyle name="Normal 3 4 6 10 5" xfId="15913" xr:uid="{00000000-0005-0000-0000-0000E93D0000}"/>
    <cellStyle name="Normal 3 4 6 10 6" xfId="15914" xr:uid="{00000000-0005-0000-0000-0000EA3D0000}"/>
    <cellStyle name="Normal 3 4 6 10 7" xfId="15915" xr:uid="{00000000-0005-0000-0000-0000EB3D0000}"/>
    <cellStyle name="Normal 3 4 6 10 8" xfId="15916" xr:uid="{00000000-0005-0000-0000-0000EC3D0000}"/>
    <cellStyle name="Normal 3 4 6 10 9" xfId="15917" xr:uid="{00000000-0005-0000-0000-0000ED3D0000}"/>
    <cellStyle name="Normal 3 4 6 11" xfId="15918" xr:uid="{00000000-0005-0000-0000-0000EE3D0000}"/>
    <cellStyle name="Normal 3 4 6 11 10" xfId="15919" xr:uid="{00000000-0005-0000-0000-0000EF3D0000}"/>
    <cellStyle name="Normal 3 4 6 11 11" xfId="15920" xr:uid="{00000000-0005-0000-0000-0000F03D0000}"/>
    <cellStyle name="Normal 3 4 6 11 12" xfId="15921" xr:uid="{00000000-0005-0000-0000-0000F13D0000}"/>
    <cellStyle name="Normal 3 4 6 11 13" xfId="15922" xr:uid="{00000000-0005-0000-0000-0000F23D0000}"/>
    <cellStyle name="Normal 3 4 6 11 14" xfId="15923" xr:uid="{00000000-0005-0000-0000-0000F33D0000}"/>
    <cellStyle name="Normal 3 4 6 11 2" xfId="15924" xr:uid="{00000000-0005-0000-0000-0000F43D0000}"/>
    <cellStyle name="Normal 3 4 6 11 3" xfId="15925" xr:uid="{00000000-0005-0000-0000-0000F53D0000}"/>
    <cellStyle name="Normal 3 4 6 11 4" xfId="15926" xr:uid="{00000000-0005-0000-0000-0000F63D0000}"/>
    <cellStyle name="Normal 3 4 6 11 5" xfId="15927" xr:uid="{00000000-0005-0000-0000-0000F73D0000}"/>
    <cellStyle name="Normal 3 4 6 11 6" xfId="15928" xr:uid="{00000000-0005-0000-0000-0000F83D0000}"/>
    <cellStyle name="Normal 3 4 6 11 7" xfId="15929" xr:uid="{00000000-0005-0000-0000-0000F93D0000}"/>
    <cellStyle name="Normal 3 4 6 11 8" xfId="15930" xr:uid="{00000000-0005-0000-0000-0000FA3D0000}"/>
    <cellStyle name="Normal 3 4 6 11 9" xfId="15931" xr:uid="{00000000-0005-0000-0000-0000FB3D0000}"/>
    <cellStyle name="Normal 3 4 6 12" xfId="15932" xr:uid="{00000000-0005-0000-0000-0000FC3D0000}"/>
    <cellStyle name="Normal 3 4 6 12 10" xfId="15933" xr:uid="{00000000-0005-0000-0000-0000FD3D0000}"/>
    <cellStyle name="Normal 3 4 6 12 11" xfId="15934" xr:uid="{00000000-0005-0000-0000-0000FE3D0000}"/>
    <cellStyle name="Normal 3 4 6 12 12" xfId="15935" xr:uid="{00000000-0005-0000-0000-0000FF3D0000}"/>
    <cellStyle name="Normal 3 4 6 12 13" xfId="15936" xr:uid="{00000000-0005-0000-0000-0000003E0000}"/>
    <cellStyle name="Normal 3 4 6 12 14" xfId="15937" xr:uid="{00000000-0005-0000-0000-0000013E0000}"/>
    <cellStyle name="Normal 3 4 6 12 2" xfId="15938" xr:uid="{00000000-0005-0000-0000-0000023E0000}"/>
    <cellStyle name="Normal 3 4 6 12 3" xfId="15939" xr:uid="{00000000-0005-0000-0000-0000033E0000}"/>
    <cellStyle name="Normal 3 4 6 12 4" xfId="15940" xr:uid="{00000000-0005-0000-0000-0000043E0000}"/>
    <cellStyle name="Normal 3 4 6 12 5" xfId="15941" xr:uid="{00000000-0005-0000-0000-0000053E0000}"/>
    <cellStyle name="Normal 3 4 6 12 6" xfId="15942" xr:uid="{00000000-0005-0000-0000-0000063E0000}"/>
    <cellStyle name="Normal 3 4 6 12 7" xfId="15943" xr:uid="{00000000-0005-0000-0000-0000073E0000}"/>
    <cellStyle name="Normal 3 4 6 12 8" xfId="15944" xr:uid="{00000000-0005-0000-0000-0000083E0000}"/>
    <cellStyle name="Normal 3 4 6 12 9" xfId="15945" xr:uid="{00000000-0005-0000-0000-0000093E0000}"/>
    <cellStyle name="Normal 3 4 6 13" xfId="15946" xr:uid="{00000000-0005-0000-0000-00000A3E0000}"/>
    <cellStyle name="Normal 3 4 6 13 10" xfId="15947" xr:uid="{00000000-0005-0000-0000-00000B3E0000}"/>
    <cellStyle name="Normal 3 4 6 13 11" xfId="15948" xr:uid="{00000000-0005-0000-0000-00000C3E0000}"/>
    <cellStyle name="Normal 3 4 6 13 12" xfId="15949" xr:uid="{00000000-0005-0000-0000-00000D3E0000}"/>
    <cellStyle name="Normal 3 4 6 13 13" xfId="15950" xr:uid="{00000000-0005-0000-0000-00000E3E0000}"/>
    <cellStyle name="Normal 3 4 6 13 14" xfId="15951" xr:uid="{00000000-0005-0000-0000-00000F3E0000}"/>
    <cellStyle name="Normal 3 4 6 13 2" xfId="15952" xr:uid="{00000000-0005-0000-0000-0000103E0000}"/>
    <cellStyle name="Normal 3 4 6 13 3" xfId="15953" xr:uid="{00000000-0005-0000-0000-0000113E0000}"/>
    <cellStyle name="Normal 3 4 6 13 4" xfId="15954" xr:uid="{00000000-0005-0000-0000-0000123E0000}"/>
    <cellStyle name="Normal 3 4 6 13 5" xfId="15955" xr:uid="{00000000-0005-0000-0000-0000133E0000}"/>
    <cellStyle name="Normal 3 4 6 13 6" xfId="15956" xr:uid="{00000000-0005-0000-0000-0000143E0000}"/>
    <cellStyle name="Normal 3 4 6 13 7" xfId="15957" xr:uid="{00000000-0005-0000-0000-0000153E0000}"/>
    <cellStyle name="Normal 3 4 6 13 8" xfId="15958" xr:uid="{00000000-0005-0000-0000-0000163E0000}"/>
    <cellStyle name="Normal 3 4 6 13 9" xfId="15959" xr:uid="{00000000-0005-0000-0000-0000173E0000}"/>
    <cellStyle name="Normal 3 4 6 14" xfId="15960" xr:uid="{00000000-0005-0000-0000-0000183E0000}"/>
    <cellStyle name="Normal 3 4 6 14 10" xfId="15961" xr:uid="{00000000-0005-0000-0000-0000193E0000}"/>
    <cellStyle name="Normal 3 4 6 14 11" xfId="15962" xr:uid="{00000000-0005-0000-0000-00001A3E0000}"/>
    <cellStyle name="Normal 3 4 6 14 12" xfId="15963" xr:uid="{00000000-0005-0000-0000-00001B3E0000}"/>
    <cellStyle name="Normal 3 4 6 14 13" xfId="15964" xr:uid="{00000000-0005-0000-0000-00001C3E0000}"/>
    <cellStyle name="Normal 3 4 6 14 14" xfId="15965" xr:uid="{00000000-0005-0000-0000-00001D3E0000}"/>
    <cellStyle name="Normal 3 4 6 14 2" xfId="15966" xr:uid="{00000000-0005-0000-0000-00001E3E0000}"/>
    <cellStyle name="Normal 3 4 6 14 3" xfId="15967" xr:uid="{00000000-0005-0000-0000-00001F3E0000}"/>
    <cellStyle name="Normal 3 4 6 14 4" xfId="15968" xr:uid="{00000000-0005-0000-0000-0000203E0000}"/>
    <cellStyle name="Normal 3 4 6 14 5" xfId="15969" xr:uid="{00000000-0005-0000-0000-0000213E0000}"/>
    <cellStyle name="Normal 3 4 6 14 6" xfId="15970" xr:uid="{00000000-0005-0000-0000-0000223E0000}"/>
    <cellStyle name="Normal 3 4 6 14 7" xfId="15971" xr:uid="{00000000-0005-0000-0000-0000233E0000}"/>
    <cellStyle name="Normal 3 4 6 14 8" xfId="15972" xr:uid="{00000000-0005-0000-0000-0000243E0000}"/>
    <cellStyle name="Normal 3 4 6 14 9" xfId="15973" xr:uid="{00000000-0005-0000-0000-0000253E0000}"/>
    <cellStyle name="Normal 3 4 6 15" xfId="15974" xr:uid="{00000000-0005-0000-0000-0000263E0000}"/>
    <cellStyle name="Normal 3 4 6 16" xfId="15975" xr:uid="{00000000-0005-0000-0000-0000273E0000}"/>
    <cellStyle name="Normal 3 4 6 17" xfId="15976" xr:uid="{00000000-0005-0000-0000-0000283E0000}"/>
    <cellStyle name="Normal 3 4 6 18" xfId="15977" xr:uid="{00000000-0005-0000-0000-0000293E0000}"/>
    <cellStyle name="Normal 3 4 6 19" xfId="15978" xr:uid="{00000000-0005-0000-0000-00002A3E0000}"/>
    <cellStyle name="Normal 3 4 6 2" xfId="15979" xr:uid="{00000000-0005-0000-0000-00002B3E0000}"/>
    <cellStyle name="Normal 3 4 6 20" xfId="15980" xr:uid="{00000000-0005-0000-0000-00002C3E0000}"/>
    <cellStyle name="Normal 3 4 6 21" xfId="15981" xr:uid="{00000000-0005-0000-0000-00002D3E0000}"/>
    <cellStyle name="Normal 3 4 6 22" xfId="15982" xr:uid="{00000000-0005-0000-0000-00002E3E0000}"/>
    <cellStyle name="Normal 3 4 6 23" xfId="15983" xr:uid="{00000000-0005-0000-0000-00002F3E0000}"/>
    <cellStyle name="Normal 3 4 6 24" xfId="15984" xr:uid="{00000000-0005-0000-0000-0000303E0000}"/>
    <cellStyle name="Normal 3 4 6 25" xfId="15985" xr:uid="{00000000-0005-0000-0000-0000313E0000}"/>
    <cellStyle name="Normal 3 4 6 26" xfId="15986" xr:uid="{00000000-0005-0000-0000-0000323E0000}"/>
    <cellStyle name="Normal 3 4 6 27" xfId="15987" xr:uid="{00000000-0005-0000-0000-0000333E0000}"/>
    <cellStyle name="Normal 3 4 6 3" xfId="15988" xr:uid="{00000000-0005-0000-0000-0000343E0000}"/>
    <cellStyle name="Normal 3 4 6 4" xfId="15989" xr:uid="{00000000-0005-0000-0000-0000353E0000}"/>
    <cellStyle name="Normal 3 4 6 5" xfId="15990" xr:uid="{00000000-0005-0000-0000-0000363E0000}"/>
    <cellStyle name="Normal 3 4 6 6" xfId="15991" xr:uid="{00000000-0005-0000-0000-0000373E0000}"/>
    <cellStyle name="Normal 3 4 6 6 10" xfId="15992" xr:uid="{00000000-0005-0000-0000-0000383E0000}"/>
    <cellStyle name="Normal 3 4 6 6 11" xfId="15993" xr:uid="{00000000-0005-0000-0000-0000393E0000}"/>
    <cellStyle name="Normal 3 4 6 6 12" xfId="15994" xr:uid="{00000000-0005-0000-0000-00003A3E0000}"/>
    <cellStyle name="Normal 3 4 6 6 13" xfId="15995" xr:uid="{00000000-0005-0000-0000-00003B3E0000}"/>
    <cellStyle name="Normal 3 4 6 6 14" xfId="15996" xr:uid="{00000000-0005-0000-0000-00003C3E0000}"/>
    <cellStyle name="Normal 3 4 6 6 15" xfId="15997" xr:uid="{00000000-0005-0000-0000-00003D3E0000}"/>
    <cellStyle name="Normal 3 4 6 6 2" xfId="15998" xr:uid="{00000000-0005-0000-0000-00003E3E0000}"/>
    <cellStyle name="Normal 3 4 6 6 2 10" xfId="15999" xr:uid="{00000000-0005-0000-0000-00003F3E0000}"/>
    <cellStyle name="Normal 3 4 6 6 2 11" xfId="16000" xr:uid="{00000000-0005-0000-0000-0000403E0000}"/>
    <cellStyle name="Normal 3 4 6 6 2 12" xfId="16001" xr:uid="{00000000-0005-0000-0000-0000413E0000}"/>
    <cellStyle name="Normal 3 4 6 6 2 13" xfId="16002" xr:uid="{00000000-0005-0000-0000-0000423E0000}"/>
    <cellStyle name="Normal 3 4 6 6 2 14" xfId="16003" xr:uid="{00000000-0005-0000-0000-0000433E0000}"/>
    <cellStyle name="Normal 3 4 6 6 2 2" xfId="16004" xr:uid="{00000000-0005-0000-0000-0000443E0000}"/>
    <cellStyle name="Normal 3 4 6 6 2 3" xfId="16005" xr:uid="{00000000-0005-0000-0000-0000453E0000}"/>
    <cellStyle name="Normal 3 4 6 6 2 4" xfId="16006" xr:uid="{00000000-0005-0000-0000-0000463E0000}"/>
    <cellStyle name="Normal 3 4 6 6 2 5" xfId="16007" xr:uid="{00000000-0005-0000-0000-0000473E0000}"/>
    <cellStyle name="Normal 3 4 6 6 2 6" xfId="16008" xr:uid="{00000000-0005-0000-0000-0000483E0000}"/>
    <cellStyle name="Normal 3 4 6 6 2 7" xfId="16009" xr:uid="{00000000-0005-0000-0000-0000493E0000}"/>
    <cellStyle name="Normal 3 4 6 6 2 8" xfId="16010" xr:uid="{00000000-0005-0000-0000-00004A3E0000}"/>
    <cellStyle name="Normal 3 4 6 6 2 9" xfId="16011" xr:uid="{00000000-0005-0000-0000-00004B3E0000}"/>
    <cellStyle name="Normal 3 4 6 6 3" xfId="16012" xr:uid="{00000000-0005-0000-0000-00004C3E0000}"/>
    <cellStyle name="Normal 3 4 6 6 4" xfId="16013" xr:uid="{00000000-0005-0000-0000-00004D3E0000}"/>
    <cellStyle name="Normal 3 4 6 6 5" xfId="16014" xr:uid="{00000000-0005-0000-0000-00004E3E0000}"/>
    <cellStyle name="Normal 3 4 6 6 6" xfId="16015" xr:uid="{00000000-0005-0000-0000-00004F3E0000}"/>
    <cellStyle name="Normal 3 4 6 6 7" xfId="16016" xr:uid="{00000000-0005-0000-0000-0000503E0000}"/>
    <cellStyle name="Normal 3 4 6 6 8" xfId="16017" xr:uid="{00000000-0005-0000-0000-0000513E0000}"/>
    <cellStyle name="Normal 3 4 6 6 9" xfId="16018" xr:uid="{00000000-0005-0000-0000-0000523E0000}"/>
    <cellStyle name="Normal 3 4 6 7" xfId="16019" xr:uid="{00000000-0005-0000-0000-0000533E0000}"/>
    <cellStyle name="Normal 3 4 6 7 10" xfId="16020" xr:uid="{00000000-0005-0000-0000-0000543E0000}"/>
    <cellStyle name="Normal 3 4 6 7 11" xfId="16021" xr:uid="{00000000-0005-0000-0000-0000553E0000}"/>
    <cellStyle name="Normal 3 4 6 7 12" xfId="16022" xr:uid="{00000000-0005-0000-0000-0000563E0000}"/>
    <cellStyle name="Normal 3 4 6 7 13" xfId="16023" xr:uid="{00000000-0005-0000-0000-0000573E0000}"/>
    <cellStyle name="Normal 3 4 6 7 14" xfId="16024" xr:uid="{00000000-0005-0000-0000-0000583E0000}"/>
    <cellStyle name="Normal 3 4 6 7 15" xfId="16025" xr:uid="{00000000-0005-0000-0000-0000593E0000}"/>
    <cellStyle name="Normal 3 4 6 7 2" xfId="16026" xr:uid="{00000000-0005-0000-0000-00005A3E0000}"/>
    <cellStyle name="Normal 3 4 6 7 2 10" xfId="16027" xr:uid="{00000000-0005-0000-0000-00005B3E0000}"/>
    <cellStyle name="Normal 3 4 6 7 2 11" xfId="16028" xr:uid="{00000000-0005-0000-0000-00005C3E0000}"/>
    <cellStyle name="Normal 3 4 6 7 2 12" xfId="16029" xr:uid="{00000000-0005-0000-0000-00005D3E0000}"/>
    <cellStyle name="Normal 3 4 6 7 2 13" xfId="16030" xr:uid="{00000000-0005-0000-0000-00005E3E0000}"/>
    <cellStyle name="Normal 3 4 6 7 2 14" xfId="16031" xr:uid="{00000000-0005-0000-0000-00005F3E0000}"/>
    <cellStyle name="Normal 3 4 6 7 2 2" xfId="16032" xr:uid="{00000000-0005-0000-0000-0000603E0000}"/>
    <cellStyle name="Normal 3 4 6 7 2 3" xfId="16033" xr:uid="{00000000-0005-0000-0000-0000613E0000}"/>
    <cellStyle name="Normal 3 4 6 7 2 4" xfId="16034" xr:uid="{00000000-0005-0000-0000-0000623E0000}"/>
    <cellStyle name="Normal 3 4 6 7 2 5" xfId="16035" xr:uid="{00000000-0005-0000-0000-0000633E0000}"/>
    <cellStyle name="Normal 3 4 6 7 2 6" xfId="16036" xr:uid="{00000000-0005-0000-0000-0000643E0000}"/>
    <cellStyle name="Normal 3 4 6 7 2 7" xfId="16037" xr:uid="{00000000-0005-0000-0000-0000653E0000}"/>
    <cellStyle name="Normal 3 4 6 7 2 8" xfId="16038" xr:uid="{00000000-0005-0000-0000-0000663E0000}"/>
    <cellStyle name="Normal 3 4 6 7 2 9" xfId="16039" xr:uid="{00000000-0005-0000-0000-0000673E0000}"/>
    <cellStyle name="Normal 3 4 6 7 3" xfId="16040" xr:uid="{00000000-0005-0000-0000-0000683E0000}"/>
    <cellStyle name="Normal 3 4 6 7 4" xfId="16041" xr:uid="{00000000-0005-0000-0000-0000693E0000}"/>
    <cellStyle name="Normal 3 4 6 7 5" xfId="16042" xr:uid="{00000000-0005-0000-0000-00006A3E0000}"/>
    <cellStyle name="Normal 3 4 6 7 6" xfId="16043" xr:uid="{00000000-0005-0000-0000-00006B3E0000}"/>
    <cellStyle name="Normal 3 4 6 7 7" xfId="16044" xr:uid="{00000000-0005-0000-0000-00006C3E0000}"/>
    <cellStyle name="Normal 3 4 6 7 8" xfId="16045" xr:uid="{00000000-0005-0000-0000-00006D3E0000}"/>
    <cellStyle name="Normal 3 4 6 7 9" xfId="16046" xr:uid="{00000000-0005-0000-0000-00006E3E0000}"/>
    <cellStyle name="Normal 3 4 6 8" xfId="16047" xr:uid="{00000000-0005-0000-0000-00006F3E0000}"/>
    <cellStyle name="Normal 3 4 6 8 10" xfId="16048" xr:uid="{00000000-0005-0000-0000-0000703E0000}"/>
    <cellStyle name="Normal 3 4 6 8 11" xfId="16049" xr:uid="{00000000-0005-0000-0000-0000713E0000}"/>
    <cellStyle name="Normal 3 4 6 8 12" xfId="16050" xr:uid="{00000000-0005-0000-0000-0000723E0000}"/>
    <cellStyle name="Normal 3 4 6 8 13" xfId="16051" xr:uid="{00000000-0005-0000-0000-0000733E0000}"/>
    <cellStyle name="Normal 3 4 6 8 14" xfId="16052" xr:uid="{00000000-0005-0000-0000-0000743E0000}"/>
    <cellStyle name="Normal 3 4 6 8 15" xfId="16053" xr:uid="{00000000-0005-0000-0000-0000753E0000}"/>
    <cellStyle name="Normal 3 4 6 8 2" xfId="16054" xr:uid="{00000000-0005-0000-0000-0000763E0000}"/>
    <cellStyle name="Normal 3 4 6 8 2 10" xfId="16055" xr:uid="{00000000-0005-0000-0000-0000773E0000}"/>
    <cellStyle name="Normal 3 4 6 8 2 11" xfId="16056" xr:uid="{00000000-0005-0000-0000-0000783E0000}"/>
    <cellStyle name="Normal 3 4 6 8 2 12" xfId="16057" xr:uid="{00000000-0005-0000-0000-0000793E0000}"/>
    <cellStyle name="Normal 3 4 6 8 2 13" xfId="16058" xr:uid="{00000000-0005-0000-0000-00007A3E0000}"/>
    <cellStyle name="Normal 3 4 6 8 2 14" xfId="16059" xr:uid="{00000000-0005-0000-0000-00007B3E0000}"/>
    <cellStyle name="Normal 3 4 6 8 2 2" xfId="16060" xr:uid="{00000000-0005-0000-0000-00007C3E0000}"/>
    <cellStyle name="Normal 3 4 6 8 2 3" xfId="16061" xr:uid="{00000000-0005-0000-0000-00007D3E0000}"/>
    <cellStyle name="Normal 3 4 6 8 2 4" xfId="16062" xr:uid="{00000000-0005-0000-0000-00007E3E0000}"/>
    <cellStyle name="Normal 3 4 6 8 2 5" xfId="16063" xr:uid="{00000000-0005-0000-0000-00007F3E0000}"/>
    <cellStyle name="Normal 3 4 6 8 2 6" xfId="16064" xr:uid="{00000000-0005-0000-0000-0000803E0000}"/>
    <cellStyle name="Normal 3 4 6 8 2 7" xfId="16065" xr:uid="{00000000-0005-0000-0000-0000813E0000}"/>
    <cellStyle name="Normal 3 4 6 8 2 8" xfId="16066" xr:uid="{00000000-0005-0000-0000-0000823E0000}"/>
    <cellStyle name="Normal 3 4 6 8 2 9" xfId="16067" xr:uid="{00000000-0005-0000-0000-0000833E0000}"/>
    <cellStyle name="Normal 3 4 6 8 3" xfId="16068" xr:uid="{00000000-0005-0000-0000-0000843E0000}"/>
    <cellStyle name="Normal 3 4 6 8 4" xfId="16069" xr:uid="{00000000-0005-0000-0000-0000853E0000}"/>
    <cellStyle name="Normal 3 4 6 8 5" xfId="16070" xr:uid="{00000000-0005-0000-0000-0000863E0000}"/>
    <cellStyle name="Normal 3 4 6 8 6" xfId="16071" xr:uid="{00000000-0005-0000-0000-0000873E0000}"/>
    <cellStyle name="Normal 3 4 6 8 7" xfId="16072" xr:uid="{00000000-0005-0000-0000-0000883E0000}"/>
    <cellStyle name="Normal 3 4 6 8 8" xfId="16073" xr:uid="{00000000-0005-0000-0000-0000893E0000}"/>
    <cellStyle name="Normal 3 4 6 8 9" xfId="16074" xr:uid="{00000000-0005-0000-0000-00008A3E0000}"/>
    <cellStyle name="Normal 3 4 6 9" xfId="16075" xr:uid="{00000000-0005-0000-0000-00008B3E0000}"/>
    <cellStyle name="Normal 3 4 6 9 10" xfId="16076" xr:uid="{00000000-0005-0000-0000-00008C3E0000}"/>
    <cellStyle name="Normal 3 4 6 9 11" xfId="16077" xr:uid="{00000000-0005-0000-0000-00008D3E0000}"/>
    <cellStyle name="Normal 3 4 6 9 12" xfId="16078" xr:uid="{00000000-0005-0000-0000-00008E3E0000}"/>
    <cellStyle name="Normal 3 4 6 9 13" xfId="16079" xr:uid="{00000000-0005-0000-0000-00008F3E0000}"/>
    <cellStyle name="Normal 3 4 6 9 14" xfId="16080" xr:uid="{00000000-0005-0000-0000-0000903E0000}"/>
    <cellStyle name="Normal 3 4 6 9 2" xfId="16081" xr:uid="{00000000-0005-0000-0000-0000913E0000}"/>
    <cellStyle name="Normal 3 4 6 9 3" xfId="16082" xr:uid="{00000000-0005-0000-0000-0000923E0000}"/>
    <cellStyle name="Normal 3 4 6 9 4" xfId="16083" xr:uid="{00000000-0005-0000-0000-0000933E0000}"/>
    <cellStyle name="Normal 3 4 6 9 5" xfId="16084" xr:uid="{00000000-0005-0000-0000-0000943E0000}"/>
    <cellStyle name="Normal 3 4 6 9 6" xfId="16085" xr:uid="{00000000-0005-0000-0000-0000953E0000}"/>
    <cellStyle name="Normal 3 4 6 9 7" xfId="16086" xr:uid="{00000000-0005-0000-0000-0000963E0000}"/>
    <cellStyle name="Normal 3 4 6 9 8" xfId="16087" xr:uid="{00000000-0005-0000-0000-0000973E0000}"/>
    <cellStyle name="Normal 3 4 6 9 9" xfId="16088" xr:uid="{00000000-0005-0000-0000-0000983E0000}"/>
    <cellStyle name="Normal 3 4 7" xfId="16089" xr:uid="{00000000-0005-0000-0000-0000993E0000}"/>
    <cellStyle name="Normal 3 4 7 10" xfId="16090" xr:uid="{00000000-0005-0000-0000-00009A3E0000}"/>
    <cellStyle name="Normal 3 4 7 10 10" xfId="16091" xr:uid="{00000000-0005-0000-0000-00009B3E0000}"/>
    <cellStyle name="Normal 3 4 7 10 11" xfId="16092" xr:uid="{00000000-0005-0000-0000-00009C3E0000}"/>
    <cellStyle name="Normal 3 4 7 10 12" xfId="16093" xr:uid="{00000000-0005-0000-0000-00009D3E0000}"/>
    <cellStyle name="Normal 3 4 7 10 13" xfId="16094" xr:uid="{00000000-0005-0000-0000-00009E3E0000}"/>
    <cellStyle name="Normal 3 4 7 10 14" xfId="16095" xr:uid="{00000000-0005-0000-0000-00009F3E0000}"/>
    <cellStyle name="Normal 3 4 7 10 2" xfId="16096" xr:uid="{00000000-0005-0000-0000-0000A03E0000}"/>
    <cellStyle name="Normal 3 4 7 10 3" xfId="16097" xr:uid="{00000000-0005-0000-0000-0000A13E0000}"/>
    <cellStyle name="Normal 3 4 7 10 4" xfId="16098" xr:uid="{00000000-0005-0000-0000-0000A23E0000}"/>
    <cellStyle name="Normal 3 4 7 10 5" xfId="16099" xr:uid="{00000000-0005-0000-0000-0000A33E0000}"/>
    <cellStyle name="Normal 3 4 7 10 6" xfId="16100" xr:uid="{00000000-0005-0000-0000-0000A43E0000}"/>
    <cellStyle name="Normal 3 4 7 10 7" xfId="16101" xr:uid="{00000000-0005-0000-0000-0000A53E0000}"/>
    <cellStyle name="Normal 3 4 7 10 8" xfId="16102" xr:uid="{00000000-0005-0000-0000-0000A63E0000}"/>
    <cellStyle name="Normal 3 4 7 10 9" xfId="16103" xr:uid="{00000000-0005-0000-0000-0000A73E0000}"/>
    <cellStyle name="Normal 3 4 7 11" xfId="16104" xr:uid="{00000000-0005-0000-0000-0000A83E0000}"/>
    <cellStyle name="Normal 3 4 7 12" xfId="16105" xr:uid="{00000000-0005-0000-0000-0000A93E0000}"/>
    <cellStyle name="Normal 3 4 7 13" xfId="16106" xr:uid="{00000000-0005-0000-0000-0000AA3E0000}"/>
    <cellStyle name="Normal 3 4 7 14" xfId="16107" xr:uid="{00000000-0005-0000-0000-0000AB3E0000}"/>
    <cellStyle name="Normal 3 4 7 15" xfId="16108" xr:uid="{00000000-0005-0000-0000-0000AC3E0000}"/>
    <cellStyle name="Normal 3 4 7 16" xfId="16109" xr:uid="{00000000-0005-0000-0000-0000AD3E0000}"/>
    <cellStyle name="Normal 3 4 7 17" xfId="16110" xr:uid="{00000000-0005-0000-0000-0000AE3E0000}"/>
    <cellStyle name="Normal 3 4 7 18" xfId="16111" xr:uid="{00000000-0005-0000-0000-0000AF3E0000}"/>
    <cellStyle name="Normal 3 4 7 19" xfId="16112" xr:uid="{00000000-0005-0000-0000-0000B03E0000}"/>
    <cellStyle name="Normal 3 4 7 2" xfId="16113" xr:uid="{00000000-0005-0000-0000-0000B13E0000}"/>
    <cellStyle name="Normal 3 4 7 2 10" xfId="16114" xr:uid="{00000000-0005-0000-0000-0000B23E0000}"/>
    <cellStyle name="Normal 3 4 7 2 11" xfId="16115" xr:uid="{00000000-0005-0000-0000-0000B33E0000}"/>
    <cellStyle name="Normal 3 4 7 2 12" xfId="16116" xr:uid="{00000000-0005-0000-0000-0000B43E0000}"/>
    <cellStyle name="Normal 3 4 7 2 13" xfId="16117" xr:uid="{00000000-0005-0000-0000-0000B53E0000}"/>
    <cellStyle name="Normal 3 4 7 2 14" xfId="16118" xr:uid="{00000000-0005-0000-0000-0000B63E0000}"/>
    <cellStyle name="Normal 3 4 7 2 15" xfId="16119" xr:uid="{00000000-0005-0000-0000-0000B73E0000}"/>
    <cellStyle name="Normal 3 4 7 2 2" xfId="16120" xr:uid="{00000000-0005-0000-0000-0000B83E0000}"/>
    <cellStyle name="Normal 3 4 7 2 2 10" xfId="16121" xr:uid="{00000000-0005-0000-0000-0000B93E0000}"/>
    <cellStyle name="Normal 3 4 7 2 2 11" xfId="16122" xr:uid="{00000000-0005-0000-0000-0000BA3E0000}"/>
    <cellStyle name="Normal 3 4 7 2 2 12" xfId="16123" xr:uid="{00000000-0005-0000-0000-0000BB3E0000}"/>
    <cellStyle name="Normal 3 4 7 2 2 13" xfId="16124" xr:uid="{00000000-0005-0000-0000-0000BC3E0000}"/>
    <cellStyle name="Normal 3 4 7 2 2 14" xfId="16125" xr:uid="{00000000-0005-0000-0000-0000BD3E0000}"/>
    <cellStyle name="Normal 3 4 7 2 2 2" xfId="16126" xr:uid="{00000000-0005-0000-0000-0000BE3E0000}"/>
    <cellStyle name="Normal 3 4 7 2 2 3" xfId="16127" xr:uid="{00000000-0005-0000-0000-0000BF3E0000}"/>
    <cellStyle name="Normal 3 4 7 2 2 4" xfId="16128" xr:uid="{00000000-0005-0000-0000-0000C03E0000}"/>
    <cellStyle name="Normal 3 4 7 2 2 5" xfId="16129" xr:uid="{00000000-0005-0000-0000-0000C13E0000}"/>
    <cellStyle name="Normal 3 4 7 2 2 6" xfId="16130" xr:uid="{00000000-0005-0000-0000-0000C23E0000}"/>
    <cellStyle name="Normal 3 4 7 2 2 7" xfId="16131" xr:uid="{00000000-0005-0000-0000-0000C33E0000}"/>
    <cellStyle name="Normal 3 4 7 2 2 8" xfId="16132" xr:uid="{00000000-0005-0000-0000-0000C43E0000}"/>
    <cellStyle name="Normal 3 4 7 2 2 9" xfId="16133" xr:uid="{00000000-0005-0000-0000-0000C53E0000}"/>
    <cellStyle name="Normal 3 4 7 2 3" xfId="16134" xr:uid="{00000000-0005-0000-0000-0000C63E0000}"/>
    <cellStyle name="Normal 3 4 7 2 4" xfId="16135" xr:uid="{00000000-0005-0000-0000-0000C73E0000}"/>
    <cellStyle name="Normal 3 4 7 2 5" xfId="16136" xr:uid="{00000000-0005-0000-0000-0000C83E0000}"/>
    <cellStyle name="Normal 3 4 7 2 6" xfId="16137" xr:uid="{00000000-0005-0000-0000-0000C93E0000}"/>
    <cellStyle name="Normal 3 4 7 2 7" xfId="16138" xr:uid="{00000000-0005-0000-0000-0000CA3E0000}"/>
    <cellStyle name="Normal 3 4 7 2 8" xfId="16139" xr:uid="{00000000-0005-0000-0000-0000CB3E0000}"/>
    <cellStyle name="Normal 3 4 7 2 9" xfId="16140" xr:uid="{00000000-0005-0000-0000-0000CC3E0000}"/>
    <cellStyle name="Normal 3 4 7 20" xfId="16141" xr:uid="{00000000-0005-0000-0000-0000CD3E0000}"/>
    <cellStyle name="Normal 3 4 7 21" xfId="16142" xr:uid="{00000000-0005-0000-0000-0000CE3E0000}"/>
    <cellStyle name="Normal 3 4 7 22" xfId="16143" xr:uid="{00000000-0005-0000-0000-0000CF3E0000}"/>
    <cellStyle name="Normal 3 4 7 23" xfId="16144" xr:uid="{00000000-0005-0000-0000-0000D03E0000}"/>
    <cellStyle name="Normal 3 4 7 3" xfId="16145" xr:uid="{00000000-0005-0000-0000-0000D13E0000}"/>
    <cellStyle name="Normal 3 4 7 3 10" xfId="16146" xr:uid="{00000000-0005-0000-0000-0000D23E0000}"/>
    <cellStyle name="Normal 3 4 7 3 11" xfId="16147" xr:uid="{00000000-0005-0000-0000-0000D33E0000}"/>
    <cellStyle name="Normal 3 4 7 3 12" xfId="16148" xr:uid="{00000000-0005-0000-0000-0000D43E0000}"/>
    <cellStyle name="Normal 3 4 7 3 13" xfId="16149" xr:uid="{00000000-0005-0000-0000-0000D53E0000}"/>
    <cellStyle name="Normal 3 4 7 3 14" xfId="16150" xr:uid="{00000000-0005-0000-0000-0000D63E0000}"/>
    <cellStyle name="Normal 3 4 7 3 15" xfId="16151" xr:uid="{00000000-0005-0000-0000-0000D73E0000}"/>
    <cellStyle name="Normal 3 4 7 3 2" xfId="16152" xr:uid="{00000000-0005-0000-0000-0000D83E0000}"/>
    <cellStyle name="Normal 3 4 7 3 2 10" xfId="16153" xr:uid="{00000000-0005-0000-0000-0000D93E0000}"/>
    <cellStyle name="Normal 3 4 7 3 2 11" xfId="16154" xr:uid="{00000000-0005-0000-0000-0000DA3E0000}"/>
    <cellStyle name="Normal 3 4 7 3 2 12" xfId="16155" xr:uid="{00000000-0005-0000-0000-0000DB3E0000}"/>
    <cellStyle name="Normal 3 4 7 3 2 13" xfId="16156" xr:uid="{00000000-0005-0000-0000-0000DC3E0000}"/>
    <cellStyle name="Normal 3 4 7 3 2 14" xfId="16157" xr:uid="{00000000-0005-0000-0000-0000DD3E0000}"/>
    <cellStyle name="Normal 3 4 7 3 2 2" xfId="16158" xr:uid="{00000000-0005-0000-0000-0000DE3E0000}"/>
    <cellStyle name="Normal 3 4 7 3 2 3" xfId="16159" xr:uid="{00000000-0005-0000-0000-0000DF3E0000}"/>
    <cellStyle name="Normal 3 4 7 3 2 4" xfId="16160" xr:uid="{00000000-0005-0000-0000-0000E03E0000}"/>
    <cellStyle name="Normal 3 4 7 3 2 5" xfId="16161" xr:uid="{00000000-0005-0000-0000-0000E13E0000}"/>
    <cellStyle name="Normal 3 4 7 3 2 6" xfId="16162" xr:uid="{00000000-0005-0000-0000-0000E23E0000}"/>
    <cellStyle name="Normal 3 4 7 3 2 7" xfId="16163" xr:uid="{00000000-0005-0000-0000-0000E33E0000}"/>
    <cellStyle name="Normal 3 4 7 3 2 8" xfId="16164" xr:uid="{00000000-0005-0000-0000-0000E43E0000}"/>
    <cellStyle name="Normal 3 4 7 3 2 9" xfId="16165" xr:uid="{00000000-0005-0000-0000-0000E53E0000}"/>
    <cellStyle name="Normal 3 4 7 3 3" xfId="16166" xr:uid="{00000000-0005-0000-0000-0000E63E0000}"/>
    <cellStyle name="Normal 3 4 7 3 4" xfId="16167" xr:uid="{00000000-0005-0000-0000-0000E73E0000}"/>
    <cellStyle name="Normal 3 4 7 3 5" xfId="16168" xr:uid="{00000000-0005-0000-0000-0000E83E0000}"/>
    <cellStyle name="Normal 3 4 7 3 6" xfId="16169" xr:uid="{00000000-0005-0000-0000-0000E93E0000}"/>
    <cellStyle name="Normal 3 4 7 3 7" xfId="16170" xr:uid="{00000000-0005-0000-0000-0000EA3E0000}"/>
    <cellStyle name="Normal 3 4 7 3 8" xfId="16171" xr:uid="{00000000-0005-0000-0000-0000EB3E0000}"/>
    <cellStyle name="Normal 3 4 7 3 9" xfId="16172" xr:uid="{00000000-0005-0000-0000-0000EC3E0000}"/>
    <cellStyle name="Normal 3 4 7 4" xfId="16173" xr:uid="{00000000-0005-0000-0000-0000ED3E0000}"/>
    <cellStyle name="Normal 3 4 7 4 10" xfId="16174" xr:uid="{00000000-0005-0000-0000-0000EE3E0000}"/>
    <cellStyle name="Normal 3 4 7 4 11" xfId="16175" xr:uid="{00000000-0005-0000-0000-0000EF3E0000}"/>
    <cellStyle name="Normal 3 4 7 4 12" xfId="16176" xr:uid="{00000000-0005-0000-0000-0000F03E0000}"/>
    <cellStyle name="Normal 3 4 7 4 13" xfId="16177" xr:uid="{00000000-0005-0000-0000-0000F13E0000}"/>
    <cellStyle name="Normal 3 4 7 4 14" xfId="16178" xr:uid="{00000000-0005-0000-0000-0000F23E0000}"/>
    <cellStyle name="Normal 3 4 7 4 15" xfId="16179" xr:uid="{00000000-0005-0000-0000-0000F33E0000}"/>
    <cellStyle name="Normal 3 4 7 4 2" xfId="16180" xr:uid="{00000000-0005-0000-0000-0000F43E0000}"/>
    <cellStyle name="Normal 3 4 7 4 2 10" xfId="16181" xr:uid="{00000000-0005-0000-0000-0000F53E0000}"/>
    <cellStyle name="Normal 3 4 7 4 2 11" xfId="16182" xr:uid="{00000000-0005-0000-0000-0000F63E0000}"/>
    <cellStyle name="Normal 3 4 7 4 2 12" xfId="16183" xr:uid="{00000000-0005-0000-0000-0000F73E0000}"/>
    <cellStyle name="Normal 3 4 7 4 2 13" xfId="16184" xr:uid="{00000000-0005-0000-0000-0000F83E0000}"/>
    <cellStyle name="Normal 3 4 7 4 2 14" xfId="16185" xr:uid="{00000000-0005-0000-0000-0000F93E0000}"/>
    <cellStyle name="Normal 3 4 7 4 2 2" xfId="16186" xr:uid="{00000000-0005-0000-0000-0000FA3E0000}"/>
    <cellStyle name="Normal 3 4 7 4 2 3" xfId="16187" xr:uid="{00000000-0005-0000-0000-0000FB3E0000}"/>
    <cellStyle name="Normal 3 4 7 4 2 4" xfId="16188" xr:uid="{00000000-0005-0000-0000-0000FC3E0000}"/>
    <cellStyle name="Normal 3 4 7 4 2 5" xfId="16189" xr:uid="{00000000-0005-0000-0000-0000FD3E0000}"/>
    <cellStyle name="Normal 3 4 7 4 2 6" xfId="16190" xr:uid="{00000000-0005-0000-0000-0000FE3E0000}"/>
    <cellStyle name="Normal 3 4 7 4 2 7" xfId="16191" xr:uid="{00000000-0005-0000-0000-0000FF3E0000}"/>
    <cellStyle name="Normal 3 4 7 4 2 8" xfId="16192" xr:uid="{00000000-0005-0000-0000-0000003F0000}"/>
    <cellStyle name="Normal 3 4 7 4 2 9" xfId="16193" xr:uid="{00000000-0005-0000-0000-0000013F0000}"/>
    <cellStyle name="Normal 3 4 7 4 3" xfId="16194" xr:uid="{00000000-0005-0000-0000-0000023F0000}"/>
    <cellStyle name="Normal 3 4 7 4 4" xfId="16195" xr:uid="{00000000-0005-0000-0000-0000033F0000}"/>
    <cellStyle name="Normal 3 4 7 4 5" xfId="16196" xr:uid="{00000000-0005-0000-0000-0000043F0000}"/>
    <cellStyle name="Normal 3 4 7 4 6" xfId="16197" xr:uid="{00000000-0005-0000-0000-0000053F0000}"/>
    <cellStyle name="Normal 3 4 7 4 7" xfId="16198" xr:uid="{00000000-0005-0000-0000-0000063F0000}"/>
    <cellStyle name="Normal 3 4 7 4 8" xfId="16199" xr:uid="{00000000-0005-0000-0000-0000073F0000}"/>
    <cellStyle name="Normal 3 4 7 4 9" xfId="16200" xr:uid="{00000000-0005-0000-0000-0000083F0000}"/>
    <cellStyle name="Normal 3 4 7 5" xfId="16201" xr:uid="{00000000-0005-0000-0000-0000093F0000}"/>
    <cellStyle name="Normal 3 4 7 5 10" xfId="16202" xr:uid="{00000000-0005-0000-0000-00000A3F0000}"/>
    <cellStyle name="Normal 3 4 7 5 11" xfId="16203" xr:uid="{00000000-0005-0000-0000-00000B3F0000}"/>
    <cellStyle name="Normal 3 4 7 5 12" xfId="16204" xr:uid="{00000000-0005-0000-0000-00000C3F0000}"/>
    <cellStyle name="Normal 3 4 7 5 13" xfId="16205" xr:uid="{00000000-0005-0000-0000-00000D3F0000}"/>
    <cellStyle name="Normal 3 4 7 5 14" xfId="16206" xr:uid="{00000000-0005-0000-0000-00000E3F0000}"/>
    <cellStyle name="Normal 3 4 7 5 2" xfId="16207" xr:uid="{00000000-0005-0000-0000-00000F3F0000}"/>
    <cellStyle name="Normal 3 4 7 5 3" xfId="16208" xr:uid="{00000000-0005-0000-0000-0000103F0000}"/>
    <cellStyle name="Normal 3 4 7 5 4" xfId="16209" xr:uid="{00000000-0005-0000-0000-0000113F0000}"/>
    <cellStyle name="Normal 3 4 7 5 5" xfId="16210" xr:uid="{00000000-0005-0000-0000-0000123F0000}"/>
    <cellStyle name="Normal 3 4 7 5 6" xfId="16211" xr:uid="{00000000-0005-0000-0000-0000133F0000}"/>
    <cellStyle name="Normal 3 4 7 5 7" xfId="16212" xr:uid="{00000000-0005-0000-0000-0000143F0000}"/>
    <cellStyle name="Normal 3 4 7 5 8" xfId="16213" xr:uid="{00000000-0005-0000-0000-0000153F0000}"/>
    <cellStyle name="Normal 3 4 7 5 9" xfId="16214" xr:uid="{00000000-0005-0000-0000-0000163F0000}"/>
    <cellStyle name="Normal 3 4 7 6" xfId="16215" xr:uid="{00000000-0005-0000-0000-0000173F0000}"/>
    <cellStyle name="Normal 3 4 7 6 10" xfId="16216" xr:uid="{00000000-0005-0000-0000-0000183F0000}"/>
    <cellStyle name="Normal 3 4 7 6 11" xfId="16217" xr:uid="{00000000-0005-0000-0000-0000193F0000}"/>
    <cellStyle name="Normal 3 4 7 6 12" xfId="16218" xr:uid="{00000000-0005-0000-0000-00001A3F0000}"/>
    <cellStyle name="Normal 3 4 7 6 13" xfId="16219" xr:uid="{00000000-0005-0000-0000-00001B3F0000}"/>
    <cellStyle name="Normal 3 4 7 6 14" xfId="16220" xr:uid="{00000000-0005-0000-0000-00001C3F0000}"/>
    <cellStyle name="Normal 3 4 7 6 2" xfId="16221" xr:uid="{00000000-0005-0000-0000-00001D3F0000}"/>
    <cellStyle name="Normal 3 4 7 6 3" xfId="16222" xr:uid="{00000000-0005-0000-0000-00001E3F0000}"/>
    <cellStyle name="Normal 3 4 7 6 4" xfId="16223" xr:uid="{00000000-0005-0000-0000-00001F3F0000}"/>
    <cellStyle name="Normal 3 4 7 6 5" xfId="16224" xr:uid="{00000000-0005-0000-0000-0000203F0000}"/>
    <cellStyle name="Normal 3 4 7 6 6" xfId="16225" xr:uid="{00000000-0005-0000-0000-0000213F0000}"/>
    <cellStyle name="Normal 3 4 7 6 7" xfId="16226" xr:uid="{00000000-0005-0000-0000-0000223F0000}"/>
    <cellStyle name="Normal 3 4 7 6 8" xfId="16227" xr:uid="{00000000-0005-0000-0000-0000233F0000}"/>
    <cellStyle name="Normal 3 4 7 6 9" xfId="16228" xr:uid="{00000000-0005-0000-0000-0000243F0000}"/>
    <cellStyle name="Normal 3 4 7 7" xfId="16229" xr:uid="{00000000-0005-0000-0000-0000253F0000}"/>
    <cellStyle name="Normal 3 4 7 7 10" xfId="16230" xr:uid="{00000000-0005-0000-0000-0000263F0000}"/>
    <cellStyle name="Normal 3 4 7 7 11" xfId="16231" xr:uid="{00000000-0005-0000-0000-0000273F0000}"/>
    <cellStyle name="Normal 3 4 7 7 12" xfId="16232" xr:uid="{00000000-0005-0000-0000-0000283F0000}"/>
    <cellStyle name="Normal 3 4 7 7 13" xfId="16233" xr:uid="{00000000-0005-0000-0000-0000293F0000}"/>
    <cellStyle name="Normal 3 4 7 7 14" xfId="16234" xr:uid="{00000000-0005-0000-0000-00002A3F0000}"/>
    <cellStyle name="Normal 3 4 7 7 2" xfId="16235" xr:uid="{00000000-0005-0000-0000-00002B3F0000}"/>
    <cellStyle name="Normal 3 4 7 7 3" xfId="16236" xr:uid="{00000000-0005-0000-0000-00002C3F0000}"/>
    <cellStyle name="Normal 3 4 7 7 4" xfId="16237" xr:uid="{00000000-0005-0000-0000-00002D3F0000}"/>
    <cellStyle name="Normal 3 4 7 7 5" xfId="16238" xr:uid="{00000000-0005-0000-0000-00002E3F0000}"/>
    <cellStyle name="Normal 3 4 7 7 6" xfId="16239" xr:uid="{00000000-0005-0000-0000-00002F3F0000}"/>
    <cellStyle name="Normal 3 4 7 7 7" xfId="16240" xr:uid="{00000000-0005-0000-0000-0000303F0000}"/>
    <cellStyle name="Normal 3 4 7 7 8" xfId="16241" xr:uid="{00000000-0005-0000-0000-0000313F0000}"/>
    <cellStyle name="Normal 3 4 7 7 9" xfId="16242" xr:uid="{00000000-0005-0000-0000-0000323F0000}"/>
    <cellStyle name="Normal 3 4 7 8" xfId="16243" xr:uid="{00000000-0005-0000-0000-0000333F0000}"/>
    <cellStyle name="Normal 3 4 7 8 10" xfId="16244" xr:uid="{00000000-0005-0000-0000-0000343F0000}"/>
    <cellStyle name="Normal 3 4 7 8 11" xfId="16245" xr:uid="{00000000-0005-0000-0000-0000353F0000}"/>
    <cellStyle name="Normal 3 4 7 8 12" xfId="16246" xr:uid="{00000000-0005-0000-0000-0000363F0000}"/>
    <cellStyle name="Normal 3 4 7 8 13" xfId="16247" xr:uid="{00000000-0005-0000-0000-0000373F0000}"/>
    <cellStyle name="Normal 3 4 7 8 14" xfId="16248" xr:uid="{00000000-0005-0000-0000-0000383F0000}"/>
    <cellStyle name="Normal 3 4 7 8 2" xfId="16249" xr:uid="{00000000-0005-0000-0000-0000393F0000}"/>
    <cellStyle name="Normal 3 4 7 8 3" xfId="16250" xr:uid="{00000000-0005-0000-0000-00003A3F0000}"/>
    <cellStyle name="Normal 3 4 7 8 4" xfId="16251" xr:uid="{00000000-0005-0000-0000-00003B3F0000}"/>
    <cellStyle name="Normal 3 4 7 8 5" xfId="16252" xr:uid="{00000000-0005-0000-0000-00003C3F0000}"/>
    <cellStyle name="Normal 3 4 7 8 6" xfId="16253" xr:uid="{00000000-0005-0000-0000-00003D3F0000}"/>
    <cellStyle name="Normal 3 4 7 8 7" xfId="16254" xr:uid="{00000000-0005-0000-0000-00003E3F0000}"/>
    <cellStyle name="Normal 3 4 7 8 8" xfId="16255" xr:uid="{00000000-0005-0000-0000-00003F3F0000}"/>
    <cellStyle name="Normal 3 4 7 8 9" xfId="16256" xr:uid="{00000000-0005-0000-0000-0000403F0000}"/>
    <cellStyle name="Normal 3 4 7 9" xfId="16257" xr:uid="{00000000-0005-0000-0000-0000413F0000}"/>
    <cellStyle name="Normal 3 4 7 9 10" xfId="16258" xr:uid="{00000000-0005-0000-0000-0000423F0000}"/>
    <cellStyle name="Normal 3 4 7 9 11" xfId="16259" xr:uid="{00000000-0005-0000-0000-0000433F0000}"/>
    <cellStyle name="Normal 3 4 7 9 12" xfId="16260" xr:uid="{00000000-0005-0000-0000-0000443F0000}"/>
    <cellStyle name="Normal 3 4 7 9 13" xfId="16261" xr:uid="{00000000-0005-0000-0000-0000453F0000}"/>
    <cellStyle name="Normal 3 4 7 9 14" xfId="16262" xr:uid="{00000000-0005-0000-0000-0000463F0000}"/>
    <cellStyle name="Normal 3 4 7 9 2" xfId="16263" xr:uid="{00000000-0005-0000-0000-0000473F0000}"/>
    <cellStyle name="Normal 3 4 7 9 3" xfId="16264" xr:uid="{00000000-0005-0000-0000-0000483F0000}"/>
    <cellStyle name="Normal 3 4 7 9 4" xfId="16265" xr:uid="{00000000-0005-0000-0000-0000493F0000}"/>
    <cellStyle name="Normal 3 4 7 9 5" xfId="16266" xr:uid="{00000000-0005-0000-0000-00004A3F0000}"/>
    <cellStyle name="Normal 3 4 7 9 6" xfId="16267" xr:uid="{00000000-0005-0000-0000-00004B3F0000}"/>
    <cellStyle name="Normal 3 4 7 9 7" xfId="16268" xr:uid="{00000000-0005-0000-0000-00004C3F0000}"/>
    <cellStyle name="Normal 3 4 7 9 8" xfId="16269" xr:uid="{00000000-0005-0000-0000-00004D3F0000}"/>
    <cellStyle name="Normal 3 4 7 9 9" xfId="16270" xr:uid="{00000000-0005-0000-0000-00004E3F0000}"/>
    <cellStyle name="Normal 3 4 8" xfId="16271" xr:uid="{00000000-0005-0000-0000-00004F3F0000}"/>
    <cellStyle name="Normal 3 4 8 10" xfId="16272" xr:uid="{00000000-0005-0000-0000-0000503F0000}"/>
    <cellStyle name="Normal 3 4 8 10 10" xfId="16273" xr:uid="{00000000-0005-0000-0000-0000513F0000}"/>
    <cellStyle name="Normal 3 4 8 10 11" xfId="16274" xr:uid="{00000000-0005-0000-0000-0000523F0000}"/>
    <cellStyle name="Normal 3 4 8 10 12" xfId="16275" xr:uid="{00000000-0005-0000-0000-0000533F0000}"/>
    <cellStyle name="Normal 3 4 8 10 13" xfId="16276" xr:uid="{00000000-0005-0000-0000-0000543F0000}"/>
    <cellStyle name="Normal 3 4 8 10 14" xfId="16277" xr:uid="{00000000-0005-0000-0000-0000553F0000}"/>
    <cellStyle name="Normal 3 4 8 10 2" xfId="16278" xr:uid="{00000000-0005-0000-0000-0000563F0000}"/>
    <cellStyle name="Normal 3 4 8 10 3" xfId="16279" xr:uid="{00000000-0005-0000-0000-0000573F0000}"/>
    <cellStyle name="Normal 3 4 8 10 4" xfId="16280" xr:uid="{00000000-0005-0000-0000-0000583F0000}"/>
    <cellStyle name="Normal 3 4 8 10 5" xfId="16281" xr:uid="{00000000-0005-0000-0000-0000593F0000}"/>
    <cellStyle name="Normal 3 4 8 10 6" xfId="16282" xr:uid="{00000000-0005-0000-0000-00005A3F0000}"/>
    <cellStyle name="Normal 3 4 8 10 7" xfId="16283" xr:uid="{00000000-0005-0000-0000-00005B3F0000}"/>
    <cellStyle name="Normal 3 4 8 10 8" xfId="16284" xr:uid="{00000000-0005-0000-0000-00005C3F0000}"/>
    <cellStyle name="Normal 3 4 8 10 9" xfId="16285" xr:uid="{00000000-0005-0000-0000-00005D3F0000}"/>
    <cellStyle name="Normal 3 4 8 11" xfId="16286" xr:uid="{00000000-0005-0000-0000-00005E3F0000}"/>
    <cellStyle name="Normal 3 4 8 12" xfId="16287" xr:uid="{00000000-0005-0000-0000-00005F3F0000}"/>
    <cellStyle name="Normal 3 4 8 13" xfId="16288" xr:uid="{00000000-0005-0000-0000-0000603F0000}"/>
    <cellStyle name="Normal 3 4 8 14" xfId="16289" xr:uid="{00000000-0005-0000-0000-0000613F0000}"/>
    <cellStyle name="Normal 3 4 8 15" xfId="16290" xr:uid="{00000000-0005-0000-0000-0000623F0000}"/>
    <cellStyle name="Normal 3 4 8 16" xfId="16291" xr:uid="{00000000-0005-0000-0000-0000633F0000}"/>
    <cellStyle name="Normal 3 4 8 17" xfId="16292" xr:uid="{00000000-0005-0000-0000-0000643F0000}"/>
    <cellStyle name="Normal 3 4 8 18" xfId="16293" xr:uid="{00000000-0005-0000-0000-0000653F0000}"/>
    <cellStyle name="Normal 3 4 8 19" xfId="16294" xr:uid="{00000000-0005-0000-0000-0000663F0000}"/>
    <cellStyle name="Normal 3 4 8 2" xfId="16295" xr:uid="{00000000-0005-0000-0000-0000673F0000}"/>
    <cellStyle name="Normal 3 4 8 2 10" xfId="16296" xr:uid="{00000000-0005-0000-0000-0000683F0000}"/>
    <cellStyle name="Normal 3 4 8 2 11" xfId="16297" xr:uid="{00000000-0005-0000-0000-0000693F0000}"/>
    <cellStyle name="Normal 3 4 8 2 12" xfId="16298" xr:uid="{00000000-0005-0000-0000-00006A3F0000}"/>
    <cellStyle name="Normal 3 4 8 2 13" xfId="16299" xr:uid="{00000000-0005-0000-0000-00006B3F0000}"/>
    <cellStyle name="Normal 3 4 8 2 14" xfId="16300" xr:uid="{00000000-0005-0000-0000-00006C3F0000}"/>
    <cellStyle name="Normal 3 4 8 2 15" xfId="16301" xr:uid="{00000000-0005-0000-0000-00006D3F0000}"/>
    <cellStyle name="Normal 3 4 8 2 2" xfId="16302" xr:uid="{00000000-0005-0000-0000-00006E3F0000}"/>
    <cellStyle name="Normal 3 4 8 2 2 10" xfId="16303" xr:uid="{00000000-0005-0000-0000-00006F3F0000}"/>
    <cellStyle name="Normal 3 4 8 2 2 11" xfId="16304" xr:uid="{00000000-0005-0000-0000-0000703F0000}"/>
    <cellStyle name="Normal 3 4 8 2 2 12" xfId="16305" xr:uid="{00000000-0005-0000-0000-0000713F0000}"/>
    <cellStyle name="Normal 3 4 8 2 2 13" xfId="16306" xr:uid="{00000000-0005-0000-0000-0000723F0000}"/>
    <cellStyle name="Normal 3 4 8 2 2 14" xfId="16307" xr:uid="{00000000-0005-0000-0000-0000733F0000}"/>
    <cellStyle name="Normal 3 4 8 2 2 2" xfId="16308" xr:uid="{00000000-0005-0000-0000-0000743F0000}"/>
    <cellStyle name="Normal 3 4 8 2 2 3" xfId="16309" xr:uid="{00000000-0005-0000-0000-0000753F0000}"/>
    <cellStyle name="Normal 3 4 8 2 2 4" xfId="16310" xr:uid="{00000000-0005-0000-0000-0000763F0000}"/>
    <cellStyle name="Normal 3 4 8 2 2 5" xfId="16311" xr:uid="{00000000-0005-0000-0000-0000773F0000}"/>
    <cellStyle name="Normal 3 4 8 2 2 6" xfId="16312" xr:uid="{00000000-0005-0000-0000-0000783F0000}"/>
    <cellStyle name="Normal 3 4 8 2 2 7" xfId="16313" xr:uid="{00000000-0005-0000-0000-0000793F0000}"/>
    <cellStyle name="Normal 3 4 8 2 2 8" xfId="16314" xr:uid="{00000000-0005-0000-0000-00007A3F0000}"/>
    <cellStyle name="Normal 3 4 8 2 2 9" xfId="16315" xr:uid="{00000000-0005-0000-0000-00007B3F0000}"/>
    <cellStyle name="Normal 3 4 8 2 3" xfId="16316" xr:uid="{00000000-0005-0000-0000-00007C3F0000}"/>
    <cellStyle name="Normal 3 4 8 2 4" xfId="16317" xr:uid="{00000000-0005-0000-0000-00007D3F0000}"/>
    <cellStyle name="Normal 3 4 8 2 5" xfId="16318" xr:uid="{00000000-0005-0000-0000-00007E3F0000}"/>
    <cellStyle name="Normal 3 4 8 2 6" xfId="16319" xr:uid="{00000000-0005-0000-0000-00007F3F0000}"/>
    <cellStyle name="Normal 3 4 8 2 7" xfId="16320" xr:uid="{00000000-0005-0000-0000-0000803F0000}"/>
    <cellStyle name="Normal 3 4 8 2 8" xfId="16321" xr:uid="{00000000-0005-0000-0000-0000813F0000}"/>
    <cellStyle name="Normal 3 4 8 2 9" xfId="16322" xr:uid="{00000000-0005-0000-0000-0000823F0000}"/>
    <cellStyle name="Normal 3 4 8 20" xfId="16323" xr:uid="{00000000-0005-0000-0000-0000833F0000}"/>
    <cellStyle name="Normal 3 4 8 21" xfId="16324" xr:uid="{00000000-0005-0000-0000-0000843F0000}"/>
    <cellStyle name="Normal 3 4 8 22" xfId="16325" xr:uid="{00000000-0005-0000-0000-0000853F0000}"/>
    <cellStyle name="Normal 3 4 8 23" xfId="16326" xr:uid="{00000000-0005-0000-0000-0000863F0000}"/>
    <cellStyle name="Normal 3 4 8 3" xfId="16327" xr:uid="{00000000-0005-0000-0000-0000873F0000}"/>
    <cellStyle name="Normal 3 4 8 3 10" xfId="16328" xr:uid="{00000000-0005-0000-0000-0000883F0000}"/>
    <cellStyle name="Normal 3 4 8 3 11" xfId="16329" xr:uid="{00000000-0005-0000-0000-0000893F0000}"/>
    <cellStyle name="Normal 3 4 8 3 12" xfId="16330" xr:uid="{00000000-0005-0000-0000-00008A3F0000}"/>
    <cellStyle name="Normal 3 4 8 3 13" xfId="16331" xr:uid="{00000000-0005-0000-0000-00008B3F0000}"/>
    <cellStyle name="Normal 3 4 8 3 14" xfId="16332" xr:uid="{00000000-0005-0000-0000-00008C3F0000}"/>
    <cellStyle name="Normal 3 4 8 3 15" xfId="16333" xr:uid="{00000000-0005-0000-0000-00008D3F0000}"/>
    <cellStyle name="Normal 3 4 8 3 2" xfId="16334" xr:uid="{00000000-0005-0000-0000-00008E3F0000}"/>
    <cellStyle name="Normal 3 4 8 3 2 10" xfId="16335" xr:uid="{00000000-0005-0000-0000-00008F3F0000}"/>
    <cellStyle name="Normal 3 4 8 3 2 11" xfId="16336" xr:uid="{00000000-0005-0000-0000-0000903F0000}"/>
    <cellStyle name="Normal 3 4 8 3 2 12" xfId="16337" xr:uid="{00000000-0005-0000-0000-0000913F0000}"/>
    <cellStyle name="Normal 3 4 8 3 2 13" xfId="16338" xr:uid="{00000000-0005-0000-0000-0000923F0000}"/>
    <cellStyle name="Normal 3 4 8 3 2 14" xfId="16339" xr:uid="{00000000-0005-0000-0000-0000933F0000}"/>
    <cellStyle name="Normal 3 4 8 3 2 2" xfId="16340" xr:uid="{00000000-0005-0000-0000-0000943F0000}"/>
    <cellStyle name="Normal 3 4 8 3 2 3" xfId="16341" xr:uid="{00000000-0005-0000-0000-0000953F0000}"/>
    <cellStyle name="Normal 3 4 8 3 2 4" xfId="16342" xr:uid="{00000000-0005-0000-0000-0000963F0000}"/>
    <cellStyle name="Normal 3 4 8 3 2 5" xfId="16343" xr:uid="{00000000-0005-0000-0000-0000973F0000}"/>
    <cellStyle name="Normal 3 4 8 3 2 6" xfId="16344" xr:uid="{00000000-0005-0000-0000-0000983F0000}"/>
    <cellStyle name="Normal 3 4 8 3 2 7" xfId="16345" xr:uid="{00000000-0005-0000-0000-0000993F0000}"/>
    <cellStyle name="Normal 3 4 8 3 2 8" xfId="16346" xr:uid="{00000000-0005-0000-0000-00009A3F0000}"/>
    <cellStyle name="Normal 3 4 8 3 2 9" xfId="16347" xr:uid="{00000000-0005-0000-0000-00009B3F0000}"/>
    <cellStyle name="Normal 3 4 8 3 3" xfId="16348" xr:uid="{00000000-0005-0000-0000-00009C3F0000}"/>
    <cellStyle name="Normal 3 4 8 3 4" xfId="16349" xr:uid="{00000000-0005-0000-0000-00009D3F0000}"/>
    <cellStyle name="Normal 3 4 8 3 5" xfId="16350" xr:uid="{00000000-0005-0000-0000-00009E3F0000}"/>
    <cellStyle name="Normal 3 4 8 3 6" xfId="16351" xr:uid="{00000000-0005-0000-0000-00009F3F0000}"/>
    <cellStyle name="Normal 3 4 8 3 7" xfId="16352" xr:uid="{00000000-0005-0000-0000-0000A03F0000}"/>
    <cellStyle name="Normal 3 4 8 3 8" xfId="16353" xr:uid="{00000000-0005-0000-0000-0000A13F0000}"/>
    <cellStyle name="Normal 3 4 8 3 9" xfId="16354" xr:uid="{00000000-0005-0000-0000-0000A23F0000}"/>
    <cellStyle name="Normal 3 4 8 4" xfId="16355" xr:uid="{00000000-0005-0000-0000-0000A33F0000}"/>
    <cellStyle name="Normal 3 4 8 4 10" xfId="16356" xr:uid="{00000000-0005-0000-0000-0000A43F0000}"/>
    <cellStyle name="Normal 3 4 8 4 11" xfId="16357" xr:uid="{00000000-0005-0000-0000-0000A53F0000}"/>
    <cellStyle name="Normal 3 4 8 4 12" xfId="16358" xr:uid="{00000000-0005-0000-0000-0000A63F0000}"/>
    <cellStyle name="Normal 3 4 8 4 13" xfId="16359" xr:uid="{00000000-0005-0000-0000-0000A73F0000}"/>
    <cellStyle name="Normal 3 4 8 4 14" xfId="16360" xr:uid="{00000000-0005-0000-0000-0000A83F0000}"/>
    <cellStyle name="Normal 3 4 8 4 15" xfId="16361" xr:uid="{00000000-0005-0000-0000-0000A93F0000}"/>
    <cellStyle name="Normal 3 4 8 4 2" xfId="16362" xr:uid="{00000000-0005-0000-0000-0000AA3F0000}"/>
    <cellStyle name="Normal 3 4 8 4 2 10" xfId="16363" xr:uid="{00000000-0005-0000-0000-0000AB3F0000}"/>
    <cellStyle name="Normal 3 4 8 4 2 11" xfId="16364" xr:uid="{00000000-0005-0000-0000-0000AC3F0000}"/>
    <cellStyle name="Normal 3 4 8 4 2 12" xfId="16365" xr:uid="{00000000-0005-0000-0000-0000AD3F0000}"/>
    <cellStyle name="Normal 3 4 8 4 2 13" xfId="16366" xr:uid="{00000000-0005-0000-0000-0000AE3F0000}"/>
    <cellStyle name="Normal 3 4 8 4 2 14" xfId="16367" xr:uid="{00000000-0005-0000-0000-0000AF3F0000}"/>
    <cellStyle name="Normal 3 4 8 4 2 2" xfId="16368" xr:uid="{00000000-0005-0000-0000-0000B03F0000}"/>
    <cellStyle name="Normal 3 4 8 4 2 3" xfId="16369" xr:uid="{00000000-0005-0000-0000-0000B13F0000}"/>
    <cellStyle name="Normal 3 4 8 4 2 4" xfId="16370" xr:uid="{00000000-0005-0000-0000-0000B23F0000}"/>
    <cellStyle name="Normal 3 4 8 4 2 5" xfId="16371" xr:uid="{00000000-0005-0000-0000-0000B33F0000}"/>
    <cellStyle name="Normal 3 4 8 4 2 6" xfId="16372" xr:uid="{00000000-0005-0000-0000-0000B43F0000}"/>
    <cellStyle name="Normal 3 4 8 4 2 7" xfId="16373" xr:uid="{00000000-0005-0000-0000-0000B53F0000}"/>
    <cellStyle name="Normal 3 4 8 4 2 8" xfId="16374" xr:uid="{00000000-0005-0000-0000-0000B63F0000}"/>
    <cellStyle name="Normal 3 4 8 4 2 9" xfId="16375" xr:uid="{00000000-0005-0000-0000-0000B73F0000}"/>
    <cellStyle name="Normal 3 4 8 4 3" xfId="16376" xr:uid="{00000000-0005-0000-0000-0000B83F0000}"/>
    <cellStyle name="Normal 3 4 8 4 4" xfId="16377" xr:uid="{00000000-0005-0000-0000-0000B93F0000}"/>
    <cellStyle name="Normal 3 4 8 4 5" xfId="16378" xr:uid="{00000000-0005-0000-0000-0000BA3F0000}"/>
    <cellStyle name="Normal 3 4 8 4 6" xfId="16379" xr:uid="{00000000-0005-0000-0000-0000BB3F0000}"/>
    <cellStyle name="Normal 3 4 8 4 7" xfId="16380" xr:uid="{00000000-0005-0000-0000-0000BC3F0000}"/>
    <cellStyle name="Normal 3 4 8 4 8" xfId="16381" xr:uid="{00000000-0005-0000-0000-0000BD3F0000}"/>
    <cellStyle name="Normal 3 4 8 4 9" xfId="16382" xr:uid="{00000000-0005-0000-0000-0000BE3F0000}"/>
    <cellStyle name="Normal 3 4 8 5" xfId="16383" xr:uid="{00000000-0005-0000-0000-0000BF3F0000}"/>
    <cellStyle name="Normal 3 4 8 5 10" xfId="16384" xr:uid="{00000000-0005-0000-0000-0000C03F0000}"/>
    <cellStyle name="Normal 3 4 8 5 11" xfId="16385" xr:uid="{00000000-0005-0000-0000-0000C13F0000}"/>
    <cellStyle name="Normal 3 4 8 5 12" xfId="16386" xr:uid="{00000000-0005-0000-0000-0000C23F0000}"/>
    <cellStyle name="Normal 3 4 8 5 13" xfId="16387" xr:uid="{00000000-0005-0000-0000-0000C33F0000}"/>
    <cellStyle name="Normal 3 4 8 5 14" xfId="16388" xr:uid="{00000000-0005-0000-0000-0000C43F0000}"/>
    <cellStyle name="Normal 3 4 8 5 2" xfId="16389" xr:uid="{00000000-0005-0000-0000-0000C53F0000}"/>
    <cellStyle name="Normal 3 4 8 5 3" xfId="16390" xr:uid="{00000000-0005-0000-0000-0000C63F0000}"/>
    <cellStyle name="Normal 3 4 8 5 4" xfId="16391" xr:uid="{00000000-0005-0000-0000-0000C73F0000}"/>
    <cellStyle name="Normal 3 4 8 5 5" xfId="16392" xr:uid="{00000000-0005-0000-0000-0000C83F0000}"/>
    <cellStyle name="Normal 3 4 8 5 6" xfId="16393" xr:uid="{00000000-0005-0000-0000-0000C93F0000}"/>
    <cellStyle name="Normal 3 4 8 5 7" xfId="16394" xr:uid="{00000000-0005-0000-0000-0000CA3F0000}"/>
    <cellStyle name="Normal 3 4 8 5 8" xfId="16395" xr:uid="{00000000-0005-0000-0000-0000CB3F0000}"/>
    <cellStyle name="Normal 3 4 8 5 9" xfId="16396" xr:uid="{00000000-0005-0000-0000-0000CC3F0000}"/>
    <cellStyle name="Normal 3 4 8 6" xfId="16397" xr:uid="{00000000-0005-0000-0000-0000CD3F0000}"/>
    <cellStyle name="Normal 3 4 8 6 10" xfId="16398" xr:uid="{00000000-0005-0000-0000-0000CE3F0000}"/>
    <cellStyle name="Normal 3 4 8 6 11" xfId="16399" xr:uid="{00000000-0005-0000-0000-0000CF3F0000}"/>
    <cellStyle name="Normal 3 4 8 6 12" xfId="16400" xr:uid="{00000000-0005-0000-0000-0000D03F0000}"/>
    <cellStyle name="Normal 3 4 8 6 13" xfId="16401" xr:uid="{00000000-0005-0000-0000-0000D13F0000}"/>
    <cellStyle name="Normal 3 4 8 6 14" xfId="16402" xr:uid="{00000000-0005-0000-0000-0000D23F0000}"/>
    <cellStyle name="Normal 3 4 8 6 2" xfId="16403" xr:uid="{00000000-0005-0000-0000-0000D33F0000}"/>
    <cellStyle name="Normal 3 4 8 6 3" xfId="16404" xr:uid="{00000000-0005-0000-0000-0000D43F0000}"/>
    <cellStyle name="Normal 3 4 8 6 4" xfId="16405" xr:uid="{00000000-0005-0000-0000-0000D53F0000}"/>
    <cellStyle name="Normal 3 4 8 6 5" xfId="16406" xr:uid="{00000000-0005-0000-0000-0000D63F0000}"/>
    <cellStyle name="Normal 3 4 8 6 6" xfId="16407" xr:uid="{00000000-0005-0000-0000-0000D73F0000}"/>
    <cellStyle name="Normal 3 4 8 6 7" xfId="16408" xr:uid="{00000000-0005-0000-0000-0000D83F0000}"/>
    <cellStyle name="Normal 3 4 8 6 8" xfId="16409" xr:uid="{00000000-0005-0000-0000-0000D93F0000}"/>
    <cellStyle name="Normal 3 4 8 6 9" xfId="16410" xr:uid="{00000000-0005-0000-0000-0000DA3F0000}"/>
    <cellStyle name="Normal 3 4 8 7" xfId="16411" xr:uid="{00000000-0005-0000-0000-0000DB3F0000}"/>
    <cellStyle name="Normal 3 4 8 7 10" xfId="16412" xr:uid="{00000000-0005-0000-0000-0000DC3F0000}"/>
    <cellStyle name="Normal 3 4 8 7 11" xfId="16413" xr:uid="{00000000-0005-0000-0000-0000DD3F0000}"/>
    <cellStyle name="Normal 3 4 8 7 12" xfId="16414" xr:uid="{00000000-0005-0000-0000-0000DE3F0000}"/>
    <cellStyle name="Normal 3 4 8 7 13" xfId="16415" xr:uid="{00000000-0005-0000-0000-0000DF3F0000}"/>
    <cellStyle name="Normal 3 4 8 7 14" xfId="16416" xr:uid="{00000000-0005-0000-0000-0000E03F0000}"/>
    <cellStyle name="Normal 3 4 8 7 2" xfId="16417" xr:uid="{00000000-0005-0000-0000-0000E13F0000}"/>
    <cellStyle name="Normal 3 4 8 7 3" xfId="16418" xr:uid="{00000000-0005-0000-0000-0000E23F0000}"/>
    <cellStyle name="Normal 3 4 8 7 4" xfId="16419" xr:uid="{00000000-0005-0000-0000-0000E33F0000}"/>
    <cellStyle name="Normal 3 4 8 7 5" xfId="16420" xr:uid="{00000000-0005-0000-0000-0000E43F0000}"/>
    <cellStyle name="Normal 3 4 8 7 6" xfId="16421" xr:uid="{00000000-0005-0000-0000-0000E53F0000}"/>
    <cellStyle name="Normal 3 4 8 7 7" xfId="16422" xr:uid="{00000000-0005-0000-0000-0000E63F0000}"/>
    <cellStyle name="Normal 3 4 8 7 8" xfId="16423" xr:uid="{00000000-0005-0000-0000-0000E73F0000}"/>
    <cellStyle name="Normal 3 4 8 7 9" xfId="16424" xr:uid="{00000000-0005-0000-0000-0000E83F0000}"/>
    <cellStyle name="Normal 3 4 8 8" xfId="16425" xr:uid="{00000000-0005-0000-0000-0000E93F0000}"/>
    <cellStyle name="Normal 3 4 8 8 10" xfId="16426" xr:uid="{00000000-0005-0000-0000-0000EA3F0000}"/>
    <cellStyle name="Normal 3 4 8 8 11" xfId="16427" xr:uid="{00000000-0005-0000-0000-0000EB3F0000}"/>
    <cellStyle name="Normal 3 4 8 8 12" xfId="16428" xr:uid="{00000000-0005-0000-0000-0000EC3F0000}"/>
    <cellStyle name="Normal 3 4 8 8 13" xfId="16429" xr:uid="{00000000-0005-0000-0000-0000ED3F0000}"/>
    <cellStyle name="Normal 3 4 8 8 14" xfId="16430" xr:uid="{00000000-0005-0000-0000-0000EE3F0000}"/>
    <cellStyle name="Normal 3 4 8 8 2" xfId="16431" xr:uid="{00000000-0005-0000-0000-0000EF3F0000}"/>
    <cellStyle name="Normal 3 4 8 8 3" xfId="16432" xr:uid="{00000000-0005-0000-0000-0000F03F0000}"/>
    <cellStyle name="Normal 3 4 8 8 4" xfId="16433" xr:uid="{00000000-0005-0000-0000-0000F13F0000}"/>
    <cellStyle name="Normal 3 4 8 8 5" xfId="16434" xr:uid="{00000000-0005-0000-0000-0000F23F0000}"/>
    <cellStyle name="Normal 3 4 8 8 6" xfId="16435" xr:uid="{00000000-0005-0000-0000-0000F33F0000}"/>
    <cellStyle name="Normal 3 4 8 8 7" xfId="16436" xr:uid="{00000000-0005-0000-0000-0000F43F0000}"/>
    <cellStyle name="Normal 3 4 8 8 8" xfId="16437" xr:uid="{00000000-0005-0000-0000-0000F53F0000}"/>
    <cellStyle name="Normal 3 4 8 8 9" xfId="16438" xr:uid="{00000000-0005-0000-0000-0000F63F0000}"/>
    <cellStyle name="Normal 3 4 8 9" xfId="16439" xr:uid="{00000000-0005-0000-0000-0000F73F0000}"/>
    <cellStyle name="Normal 3 4 8 9 10" xfId="16440" xr:uid="{00000000-0005-0000-0000-0000F83F0000}"/>
    <cellStyle name="Normal 3 4 8 9 11" xfId="16441" xr:uid="{00000000-0005-0000-0000-0000F93F0000}"/>
    <cellStyle name="Normal 3 4 8 9 12" xfId="16442" xr:uid="{00000000-0005-0000-0000-0000FA3F0000}"/>
    <cellStyle name="Normal 3 4 8 9 13" xfId="16443" xr:uid="{00000000-0005-0000-0000-0000FB3F0000}"/>
    <cellStyle name="Normal 3 4 8 9 14" xfId="16444" xr:uid="{00000000-0005-0000-0000-0000FC3F0000}"/>
    <cellStyle name="Normal 3 4 8 9 2" xfId="16445" xr:uid="{00000000-0005-0000-0000-0000FD3F0000}"/>
    <cellStyle name="Normal 3 4 8 9 3" xfId="16446" xr:uid="{00000000-0005-0000-0000-0000FE3F0000}"/>
    <cellStyle name="Normal 3 4 8 9 4" xfId="16447" xr:uid="{00000000-0005-0000-0000-0000FF3F0000}"/>
    <cellStyle name="Normal 3 4 8 9 5" xfId="16448" xr:uid="{00000000-0005-0000-0000-000000400000}"/>
    <cellStyle name="Normal 3 4 8 9 6" xfId="16449" xr:uid="{00000000-0005-0000-0000-000001400000}"/>
    <cellStyle name="Normal 3 4 8 9 7" xfId="16450" xr:uid="{00000000-0005-0000-0000-000002400000}"/>
    <cellStyle name="Normal 3 4 8 9 8" xfId="16451" xr:uid="{00000000-0005-0000-0000-000003400000}"/>
    <cellStyle name="Normal 3 4 8 9 9" xfId="16452" xr:uid="{00000000-0005-0000-0000-000004400000}"/>
    <cellStyle name="Normal 3 4 9" xfId="16453" xr:uid="{00000000-0005-0000-0000-000005400000}"/>
    <cellStyle name="Normal 3 4 9 10" xfId="16454" xr:uid="{00000000-0005-0000-0000-000006400000}"/>
    <cellStyle name="Normal 3 4 9 10 10" xfId="16455" xr:uid="{00000000-0005-0000-0000-000007400000}"/>
    <cellStyle name="Normal 3 4 9 10 11" xfId="16456" xr:uid="{00000000-0005-0000-0000-000008400000}"/>
    <cellStyle name="Normal 3 4 9 10 12" xfId="16457" xr:uid="{00000000-0005-0000-0000-000009400000}"/>
    <cellStyle name="Normal 3 4 9 10 13" xfId="16458" xr:uid="{00000000-0005-0000-0000-00000A400000}"/>
    <cellStyle name="Normal 3 4 9 10 14" xfId="16459" xr:uid="{00000000-0005-0000-0000-00000B400000}"/>
    <cellStyle name="Normal 3 4 9 10 2" xfId="16460" xr:uid="{00000000-0005-0000-0000-00000C400000}"/>
    <cellStyle name="Normal 3 4 9 10 3" xfId="16461" xr:uid="{00000000-0005-0000-0000-00000D400000}"/>
    <cellStyle name="Normal 3 4 9 10 4" xfId="16462" xr:uid="{00000000-0005-0000-0000-00000E400000}"/>
    <cellStyle name="Normal 3 4 9 10 5" xfId="16463" xr:uid="{00000000-0005-0000-0000-00000F400000}"/>
    <cellStyle name="Normal 3 4 9 10 6" xfId="16464" xr:uid="{00000000-0005-0000-0000-000010400000}"/>
    <cellStyle name="Normal 3 4 9 10 7" xfId="16465" xr:uid="{00000000-0005-0000-0000-000011400000}"/>
    <cellStyle name="Normal 3 4 9 10 8" xfId="16466" xr:uid="{00000000-0005-0000-0000-000012400000}"/>
    <cellStyle name="Normal 3 4 9 10 9" xfId="16467" xr:uid="{00000000-0005-0000-0000-000013400000}"/>
    <cellStyle name="Normal 3 4 9 11" xfId="16468" xr:uid="{00000000-0005-0000-0000-000014400000}"/>
    <cellStyle name="Normal 3 4 9 12" xfId="16469" xr:uid="{00000000-0005-0000-0000-000015400000}"/>
    <cellStyle name="Normal 3 4 9 13" xfId="16470" xr:uid="{00000000-0005-0000-0000-000016400000}"/>
    <cellStyle name="Normal 3 4 9 14" xfId="16471" xr:uid="{00000000-0005-0000-0000-000017400000}"/>
    <cellStyle name="Normal 3 4 9 15" xfId="16472" xr:uid="{00000000-0005-0000-0000-000018400000}"/>
    <cellStyle name="Normal 3 4 9 16" xfId="16473" xr:uid="{00000000-0005-0000-0000-000019400000}"/>
    <cellStyle name="Normal 3 4 9 17" xfId="16474" xr:uid="{00000000-0005-0000-0000-00001A400000}"/>
    <cellStyle name="Normal 3 4 9 18" xfId="16475" xr:uid="{00000000-0005-0000-0000-00001B400000}"/>
    <cellStyle name="Normal 3 4 9 19" xfId="16476" xr:uid="{00000000-0005-0000-0000-00001C400000}"/>
    <cellStyle name="Normal 3 4 9 2" xfId="16477" xr:uid="{00000000-0005-0000-0000-00001D400000}"/>
    <cellStyle name="Normal 3 4 9 2 10" xfId="16478" xr:uid="{00000000-0005-0000-0000-00001E400000}"/>
    <cellStyle name="Normal 3 4 9 2 11" xfId="16479" xr:uid="{00000000-0005-0000-0000-00001F400000}"/>
    <cellStyle name="Normal 3 4 9 2 12" xfId="16480" xr:uid="{00000000-0005-0000-0000-000020400000}"/>
    <cellStyle name="Normal 3 4 9 2 13" xfId="16481" xr:uid="{00000000-0005-0000-0000-000021400000}"/>
    <cellStyle name="Normal 3 4 9 2 14" xfId="16482" xr:uid="{00000000-0005-0000-0000-000022400000}"/>
    <cellStyle name="Normal 3 4 9 2 15" xfId="16483" xr:uid="{00000000-0005-0000-0000-000023400000}"/>
    <cellStyle name="Normal 3 4 9 2 2" xfId="16484" xr:uid="{00000000-0005-0000-0000-000024400000}"/>
    <cellStyle name="Normal 3 4 9 2 2 10" xfId="16485" xr:uid="{00000000-0005-0000-0000-000025400000}"/>
    <cellStyle name="Normal 3 4 9 2 2 11" xfId="16486" xr:uid="{00000000-0005-0000-0000-000026400000}"/>
    <cellStyle name="Normal 3 4 9 2 2 12" xfId="16487" xr:uid="{00000000-0005-0000-0000-000027400000}"/>
    <cellStyle name="Normal 3 4 9 2 2 13" xfId="16488" xr:uid="{00000000-0005-0000-0000-000028400000}"/>
    <cellStyle name="Normal 3 4 9 2 2 14" xfId="16489" xr:uid="{00000000-0005-0000-0000-000029400000}"/>
    <cellStyle name="Normal 3 4 9 2 2 2" xfId="16490" xr:uid="{00000000-0005-0000-0000-00002A400000}"/>
    <cellStyle name="Normal 3 4 9 2 2 3" xfId="16491" xr:uid="{00000000-0005-0000-0000-00002B400000}"/>
    <cellStyle name="Normal 3 4 9 2 2 4" xfId="16492" xr:uid="{00000000-0005-0000-0000-00002C400000}"/>
    <cellStyle name="Normal 3 4 9 2 2 5" xfId="16493" xr:uid="{00000000-0005-0000-0000-00002D400000}"/>
    <cellStyle name="Normal 3 4 9 2 2 6" xfId="16494" xr:uid="{00000000-0005-0000-0000-00002E400000}"/>
    <cellStyle name="Normal 3 4 9 2 2 7" xfId="16495" xr:uid="{00000000-0005-0000-0000-00002F400000}"/>
    <cellStyle name="Normal 3 4 9 2 2 8" xfId="16496" xr:uid="{00000000-0005-0000-0000-000030400000}"/>
    <cellStyle name="Normal 3 4 9 2 2 9" xfId="16497" xr:uid="{00000000-0005-0000-0000-000031400000}"/>
    <cellStyle name="Normal 3 4 9 2 3" xfId="16498" xr:uid="{00000000-0005-0000-0000-000032400000}"/>
    <cellStyle name="Normal 3 4 9 2 4" xfId="16499" xr:uid="{00000000-0005-0000-0000-000033400000}"/>
    <cellStyle name="Normal 3 4 9 2 5" xfId="16500" xr:uid="{00000000-0005-0000-0000-000034400000}"/>
    <cellStyle name="Normal 3 4 9 2 6" xfId="16501" xr:uid="{00000000-0005-0000-0000-000035400000}"/>
    <cellStyle name="Normal 3 4 9 2 7" xfId="16502" xr:uid="{00000000-0005-0000-0000-000036400000}"/>
    <cellStyle name="Normal 3 4 9 2 8" xfId="16503" xr:uid="{00000000-0005-0000-0000-000037400000}"/>
    <cellStyle name="Normal 3 4 9 2 9" xfId="16504" xr:uid="{00000000-0005-0000-0000-000038400000}"/>
    <cellStyle name="Normal 3 4 9 20" xfId="16505" xr:uid="{00000000-0005-0000-0000-000039400000}"/>
    <cellStyle name="Normal 3 4 9 21" xfId="16506" xr:uid="{00000000-0005-0000-0000-00003A400000}"/>
    <cellStyle name="Normal 3 4 9 22" xfId="16507" xr:uid="{00000000-0005-0000-0000-00003B400000}"/>
    <cellStyle name="Normal 3 4 9 23" xfId="16508" xr:uid="{00000000-0005-0000-0000-00003C400000}"/>
    <cellStyle name="Normal 3 4 9 3" xfId="16509" xr:uid="{00000000-0005-0000-0000-00003D400000}"/>
    <cellStyle name="Normal 3 4 9 3 10" xfId="16510" xr:uid="{00000000-0005-0000-0000-00003E400000}"/>
    <cellStyle name="Normal 3 4 9 3 11" xfId="16511" xr:uid="{00000000-0005-0000-0000-00003F400000}"/>
    <cellStyle name="Normal 3 4 9 3 12" xfId="16512" xr:uid="{00000000-0005-0000-0000-000040400000}"/>
    <cellStyle name="Normal 3 4 9 3 13" xfId="16513" xr:uid="{00000000-0005-0000-0000-000041400000}"/>
    <cellStyle name="Normal 3 4 9 3 14" xfId="16514" xr:uid="{00000000-0005-0000-0000-000042400000}"/>
    <cellStyle name="Normal 3 4 9 3 15" xfId="16515" xr:uid="{00000000-0005-0000-0000-000043400000}"/>
    <cellStyle name="Normal 3 4 9 3 2" xfId="16516" xr:uid="{00000000-0005-0000-0000-000044400000}"/>
    <cellStyle name="Normal 3 4 9 3 2 10" xfId="16517" xr:uid="{00000000-0005-0000-0000-000045400000}"/>
    <cellStyle name="Normal 3 4 9 3 2 11" xfId="16518" xr:uid="{00000000-0005-0000-0000-000046400000}"/>
    <cellStyle name="Normal 3 4 9 3 2 12" xfId="16519" xr:uid="{00000000-0005-0000-0000-000047400000}"/>
    <cellStyle name="Normal 3 4 9 3 2 13" xfId="16520" xr:uid="{00000000-0005-0000-0000-000048400000}"/>
    <cellStyle name="Normal 3 4 9 3 2 14" xfId="16521" xr:uid="{00000000-0005-0000-0000-000049400000}"/>
    <cellStyle name="Normal 3 4 9 3 2 2" xfId="16522" xr:uid="{00000000-0005-0000-0000-00004A400000}"/>
    <cellStyle name="Normal 3 4 9 3 2 3" xfId="16523" xr:uid="{00000000-0005-0000-0000-00004B400000}"/>
    <cellStyle name="Normal 3 4 9 3 2 4" xfId="16524" xr:uid="{00000000-0005-0000-0000-00004C400000}"/>
    <cellStyle name="Normal 3 4 9 3 2 5" xfId="16525" xr:uid="{00000000-0005-0000-0000-00004D400000}"/>
    <cellStyle name="Normal 3 4 9 3 2 6" xfId="16526" xr:uid="{00000000-0005-0000-0000-00004E400000}"/>
    <cellStyle name="Normal 3 4 9 3 2 7" xfId="16527" xr:uid="{00000000-0005-0000-0000-00004F400000}"/>
    <cellStyle name="Normal 3 4 9 3 2 8" xfId="16528" xr:uid="{00000000-0005-0000-0000-000050400000}"/>
    <cellStyle name="Normal 3 4 9 3 2 9" xfId="16529" xr:uid="{00000000-0005-0000-0000-000051400000}"/>
    <cellStyle name="Normal 3 4 9 3 3" xfId="16530" xr:uid="{00000000-0005-0000-0000-000052400000}"/>
    <cellStyle name="Normal 3 4 9 3 4" xfId="16531" xr:uid="{00000000-0005-0000-0000-000053400000}"/>
    <cellStyle name="Normal 3 4 9 3 5" xfId="16532" xr:uid="{00000000-0005-0000-0000-000054400000}"/>
    <cellStyle name="Normal 3 4 9 3 6" xfId="16533" xr:uid="{00000000-0005-0000-0000-000055400000}"/>
    <cellStyle name="Normal 3 4 9 3 7" xfId="16534" xr:uid="{00000000-0005-0000-0000-000056400000}"/>
    <cellStyle name="Normal 3 4 9 3 8" xfId="16535" xr:uid="{00000000-0005-0000-0000-000057400000}"/>
    <cellStyle name="Normal 3 4 9 3 9" xfId="16536" xr:uid="{00000000-0005-0000-0000-000058400000}"/>
    <cellStyle name="Normal 3 4 9 4" xfId="16537" xr:uid="{00000000-0005-0000-0000-000059400000}"/>
    <cellStyle name="Normal 3 4 9 4 10" xfId="16538" xr:uid="{00000000-0005-0000-0000-00005A400000}"/>
    <cellStyle name="Normal 3 4 9 4 11" xfId="16539" xr:uid="{00000000-0005-0000-0000-00005B400000}"/>
    <cellStyle name="Normal 3 4 9 4 12" xfId="16540" xr:uid="{00000000-0005-0000-0000-00005C400000}"/>
    <cellStyle name="Normal 3 4 9 4 13" xfId="16541" xr:uid="{00000000-0005-0000-0000-00005D400000}"/>
    <cellStyle name="Normal 3 4 9 4 14" xfId="16542" xr:uid="{00000000-0005-0000-0000-00005E400000}"/>
    <cellStyle name="Normal 3 4 9 4 15" xfId="16543" xr:uid="{00000000-0005-0000-0000-00005F400000}"/>
    <cellStyle name="Normal 3 4 9 4 2" xfId="16544" xr:uid="{00000000-0005-0000-0000-000060400000}"/>
    <cellStyle name="Normal 3 4 9 4 2 10" xfId="16545" xr:uid="{00000000-0005-0000-0000-000061400000}"/>
    <cellStyle name="Normal 3 4 9 4 2 11" xfId="16546" xr:uid="{00000000-0005-0000-0000-000062400000}"/>
    <cellStyle name="Normal 3 4 9 4 2 12" xfId="16547" xr:uid="{00000000-0005-0000-0000-000063400000}"/>
    <cellStyle name="Normal 3 4 9 4 2 13" xfId="16548" xr:uid="{00000000-0005-0000-0000-000064400000}"/>
    <cellStyle name="Normal 3 4 9 4 2 14" xfId="16549" xr:uid="{00000000-0005-0000-0000-000065400000}"/>
    <cellStyle name="Normal 3 4 9 4 2 2" xfId="16550" xr:uid="{00000000-0005-0000-0000-000066400000}"/>
    <cellStyle name="Normal 3 4 9 4 2 3" xfId="16551" xr:uid="{00000000-0005-0000-0000-000067400000}"/>
    <cellStyle name="Normal 3 4 9 4 2 4" xfId="16552" xr:uid="{00000000-0005-0000-0000-000068400000}"/>
    <cellStyle name="Normal 3 4 9 4 2 5" xfId="16553" xr:uid="{00000000-0005-0000-0000-000069400000}"/>
    <cellStyle name="Normal 3 4 9 4 2 6" xfId="16554" xr:uid="{00000000-0005-0000-0000-00006A400000}"/>
    <cellStyle name="Normal 3 4 9 4 2 7" xfId="16555" xr:uid="{00000000-0005-0000-0000-00006B400000}"/>
    <cellStyle name="Normal 3 4 9 4 2 8" xfId="16556" xr:uid="{00000000-0005-0000-0000-00006C400000}"/>
    <cellStyle name="Normal 3 4 9 4 2 9" xfId="16557" xr:uid="{00000000-0005-0000-0000-00006D400000}"/>
    <cellStyle name="Normal 3 4 9 4 3" xfId="16558" xr:uid="{00000000-0005-0000-0000-00006E400000}"/>
    <cellStyle name="Normal 3 4 9 4 4" xfId="16559" xr:uid="{00000000-0005-0000-0000-00006F400000}"/>
    <cellStyle name="Normal 3 4 9 4 5" xfId="16560" xr:uid="{00000000-0005-0000-0000-000070400000}"/>
    <cellStyle name="Normal 3 4 9 4 6" xfId="16561" xr:uid="{00000000-0005-0000-0000-000071400000}"/>
    <cellStyle name="Normal 3 4 9 4 7" xfId="16562" xr:uid="{00000000-0005-0000-0000-000072400000}"/>
    <cellStyle name="Normal 3 4 9 4 8" xfId="16563" xr:uid="{00000000-0005-0000-0000-000073400000}"/>
    <cellStyle name="Normal 3 4 9 4 9" xfId="16564" xr:uid="{00000000-0005-0000-0000-000074400000}"/>
    <cellStyle name="Normal 3 4 9 5" xfId="16565" xr:uid="{00000000-0005-0000-0000-000075400000}"/>
    <cellStyle name="Normal 3 4 9 5 10" xfId="16566" xr:uid="{00000000-0005-0000-0000-000076400000}"/>
    <cellStyle name="Normal 3 4 9 5 11" xfId="16567" xr:uid="{00000000-0005-0000-0000-000077400000}"/>
    <cellStyle name="Normal 3 4 9 5 12" xfId="16568" xr:uid="{00000000-0005-0000-0000-000078400000}"/>
    <cellStyle name="Normal 3 4 9 5 13" xfId="16569" xr:uid="{00000000-0005-0000-0000-000079400000}"/>
    <cellStyle name="Normal 3 4 9 5 14" xfId="16570" xr:uid="{00000000-0005-0000-0000-00007A400000}"/>
    <cellStyle name="Normal 3 4 9 5 2" xfId="16571" xr:uid="{00000000-0005-0000-0000-00007B400000}"/>
    <cellStyle name="Normal 3 4 9 5 3" xfId="16572" xr:uid="{00000000-0005-0000-0000-00007C400000}"/>
    <cellStyle name="Normal 3 4 9 5 4" xfId="16573" xr:uid="{00000000-0005-0000-0000-00007D400000}"/>
    <cellStyle name="Normal 3 4 9 5 5" xfId="16574" xr:uid="{00000000-0005-0000-0000-00007E400000}"/>
    <cellStyle name="Normal 3 4 9 5 6" xfId="16575" xr:uid="{00000000-0005-0000-0000-00007F400000}"/>
    <cellStyle name="Normal 3 4 9 5 7" xfId="16576" xr:uid="{00000000-0005-0000-0000-000080400000}"/>
    <cellStyle name="Normal 3 4 9 5 8" xfId="16577" xr:uid="{00000000-0005-0000-0000-000081400000}"/>
    <cellStyle name="Normal 3 4 9 5 9" xfId="16578" xr:uid="{00000000-0005-0000-0000-000082400000}"/>
    <cellStyle name="Normal 3 4 9 6" xfId="16579" xr:uid="{00000000-0005-0000-0000-000083400000}"/>
    <cellStyle name="Normal 3 4 9 6 10" xfId="16580" xr:uid="{00000000-0005-0000-0000-000084400000}"/>
    <cellStyle name="Normal 3 4 9 6 11" xfId="16581" xr:uid="{00000000-0005-0000-0000-000085400000}"/>
    <cellStyle name="Normal 3 4 9 6 12" xfId="16582" xr:uid="{00000000-0005-0000-0000-000086400000}"/>
    <cellStyle name="Normal 3 4 9 6 13" xfId="16583" xr:uid="{00000000-0005-0000-0000-000087400000}"/>
    <cellStyle name="Normal 3 4 9 6 14" xfId="16584" xr:uid="{00000000-0005-0000-0000-000088400000}"/>
    <cellStyle name="Normal 3 4 9 6 2" xfId="16585" xr:uid="{00000000-0005-0000-0000-000089400000}"/>
    <cellStyle name="Normal 3 4 9 6 3" xfId="16586" xr:uid="{00000000-0005-0000-0000-00008A400000}"/>
    <cellStyle name="Normal 3 4 9 6 4" xfId="16587" xr:uid="{00000000-0005-0000-0000-00008B400000}"/>
    <cellStyle name="Normal 3 4 9 6 5" xfId="16588" xr:uid="{00000000-0005-0000-0000-00008C400000}"/>
    <cellStyle name="Normal 3 4 9 6 6" xfId="16589" xr:uid="{00000000-0005-0000-0000-00008D400000}"/>
    <cellStyle name="Normal 3 4 9 6 7" xfId="16590" xr:uid="{00000000-0005-0000-0000-00008E400000}"/>
    <cellStyle name="Normal 3 4 9 6 8" xfId="16591" xr:uid="{00000000-0005-0000-0000-00008F400000}"/>
    <cellStyle name="Normal 3 4 9 6 9" xfId="16592" xr:uid="{00000000-0005-0000-0000-000090400000}"/>
    <cellStyle name="Normal 3 4 9 7" xfId="16593" xr:uid="{00000000-0005-0000-0000-000091400000}"/>
    <cellStyle name="Normal 3 4 9 7 10" xfId="16594" xr:uid="{00000000-0005-0000-0000-000092400000}"/>
    <cellStyle name="Normal 3 4 9 7 11" xfId="16595" xr:uid="{00000000-0005-0000-0000-000093400000}"/>
    <cellStyle name="Normal 3 4 9 7 12" xfId="16596" xr:uid="{00000000-0005-0000-0000-000094400000}"/>
    <cellStyle name="Normal 3 4 9 7 13" xfId="16597" xr:uid="{00000000-0005-0000-0000-000095400000}"/>
    <cellStyle name="Normal 3 4 9 7 14" xfId="16598" xr:uid="{00000000-0005-0000-0000-000096400000}"/>
    <cellStyle name="Normal 3 4 9 7 2" xfId="16599" xr:uid="{00000000-0005-0000-0000-000097400000}"/>
    <cellStyle name="Normal 3 4 9 7 3" xfId="16600" xr:uid="{00000000-0005-0000-0000-000098400000}"/>
    <cellStyle name="Normal 3 4 9 7 4" xfId="16601" xr:uid="{00000000-0005-0000-0000-000099400000}"/>
    <cellStyle name="Normal 3 4 9 7 5" xfId="16602" xr:uid="{00000000-0005-0000-0000-00009A400000}"/>
    <cellStyle name="Normal 3 4 9 7 6" xfId="16603" xr:uid="{00000000-0005-0000-0000-00009B400000}"/>
    <cellStyle name="Normal 3 4 9 7 7" xfId="16604" xr:uid="{00000000-0005-0000-0000-00009C400000}"/>
    <cellStyle name="Normal 3 4 9 7 8" xfId="16605" xr:uid="{00000000-0005-0000-0000-00009D400000}"/>
    <cellStyle name="Normal 3 4 9 7 9" xfId="16606" xr:uid="{00000000-0005-0000-0000-00009E400000}"/>
    <cellStyle name="Normal 3 4 9 8" xfId="16607" xr:uid="{00000000-0005-0000-0000-00009F400000}"/>
    <cellStyle name="Normal 3 4 9 8 10" xfId="16608" xr:uid="{00000000-0005-0000-0000-0000A0400000}"/>
    <cellStyle name="Normal 3 4 9 8 11" xfId="16609" xr:uid="{00000000-0005-0000-0000-0000A1400000}"/>
    <cellStyle name="Normal 3 4 9 8 12" xfId="16610" xr:uid="{00000000-0005-0000-0000-0000A2400000}"/>
    <cellStyle name="Normal 3 4 9 8 13" xfId="16611" xr:uid="{00000000-0005-0000-0000-0000A3400000}"/>
    <cellStyle name="Normal 3 4 9 8 14" xfId="16612" xr:uid="{00000000-0005-0000-0000-0000A4400000}"/>
    <cellStyle name="Normal 3 4 9 8 2" xfId="16613" xr:uid="{00000000-0005-0000-0000-0000A5400000}"/>
    <cellStyle name="Normal 3 4 9 8 3" xfId="16614" xr:uid="{00000000-0005-0000-0000-0000A6400000}"/>
    <cellStyle name="Normal 3 4 9 8 4" xfId="16615" xr:uid="{00000000-0005-0000-0000-0000A7400000}"/>
    <cellStyle name="Normal 3 4 9 8 5" xfId="16616" xr:uid="{00000000-0005-0000-0000-0000A8400000}"/>
    <cellStyle name="Normal 3 4 9 8 6" xfId="16617" xr:uid="{00000000-0005-0000-0000-0000A9400000}"/>
    <cellStyle name="Normal 3 4 9 8 7" xfId="16618" xr:uid="{00000000-0005-0000-0000-0000AA400000}"/>
    <cellStyle name="Normal 3 4 9 8 8" xfId="16619" xr:uid="{00000000-0005-0000-0000-0000AB400000}"/>
    <cellStyle name="Normal 3 4 9 8 9" xfId="16620" xr:uid="{00000000-0005-0000-0000-0000AC400000}"/>
    <cellStyle name="Normal 3 4 9 9" xfId="16621" xr:uid="{00000000-0005-0000-0000-0000AD400000}"/>
    <cellStyle name="Normal 3 4 9 9 10" xfId="16622" xr:uid="{00000000-0005-0000-0000-0000AE400000}"/>
    <cellStyle name="Normal 3 4 9 9 11" xfId="16623" xr:uid="{00000000-0005-0000-0000-0000AF400000}"/>
    <cellStyle name="Normal 3 4 9 9 12" xfId="16624" xr:uid="{00000000-0005-0000-0000-0000B0400000}"/>
    <cellStyle name="Normal 3 4 9 9 13" xfId="16625" xr:uid="{00000000-0005-0000-0000-0000B1400000}"/>
    <cellStyle name="Normal 3 4 9 9 14" xfId="16626" xr:uid="{00000000-0005-0000-0000-0000B2400000}"/>
    <cellStyle name="Normal 3 4 9 9 2" xfId="16627" xr:uid="{00000000-0005-0000-0000-0000B3400000}"/>
    <cellStyle name="Normal 3 4 9 9 3" xfId="16628" xr:uid="{00000000-0005-0000-0000-0000B4400000}"/>
    <cellStyle name="Normal 3 4 9 9 4" xfId="16629" xr:uid="{00000000-0005-0000-0000-0000B5400000}"/>
    <cellStyle name="Normal 3 4 9 9 5" xfId="16630" xr:uid="{00000000-0005-0000-0000-0000B6400000}"/>
    <cellStyle name="Normal 3 4 9 9 6" xfId="16631" xr:uid="{00000000-0005-0000-0000-0000B7400000}"/>
    <cellStyle name="Normal 3 4 9 9 7" xfId="16632" xr:uid="{00000000-0005-0000-0000-0000B8400000}"/>
    <cellStyle name="Normal 3 4 9 9 8" xfId="16633" xr:uid="{00000000-0005-0000-0000-0000B9400000}"/>
    <cellStyle name="Normal 3 4 9 9 9" xfId="16634" xr:uid="{00000000-0005-0000-0000-0000BA400000}"/>
    <cellStyle name="Normal 3 40" xfId="87" xr:uid="{00000000-0005-0000-0000-0000BB400000}"/>
    <cellStyle name="Normal 3 40 10" xfId="16635" xr:uid="{00000000-0005-0000-0000-0000BC400000}"/>
    <cellStyle name="Normal 3 40 11" xfId="16636" xr:uid="{00000000-0005-0000-0000-0000BD400000}"/>
    <cellStyle name="Normal 3 40 12" xfId="16637" xr:uid="{00000000-0005-0000-0000-0000BE400000}"/>
    <cellStyle name="Normal 3 40 13" xfId="16638" xr:uid="{00000000-0005-0000-0000-0000BF400000}"/>
    <cellStyle name="Normal 3 40 14" xfId="16639" xr:uid="{00000000-0005-0000-0000-0000C0400000}"/>
    <cellStyle name="Normal 3 40 2" xfId="16640" xr:uid="{00000000-0005-0000-0000-0000C1400000}"/>
    <cellStyle name="Normal 3 40 3" xfId="16641" xr:uid="{00000000-0005-0000-0000-0000C2400000}"/>
    <cellStyle name="Normal 3 40 4" xfId="16642" xr:uid="{00000000-0005-0000-0000-0000C3400000}"/>
    <cellStyle name="Normal 3 40 5" xfId="16643" xr:uid="{00000000-0005-0000-0000-0000C4400000}"/>
    <cellStyle name="Normal 3 40 6" xfId="16644" xr:uid="{00000000-0005-0000-0000-0000C5400000}"/>
    <cellStyle name="Normal 3 40 7" xfId="16645" xr:uid="{00000000-0005-0000-0000-0000C6400000}"/>
    <cellStyle name="Normal 3 40 8" xfId="16646" xr:uid="{00000000-0005-0000-0000-0000C7400000}"/>
    <cellStyle name="Normal 3 40 9" xfId="16647" xr:uid="{00000000-0005-0000-0000-0000C8400000}"/>
    <cellStyle name="Normal 3 41" xfId="16648" xr:uid="{00000000-0005-0000-0000-0000C9400000}"/>
    <cellStyle name="Normal 3 42" xfId="16649" xr:uid="{00000000-0005-0000-0000-0000CA400000}"/>
    <cellStyle name="Normal 3 43" xfId="16650" xr:uid="{00000000-0005-0000-0000-0000CB400000}"/>
    <cellStyle name="Normal 3 44" xfId="16651" xr:uid="{00000000-0005-0000-0000-0000CC400000}"/>
    <cellStyle name="Normal 3 45" xfId="16652" xr:uid="{00000000-0005-0000-0000-0000CD400000}"/>
    <cellStyle name="Normal 3 46" xfId="16653" xr:uid="{00000000-0005-0000-0000-0000CE400000}"/>
    <cellStyle name="Normal 3 47" xfId="16654" xr:uid="{00000000-0005-0000-0000-0000CF400000}"/>
    <cellStyle name="Normal 3 48" xfId="16655" xr:uid="{00000000-0005-0000-0000-0000D0400000}"/>
    <cellStyle name="Normal 3 49" xfId="16656" xr:uid="{00000000-0005-0000-0000-0000D1400000}"/>
    <cellStyle name="Normal 3 5" xfId="16657" xr:uid="{00000000-0005-0000-0000-0000D2400000}"/>
    <cellStyle name="Normal 3 5 10" xfId="16658" xr:uid="{00000000-0005-0000-0000-0000D3400000}"/>
    <cellStyle name="Normal 3 5 10 10" xfId="16659" xr:uid="{00000000-0005-0000-0000-0000D4400000}"/>
    <cellStyle name="Normal 3 5 10 11" xfId="16660" xr:uid="{00000000-0005-0000-0000-0000D5400000}"/>
    <cellStyle name="Normal 3 5 10 12" xfId="16661" xr:uid="{00000000-0005-0000-0000-0000D6400000}"/>
    <cellStyle name="Normal 3 5 10 13" xfId="16662" xr:uid="{00000000-0005-0000-0000-0000D7400000}"/>
    <cellStyle name="Normal 3 5 10 14" xfId="16663" xr:uid="{00000000-0005-0000-0000-0000D8400000}"/>
    <cellStyle name="Normal 3 5 10 2" xfId="16664" xr:uid="{00000000-0005-0000-0000-0000D9400000}"/>
    <cellStyle name="Normal 3 5 10 3" xfId="16665" xr:uid="{00000000-0005-0000-0000-0000DA400000}"/>
    <cellStyle name="Normal 3 5 10 4" xfId="16666" xr:uid="{00000000-0005-0000-0000-0000DB400000}"/>
    <cellStyle name="Normal 3 5 10 5" xfId="16667" xr:uid="{00000000-0005-0000-0000-0000DC400000}"/>
    <cellStyle name="Normal 3 5 10 6" xfId="16668" xr:uid="{00000000-0005-0000-0000-0000DD400000}"/>
    <cellStyle name="Normal 3 5 10 7" xfId="16669" xr:uid="{00000000-0005-0000-0000-0000DE400000}"/>
    <cellStyle name="Normal 3 5 10 8" xfId="16670" xr:uid="{00000000-0005-0000-0000-0000DF400000}"/>
    <cellStyle name="Normal 3 5 10 9" xfId="16671" xr:uid="{00000000-0005-0000-0000-0000E0400000}"/>
    <cellStyle name="Normal 3 5 11" xfId="16672" xr:uid="{00000000-0005-0000-0000-0000E1400000}"/>
    <cellStyle name="Normal 3 5 11 10" xfId="16673" xr:uid="{00000000-0005-0000-0000-0000E2400000}"/>
    <cellStyle name="Normal 3 5 11 11" xfId="16674" xr:uid="{00000000-0005-0000-0000-0000E3400000}"/>
    <cellStyle name="Normal 3 5 11 12" xfId="16675" xr:uid="{00000000-0005-0000-0000-0000E4400000}"/>
    <cellStyle name="Normal 3 5 11 13" xfId="16676" xr:uid="{00000000-0005-0000-0000-0000E5400000}"/>
    <cellStyle name="Normal 3 5 11 14" xfId="16677" xr:uid="{00000000-0005-0000-0000-0000E6400000}"/>
    <cellStyle name="Normal 3 5 11 2" xfId="16678" xr:uid="{00000000-0005-0000-0000-0000E7400000}"/>
    <cellStyle name="Normal 3 5 11 3" xfId="16679" xr:uid="{00000000-0005-0000-0000-0000E8400000}"/>
    <cellStyle name="Normal 3 5 11 4" xfId="16680" xr:uid="{00000000-0005-0000-0000-0000E9400000}"/>
    <cellStyle name="Normal 3 5 11 5" xfId="16681" xr:uid="{00000000-0005-0000-0000-0000EA400000}"/>
    <cellStyle name="Normal 3 5 11 6" xfId="16682" xr:uid="{00000000-0005-0000-0000-0000EB400000}"/>
    <cellStyle name="Normal 3 5 11 7" xfId="16683" xr:uid="{00000000-0005-0000-0000-0000EC400000}"/>
    <cellStyle name="Normal 3 5 11 8" xfId="16684" xr:uid="{00000000-0005-0000-0000-0000ED400000}"/>
    <cellStyle name="Normal 3 5 11 9" xfId="16685" xr:uid="{00000000-0005-0000-0000-0000EE400000}"/>
    <cellStyle name="Normal 3 5 12" xfId="16686" xr:uid="{00000000-0005-0000-0000-0000EF400000}"/>
    <cellStyle name="Normal 3 5 12 10" xfId="16687" xr:uid="{00000000-0005-0000-0000-0000F0400000}"/>
    <cellStyle name="Normal 3 5 12 11" xfId="16688" xr:uid="{00000000-0005-0000-0000-0000F1400000}"/>
    <cellStyle name="Normal 3 5 12 12" xfId="16689" xr:uid="{00000000-0005-0000-0000-0000F2400000}"/>
    <cellStyle name="Normal 3 5 12 13" xfId="16690" xr:uid="{00000000-0005-0000-0000-0000F3400000}"/>
    <cellStyle name="Normal 3 5 12 14" xfId="16691" xr:uid="{00000000-0005-0000-0000-0000F4400000}"/>
    <cellStyle name="Normal 3 5 12 2" xfId="16692" xr:uid="{00000000-0005-0000-0000-0000F5400000}"/>
    <cellStyle name="Normal 3 5 12 3" xfId="16693" xr:uid="{00000000-0005-0000-0000-0000F6400000}"/>
    <cellStyle name="Normal 3 5 12 4" xfId="16694" xr:uid="{00000000-0005-0000-0000-0000F7400000}"/>
    <cellStyle name="Normal 3 5 12 5" xfId="16695" xr:uid="{00000000-0005-0000-0000-0000F8400000}"/>
    <cellStyle name="Normal 3 5 12 6" xfId="16696" xr:uid="{00000000-0005-0000-0000-0000F9400000}"/>
    <cellStyle name="Normal 3 5 12 7" xfId="16697" xr:uid="{00000000-0005-0000-0000-0000FA400000}"/>
    <cellStyle name="Normal 3 5 12 8" xfId="16698" xr:uid="{00000000-0005-0000-0000-0000FB400000}"/>
    <cellStyle name="Normal 3 5 12 9" xfId="16699" xr:uid="{00000000-0005-0000-0000-0000FC400000}"/>
    <cellStyle name="Normal 3 5 13" xfId="16700" xr:uid="{00000000-0005-0000-0000-0000FD400000}"/>
    <cellStyle name="Normal 3 5 13 10" xfId="16701" xr:uid="{00000000-0005-0000-0000-0000FE400000}"/>
    <cellStyle name="Normal 3 5 13 11" xfId="16702" xr:uid="{00000000-0005-0000-0000-0000FF400000}"/>
    <cellStyle name="Normal 3 5 13 12" xfId="16703" xr:uid="{00000000-0005-0000-0000-000000410000}"/>
    <cellStyle name="Normal 3 5 13 13" xfId="16704" xr:uid="{00000000-0005-0000-0000-000001410000}"/>
    <cellStyle name="Normal 3 5 13 14" xfId="16705" xr:uid="{00000000-0005-0000-0000-000002410000}"/>
    <cellStyle name="Normal 3 5 13 2" xfId="16706" xr:uid="{00000000-0005-0000-0000-000003410000}"/>
    <cellStyle name="Normal 3 5 13 3" xfId="16707" xr:uid="{00000000-0005-0000-0000-000004410000}"/>
    <cellStyle name="Normal 3 5 13 4" xfId="16708" xr:uid="{00000000-0005-0000-0000-000005410000}"/>
    <cellStyle name="Normal 3 5 13 5" xfId="16709" xr:uid="{00000000-0005-0000-0000-000006410000}"/>
    <cellStyle name="Normal 3 5 13 6" xfId="16710" xr:uid="{00000000-0005-0000-0000-000007410000}"/>
    <cellStyle name="Normal 3 5 13 7" xfId="16711" xr:uid="{00000000-0005-0000-0000-000008410000}"/>
    <cellStyle name="Normal 3 5 13 8" xfId="16712" xr:uid="{00000000-0005-0000-0000-000009410000}"/>
    <cellStyle name="Normal 3 5 13 9" xfId="16713" xr:uid="{00000000-0005-0000-0000-00000A410000}"/>
    <cellStyle name="Normal 3 5 14" xfId="16714" xr:uid="{00000000-0005-0000-0000-00000B410000}"/>
    <cellStyle name="Normal 3 5 14 10" xfId="16715" xr:uid="{00000000-0005-0000-0000-00000C410000}"/>
    <cellStyle name="Normal 3 5 14 11" xfId="16716" xr:uid="{00000000-0005-0000-0000-00000D410000}"/>
    <cellStyle name="Normal 3 5 14 12" xfId="16717" xr:uid="{00000000-0005-0000-0000-00000E410000}"/>
    <cellStyle name="Normal 3 5 14 13" xfId="16718" xr:uid="{00000000-0005-0000-0000-00000F410000}"/>
    <cellStyle name="Normal 3 5 14 14" xfId="16719" xr:uid="{00000000-0005-0000-0000-000010410000}"/>
    <cellStyle name="Normal 3 5 14 2" xfId="16720" xr:uid="{00000000-0005-0000-0000-000011410000}"/>
    <cellStyle name="Normal 3 5 14 3" xfId="16721" xr:uid="{00000000-0005-0000-0000-000012410000}"/>
    <cellStyle name="Normal 3 5 14 4" xfId="16722" xr:uid="{00000000-0005-0000-0000-000013410000}"/>
    <cellStyle name="Normal 3 5 14 5" xfId="16723" xr:uid="{00000000-0005-0000-0000-000014410000}"/>
    <cellStyle name="Normal 3 5 14 6" xfId="16724" xr:uid="{00000000-0005-0000-0000-000015410000}"/>
    <cellStyle name="Normal 3 5 14 7" xfId="16725" xr:uid="{00000000-0005-0000-0000-000016410000}"/>
    <cellStyle name="Normal 3 5 14 8" xfId="16726" xr:uid="{00000000-0005-0000-0000-000017410000}"/>
    <cellStyle name="Normal 3 5 14 9" xfId="16727" xr:uid="{00000000-0005-0000-0000-000018410000}"/>
    <cellStyle name="Normal 3 5 15" xfId="16728" xr:uid="{00000000-0005-0000-0000-000019410000}"/>
    <cellStyle name="Normal 3 5 16" xfId="16729" xr:uid="{00000000-0005-0000-0000-00001A410000}"/>
    <cellStyle name="Normal 3 5 17" xfId="16730" xr:uid="{00000000-0005-0000-0000-00001B410000}"/>
    <cellStyle name="Normal 3 5 17 10" xfId="16731" xr:uid="{00000000-0005-0000-0000-00001C410000}"/>
    <cellStyle name="Normal 3 5 17 11" xfId="16732" xr:uid="{00000000-0005-0000-0000-00001D410000}"/>
    <cellStyle name="Normal 3 5 17 12" xfId="16733" xr:uid="{00000000-0005-0000-0000-00001E410000}"/>
    <cellStyle name="Normal 3 5 17 13" xfId="16734" xr:uid="{00000000-0005-0000-0000-00001F410000}"/>
    <cellStyle name="Normal 3 5 17 14" xfId="16735" xr:uid="{00000000-0005-0000-0000-000020410000}"/>
    <cellStyle name="Normal 3 5 17 2" xfId="16736" xr:uid="{00000000-0005-0000-0000-000021410000}"/>
    <cellStyle name="Normal 3 5 17 3" xfId="16737" xr:uid="{00000000-0005-0000-0000-000022410000}"/>
    <cellStyle name="Normal 3 5 17 4" xfId="16738" xr:uid="{00000000-0005-0000-0000-000023410000}"/>
    <cellStyle name="Normal 3 5 17 5" xfId="16739" xr:uid="{00000000-0005-0000-0000-000024410000}"/>
    <cellStyle name="Normal 3 5 17 6" xfId="16740" xr:uid="{00000000-0005-0000-0000-000025410000}"/>
    <cellStyle name="Normal 3 5 17 7" xfId="16741" xr:uid="{00000000-0005-0000-0000-000026410000}"/>
    <cellStyle name="Normal 3 5 17 8" xfId="16742" xr:uid="{00000000-0005-0000-0000-000027410000}"/>
    <cellStyle name="Normal 3 5 17 9" xfId="16743" xr:uid="{00000000-0005-0000-0000-000028410000}"/>
    <cellStyle name="Normal 3 5 18" xfId="16744" xr:uid="{00000000-0005-0000-0000-000029410000}"/>
    <cellStyle name="Normal 3 5 18 10" xfId="16745" xr:uid="{00000000-0005-0000-0000-00002A410000}"/>
    <cellStyle name="Normal 3 5 18 11" xfId="16746" xr:uid="{00000000-0005-0000-0000-00002B410000}"/>
    <cellStyle name="Normal 3 5 18 12" xfId="16747" xr:uid="{00000000-0005-0000-0000-00002C410000}"/>
    <cellStyle name="Normal 3 5 18 13" xfId="16748" xr:uid="{00000000-0005-0000-0000-00002D410000}"/>
    <cellStyle name="Normal 3 5 18 14" xfId="16749" xr:uid="{00000000-0005-0000-0000-00002E410000}"/>
    <cellStyle name="Normal 3 5 18 2" xfId="16750" xr:uid="{00000000-0005-0000-0000-00002F410000}"/>
    <cellStyle name="Normal 3 5 18 3" xfId="16751" xr:uid="{00000000-0005-0000-0000-000030410000}"/>
    <cellStyle name="Normal 3 5 18 4" xfId="16752" xr:uid="{00000000-0005-0000-0000-000031410000}"/>
    <cellStyle name="Normal 3 5 18 5" xfId="16753" xr:uid="{00000000-0005-0000-0000-000032410000}"/>
    <cellStyle name="Normal 3 5 18 6" xfId="16754" xr:uid="{00000000-0005-0000-0000-000033410000}"/>
    <cellStyle name="Normal 3 5 18 7" xfId="16755" xr:uid="{00000000-0005-0000-0000-000034410000}"/>
    <cellStyle name="Normal 3 5 18 8" xfId="16756" xr:uid="{00000000-0005-0000-0000-000035410000}"/>
    <cellStyle name="Normal 3 5 18 9" xfId="16757" xr:uid="{00000000-0005-0000-0000-000036410000}"/>
    <cellStyle name="Normal 3 5 2" xfId="16758" xr:uid="{00000000-0005-0000-0000-000037410000}"/>
    <cellStyle name="Normal 3 5 3" xfId="16759" xr:uid="{00000000-0005-0000-0000-000038410000}"/>
    <cellStyle name="Normal 3 5 3 10" xfId="16760" xr:uid="{00000000-0005-0000-0000-000039410000}"/>
    <cellStyle name="Normal 3 5 3 11" xfId="16761" xr:uid="{00000000-0005-0000-0000-00003A410000}"/>
    <cellStyle name="Normal 3 5 3 12" xfId="16762" xr:uid="{00000000-0005-0000-0000-00003B410000}"/>
    <cellStyle name="Normal 3 5 3 13" xfId="16763" xr:uid="{00000000-0005-0000-0000-00003C410000}"/>
    <cellStyle name="Normal 3 5 3 14" xfId="16764" xr:uid="{00000000-0005-0000-0000-00003D410000}"/>
    <cellStyle name="Normal 3 5 3 15" xfId="16765" xr:uid="{00000000-0005-0000-0000-00003E410000}"/>
    <cellStyle name="Normal 3 5 3 16" xfId="16766" xr:uid="{00000000-0005-0000-0000-00003F410000}"/>
    <cellStyle name="Normal 3 5 3 17" xfId="16767" xr:uid="{00000000-0005-0000-0000-000040410000}"/>
    <cellStyle name="Normal 3 5 3 2" xfId="16768" xr:uid="{00000000-0005-0000-0000-000041410000}"/>
    <cellStyle name="Normal 3 5 3 3" xfId="16769" xr:uid="{00000000-0005-0000-0000-000042410000}"/>
    <cellStyle name="Normal 3 5 3 4" xfId="16770" xr:uid="{00000000-0005-0000-0000-000043410000}"/>
    <cellStyle name="Normal 3 5 3 5" xfId="16771" xr:uid="{00000000-0005-0000-0000-000044410000}"/>
    <cellStyle name="Normal 3 5 3 6" xfId="16772" xr:uid="{00000000-0005-0000-0000-000045410000}"/>
    <cellStyle name="Normal 3 5 3 7" xfId="16773" xr:uid="{00000000-0005-0000-0000-000046410000}"/>
    <cellStyle name="Normal 3 5 3 8" xfId="16774" xr:uid="{00000000-0005-0000-0000-000047410000}"/>
    <cellStyle name="Normal 3 5 3 9" xfId="16775" xr:uid="{00000000-0005-0000-0000-000048410000}"/>
    <cellStyle name="Normal 3 5 4" xfId="16776" xr:uid="{00000000-0005-0000-0000-000049410000}"/>
    <cellStyle name="Normal 3 5 5" xfId="16777" xr:uid="{00000000-0005-0000-0000-00004A410000}"/>
    <cellStyle name="Normal 3 5 6" xfId="16778" xr:uid="{00000000-0005-0000-0000-00004B410000}"/>
    <cellStyle name="Normal 3 5 6 10" xfId="16779" xr:uid="{00000000-0005-0000-0000-00004C410000}"/>
    <cellStyle name="Normal 3 5 6 11" xfId="16780" xr:uid="{00000000-0005-0000-0000-00004D410000}"/>
    <cellStyle name="Normal 3 5 6 12" xfId="16781" xr:uid="{00000000-0005-0000-0000-00004E410000}"/>
    <cellStyle name="Normal 3 5 6 13" xfId="16782" xr:uid="{00000000-0005-0000-0000-00004F410000}"/>
    <cellStyle name="Normal 3 5 6 14" xfId="16783" xr:uid="{00000000-0005-0000-0000-000050410000}"/>
    <cellStyle name="Normal 3 5 6 15" xfId="16784" xr:uid="{00000000-0005-0000-0000-000051410000}"/>
    <cellStyle name="Normal 3 5 6 2" xfId="16785" xr:uid="{00000000-0005-0000-0000-000052410000}"/>
    <cellStyle name="Normal 3 5 6 2 10" xfId="16786" xr:uid="{00000000-0005-0000-0000-000053410000}"/>
    <cellStyle name="Normal 3 5 6 2 11" xfId="16787" xr:uid="{00000000-0005-0000-0000-000054410000}"/>
    <cellStyle name="Normal 3 5 6 2 12" xfId="16788" xr:uid="{00000000-0005-0000-0000-000055410000}"/>
    <cellStyle name="Normal 3 5 6 2 13" xfId="16789" xr:uid="{00000000-0005-0000-0000-000056410000}"/>
    <cellStyle name="Normal 3 5 6 2 14" xfId="16790" xr:uid="{00000000-0005-0000-0000-000057410000}"/>
    <cellStyle name="Normal 3 5 6 2 2" xfId="16791" xr:uid="{00000000-0005-0000-0000-000058410000}"/>
    <cellStyle name="Normal 3 5 6 2 3" xfId="16792" xr:uid="{00000000-0005-0000-0000-000059410000}"/>
    <cellStyle name="Normal 3 5 6 2 4" xfId="16793" xr:uid="{00000000-0005-0000-0000-00005A410000}"/>
    <cellStyle name="Normal 3 5 6 2 5" xfId="16794" xr:uid="{00000000-0005-0000-0000-00005B410000}"/>
    <cellStyle name="Normal 3 5 6 2 6" xfId="16795" xr:uid="{00000000-0005-0000-0000-00005C410000}"/>
    <cellStyle name="Normal 3 5 6 2 7" xfId="16796" xr:uid="{00000000-0005-0000-0000-00005D410000}"/>
    <cellStyle name="Normal 3 5 6 2 8" xfId="16797" xr:uid="{00000000-0005-0000-0000-00005E410000}"/>
    <cellStyle name="Normal 3 5 6 2 9" xfId="16798" xr:uid="{00000000-0005-0000-0000-00005F410000}"/>
    <cellStyle name="Normal 3 5 6 3" xfId="16799" xr:uid="{00000000-0005-0000-0000-000060410000}"/>
    <cellStyle name="Normal 3 5 6 4" xfId="16800" xr:uid="{00000000-0005-0000-0000-000061410000}"/>
    <cellStyle name="Normal 3 5 6 5" xfId="16801" xr:uid="{00000000-0005-0000-0000-000062410000}"/>
    <cellStyle name="Normal 3 5 6 6" xfId="16802" xr:uid="{00000000-0005-0000-0000-000063410000}"/>
    <cellStyle name="Normal 3 5 6 7" xfId="16803" xr:uid="{00000000-0005-0000-0000-000064410000}"/>
    <cellStyle name="Normal 3 5 6 8" xfId="16804" xr:uid="{00000000-0005-0000-0000-000065410000}"/>
    <cellStyle name="Normal 3 5 6 9" xfId="16805" xr:uid="{00000000-0005-0000-0000-000066410000}"/>
    <cellStyle name="Normal 3 5 7" xfId="16806" xr:uid="{00000000-0005-0000-0000-000067410000}"/>
    <cellStyle name="Normal 3 5 7 10" xfId="16807" xr:uid="{00000000-0005-0000-0000-000068410000}"/>
    <cellStyle name="Normal 3 5 7 11" xfId="16808" xr:uid="{00000000-0005-0000-0000-000069410000}"/>
    <cellStyle name="Normal 3 5 7 12" xfId="16809" xr:uid="{00000000-0005-0000-0000-00006A410000}"/>
    <cellStyle name="Normal 3 5 7 13" xfId="16810" xr:uid="{00000000-0005-0000-0000-00006B410000}"/>
    <cellStyle name="Normal 3 5 7 14" xfId="16811" xr:uid="{00000000-0005-0000-0000-00006C410000}"/>
    <cellStyle name="Normal 3 5 7 15" xfId="16812" xr:uid="{00000000-0005-0000-0000-00006D410000}"/>
    <cellStyle name="Normal 3 5 7 2" xfId="16813" xr:uid="{00000000-0005-0000-0000-00006E410000}"/>
    <cellStyle name="Normal 3 5 7 2 10" xfId="16814" xr:uid="{00000000-0005-0000-0000-00006F410000}"/>
    <cellStyle name="Normal 3 5 7 2 11" xfId="16815" xr:uid="{00000000-0005-0000-0000-000070410000}"/>
    <cellStyle name="Normal 3 5 7 2 12" xfId="16816" xr:uid="{00000000-0005-0000-0000-000071410000}"/>
    <cellStyle name="Normal 3 5 7 2 13" xfId="16817" xr:uid="{00000000-0005-0000-0000-000072410000}"/>
    <cellStyle name="Normal 3 5 7 2 14" xfId="16818" xr:uid="{00000000-0005-0000-0000-000073410000}"/>
    <cellStyle name="Normal 3 5 7 2 2" xfId="16819" xr:uid="{00000000-0005-0000-0000-000074410000}"/>
    <cellStyle name="Normal 3 5 7 2 3" xfId="16820" xr:uid="{00000000-0005-0000-0000-000075410000}"/>
    <cellStyle name="Normal 3 5 7 2 4" xfId="16821" xr:uid="{00000000-0005-0000-0000-000076410000}"/>
    <cellStyle name="Normal 3 5 7 2 5" xfId="16822" xr:uid="{00000000-0005-0000-0000-000077410000}"/>
    <cellStyle name="Normal 3 5 7 2 6" xfId="16823" xr:uid="{00000000-0005-0000-0000-000078410000}"/>
    <cellStyle name="Normal 3 5 7 2 7" xfId="16824" xr:uid="{00000000-0005-0000-0000-000079410000}"/>
    <cellStyle name="Normal 3 5 7 2 8" xfId="16825" xr:uid="{00000000-0005-0000-0000-00007A410000}"/>
    <cellStyle name="Normal 3 5 7 2 9" xfId="16826" xr:uid="{00000000-0005-0000-0000-00007B410000}"/>
    <cellStyle name="Normal 3 5 7 3" xfId="16827" xr:uid="{00000000-0005-0000-0000-00007C410000}"/>
    <cellStyle name="Normal 3 5 7 4" xfId="16828" xr:uid="{00000000-0005-0000-0000-00007D410000}"/>
    <cellStyle name="Normal 3 5 7 5" xfId="16829" xr:uid="{00000000-0005-0000-0000-00007E410000}"/>
    <cellStyle name="Normal 3 5 7 6" xfId="16830" xr:uid="{00000000-0005-0000-0000-00007F410000}"/>
    <cellStyle name="Normal 3 5 7 7" xfId="16831" xr:uid="{00000000-0005-0000-0000-000080410000}"/>
    <cellStyle name="Normal 3 5 7 8" xfId="16832" xr:uid="{00000000-0005-0000-0000-000081410000}"/>
    <cellStyle name="Normal 3 5 7 9" xfId="16833" xr:uid="{00000000-0005-0000-0000-000082410000}"/>
    <cellStyle name="Normal 3 5 8" xfId="16834" xr:uid="{00000000-0005-0000-0000-000083410000}"/>
    <cellStyle name="Normal 3 5 8 10" xfId="16835" xr:uid="{00000000-0005-0000-0000-000084410000}"/>
    <cellStyle name="Normal 3 5 8 11" xfId="16836" xr:uid="{00000000-0005-0000-0000-000085410000}"/>
    <cellStyle name="Normal 3 5 8 12" xfId="16837" xr:uid="{00000000-0005-0000-0000-000086410000}"/>
    <cellStyle name="Normal 3 5 8 13" xfId="16838" xr:uid="{00000000-0005-0000-0000-000087410000}"/>
    <cellStyle name="Normal 3 5 8 14" xfId="16839" xr:uid="{00000000-0005-0000-0000-000088410000}"/>
    <cellStyle name="Normal 3 5 8 15" xfId="16840" xr:uid="{00000000-0005-0000-0000-000089410000}"/>
    <cellStyle name="Normal 3 5 8 2" xfId="16841" xr:uid="{00000000-0005-0000-0000-00008A410000}"/>
    <cellStyle name="Normal 3 5 8 2 10" xfId="16842" xr:uid="{00000000-0005-0000-0000-00008B410000}"/>
    <cellStyle name="Normal 3 5 8 2 11" xfId="16843" xr:uid="{00000000-0005-0000-0000-00008C410000}"/>
    <cellStyle name="Normal 3 5 8 2 12" xfId="16844" xr:uid="{00000000-0005-0000-0000-00008D410000}"/>
    <cellStyle name="Normal 3 5 8 2 13" xfId="16845" xr:uid="{00000000-0005-0000-0000-00008E410000}"/>
    <cellStyle name="Normal 3 5 8 2 14" xfId="16846" xr:uid="{00000000-0005-0000-0000-00008F410000}"/>
    <cellStyle name="Normal 3 5 8 2 2" xfId="16847" xr:uid="{00000000-0005-0000-0000-000090410000}"/>
    <cellStyle name="Normal 3 5 8 2 3" xfId="16848" xr:uid="{00000000-0005-0000-0000-000091410000}"/>
    <cellStyle name="Normal 3 5 8 2 4" xfId="16849" xr:uid="{00000000-0005-0000-0000-000092410000}"/>
    <cellStyle name="Normal 3 5 8 2 5" xfId="16850" xr:uid="{00000000-0005-0000-0000-000093410000}"/>
    <cellStyle name="Normal 3 5 8 2 6" xfId="16851" xr:uid="{00000000-0005-0000-0000-000094410000}"/>
    <cellStyle name="Normal 3 5 8 2 7" xfId="16852" xr:uid="{00000000-0005-0000-0000-000095410000}"/>
    <cellStyle name="Normal 3 5 8 2 8" xfId="16853" xr:uid="{00000000-0005-0000-0000-000096410000}"/>
    <cellStyle name="Normal 3 5 8 2 9" xfId="16854" xr:uid="{00000000-0005-0000-0000-000097410000}"/>
    <cellStyle name="Normal 3 5 8 3" xfId="16855" xr:uid="{00000000-0005-0000-0000-000098410000}"/>
    <cellStyle name="Normal 3 5 8 4" xfId="16856" xr:uid="{00000000-0005-0000-0000-000099410000}"/>
    <cellStyle name="Normal 3 5 8 5" xfId="16857" xr:uid="{00000000-0005-0000-0000-00009A410000}"/>
    <cellStyle name="Normal 3 5 8 6" xfId="16858" xr:uid="{00000000-0005-0000-0000-00009B410000}"/>
    <cellStyle name="Normal 3 5 8 7" xfId="16859" xr:uid="{00000000-0005-0000-0000-00009C410000}"/>
    <cellStyle name="Normal 3 5 8 8" xfId="16860" xr:uid="{00000000-0005-0000-0000-00009D410000}"/>
    <cellStyle name="Normal 3 5 8 9" xfId="16861" xr:uid="{00000000-0005-0000-0000-00009E410000}"/>
    <cellStyle name="Normal 3 5 9" xfId="16862" xr:uid="{00000000-0005-0000-0000-00009F410000}"/>
    <cellStyle name="Normal 3 5 9 10" xfId="16863" xr:uid="{00000000-0005-0000-0000-0000A0410000}"/>
    <cellStyle name="Normal 3 5 9 11" xfId="16864" xr:uid="{00000000-0005-0000-0000-0000A1410000}"/>
    <cellStyle name="Normal 3 5 9 12" xfId="16865" xr:uid="{00000000-0005-0000-0000-0000A2410000}"/>
    <cellStyle name="Normal 3 5 9 13" xfId="16866" xr:uid="{00000000-0005-0000-0000-0000A3410000}"/>
    <cellStyle name="Normal 3 5 9 14" xfId="16867" xr:uid="{00000000-0005-0000-0000-0000A4410000}"/>
    <cellStyle name="Normal 3 5 9 2" xfId="16868" xr:uid="{00000000-0005-0000-0000-0000A5410000}"/>
    <cellStyle name="Normal 3 5 9 3" xfId="16869" xr:uid="{00000000-0005-0000-0000-0000A6410000}"/>
    <cellStyle name="Normal 3 5 9 4" xfId="16870" xr:uid="{00000000-0005-0000-0000-0000A7410000}"/>
    <cellStyle name="Normal 3 5 9 5" xfId="16871" xr:uid="{00000000-0005-0000-0000-0000A8410000}"/>
    <cellStyle name="Normal 3 5 9 6" xfId="16872" xr:uid="{00000000-0005-0000-0000-0000A9410000}"/>
    <cellStyle name="Normal 3 5 9 7" xfId="16873" xr:uid="{00000000-0005-0000-0000-0000AA410000}"/>
    <cellStyle name="Normal 3 5 9 8" xfId="16874" xr:uid="{00000000-0005-0000-0000-0000AB410000}"/>
    <cellStyle name="Normal 3 5 9 9" xfId="16875" xr:uid="{00000000-0005-0000-0000-0000AC410000}"/>
    <cellStyle name="Normal 3 50" xfId="16876" xr:uid="{00000000-0005-0000-0000-0000AD410000}"/>
    <cellStyle name="Normal 3 51" xfId="16877" xr:uid="{00000000-0005-0000-0000-0000AE410000}"/>
    <cellStyle name="Normal 3 52" xfId="16878" xr:uid="{00000000-0005-0000-0000-0000AF410000}"/>
    <cellStyle name="Normal 3 53" xfId="16879" xr:uid="{00000000-0005-0000-0000-0000B0410000}"/>
    <cellStyle name="Normal 3 54" xfId="16880" xr:uid="{00000000-0005-0000-0000-0000B1410000}"/>
    <cellStyle name="Normal 3 55" xfId="16881" xr:uid="{00000000-0005-0000-0000-0000B2410000}"/>
    <cellStyle name="Normal 3 56" xfId="20888" xr:uid="{E2BDDE6C-1219-4E81-B04C-74BC300FE2C1}"/>
    <cellStyle name="Normal 3 57" xfId="20886" xr:uid="{B4A69460-73E7-40A3-9E41-ADD48009C31E}"/>
    <cellStyle name="Normal 3 6" xfId="16882" xr:uid="{00000000-0005-0000-0000-0000B3410000}"/>
    <cellStyle name="Normal 3 6 10" xfId="16883" xr:uid="{00000000-0005-0000-0000-0000B4410000}"/>
    <cellStyle name="Normal 3 6 11" xfId="16884" xr:uid="{00000000-0005-0000-0000-0000B5410000}"/>
    <cellStyle name="Normal 3 6 11 10" xfId="16885" xr:uid="{00000000-0005-0000-0000-0000B6410000}"/>
    <cellStyle name="Normal 3 6 11 11" xfId="16886" xr:uid="{00000000-0005-0000-0000-0000B7410000}"/>
    <cellStyle name="Normal 3 6 11 12" xfId="16887" xr:uid="{00000000-0005-0000-0000-0000B8410000}"/>
    <cellStyle name="Normal 3 6 11 13" xfId="16888" xr:uid="{00000000-0005-0000-0000-0000B9410000}"/>
    <cellStyle name="Normal 3 6 11 14" xfId="16889" xr:uid="{00000000-0005-0000-0000-0000BA410000}"/>
    <cellStyle name="Normal 3 6 11 15" xfId="16890" xr:uid="{00000000-0005-0000-0000-0000BB410000}"/>
    <cellStyle name="Normal 3 6 11 16" xfId="16891" xr:uid="{00000000-0005-0000-0000-0000BC410000}"/>
    <cellStyle name="Normal 3 6 11 17" xfId="16892" xr:uid="{00000000-0005-0000-0000-0000BD410000}"/>
    <cellStyle name="Normal 3 6 11 2" xfId="16893" xr:uid="{00000000-0005-0000-0000-0000BE410000}"/>
    <cellStyle name="Normal 3 6 11 3" xfId="16894" xr:uid="{00000000-0005-0000-0000-0000BF410000}"/>
    <cellStyle name="Normal 3 6 11 4" xfId="16895" xr:uid="{00000000-0005-0000-0000-0000C0410000}"/>
    <cellStyle name="Normal 3 6 11 5" xfId="16896" xr:uid="{00000000-0005-0000-0000-0000C1410000}"/>
    <cellStyle name="Normal 3 6 11 6" xfId="16897" xr:uid="{00000000-0005-0000-0000-0000C2410000}"/>
    <cellStyle name="Normal 3 6 11 7" xfId="16898" xr:uid="{00000000-0005-0000-0000-0000C3410000}"/>
    <cellStyle name="Normal 3 6 11 8" xfId="16899" xr:uid="{00000000-0005-0000-0000-0000C4410000}"/>
    <cellStyle name="Normal 3 6 11 9" xfId="16900" xr:uid="{00000000-0005-0000-0000-0000C5410000}"/>
    <cellStyle name="Normal 3 6 12" xfId="16901" xr:uid="{00000000-0005-0000-0000-0000C6410000}"/>
    <cellStyle name="Normal 3 6 13" xfId="16902" xr:uid="{00000000-0005-0000-0000-0000C7410000}"/>
    <cellStyle name="Normal 3 6 14" xfId="16903" xr:uid="{00000000-0005-0000-0000-0000C8410000}"/>
    <cellStyle name="Normal 3 6 14 10" xfId="16904" xr:uid="{00000000-0005-0000-0000-0000C9410000}"/>
    <cellStyle name="Normal 3 6 14 11" xfId="16905" xr:uid="{00000000-0005-0000-0000-0000CA410000}"/>
    <cellStyle name="Normal 3 6 14 12" xfId="16906" xr:uid="{00000000-0005-0000-0000-0000CB410000}"/>
    <cellStyle name="Normal 3 6 14 13" xfId="16907" xr:uid="{00000000-0005-0000-0000-0000CC410000}"/>
    <cellStyle name="Normal 3 6 14 14" xfId="16908" xr:uid="{00000000-0005-0000-0000-0000CD410000}"/>
    <cellStyle name="Normal 3 6 14 15" xfId="16909" xr:uid="{00000000-0005-0000-0000-0000CE410000}"/>
    <cellStyle name="Normal 3 6 14 2" xfId="16910" xr:uid="{00000000-0005-0000-0000-0000CF410000}"/>
    <cellStyle name="Normal 3 6 14 2 10" xfId="16911" xr:uid="{00000000-0005-0000-0000-0000D0410000}"/>
    <cellStyle name="Normal 3 6 14 2 11" xfId="16912" xr:uid="{00000000-0005-0000-0000-0000D1410000}"/>
    <cellStyle name="Normal 3 6 14 2 12" xfId="16913" xr:uid="{00000000-0005-0000-0000-0000D2410000}"/>
    <cellStyle name="Normal 3 6 14 2 13" xfId="16914" xr:uid="{00000000-0005-0000-0000-0000D3410000}"/>
    <cellStyle name="Normal 3 6 14 2 14" xfId="16915" xr:uid="{00000000-0005-0000-0000-0000D4410000}"/>
    <cellStyle name="Normal 3 6 14 2 2" xfId="16916" xr:uid="{00000000-0005-0000-0000-0000D5410000}"/>
    <cellStyle name="Normal 3 6 14 2 3" xfId="16917" xr:uid="{00000000-0005-0000-0000-0000D6410000}"/>
    <cellStyle name="Normal 3 6 14 2 4" xfId="16918" xr:uid="{00000000-0005-0000-0000-0000D7410000}"/>
    <cellStyle name="Normal 3 6 14 2 5" xfId="16919" xr:uid="{00000000-0005-0000-0000-0000D8410000}"/>
    <cellStyle name="Normal 3 6 14 2 6" xfId="16920" xr:uid="{00000000-0005-0000-0000-0000D9410000}"/>
    <cellStyle name="Normal 3 6 14 2 7" xfId="16921" xr:uid="{00000000-0005-0000-0000-0000DA410000}"/>
    <cellStyle name="Normal 3 6 14 2 8" xfId="16922" xr:uid="{00000000-0005-0000-0000-0000DB410000}"/>
    <cellStyle name="Normal 3 6 14 2 9" xfId="16923" xr:uid="{00000000-0005-0000-0000-0000DC410000}"/>
    <cellStyle name="Normal 3 6 14 3" xfId="16924" xr:uid="{00000000-0005-0000-0000-0000DD410000}"/>
    <cellStyle name="Normal 3 6 14 4" xfId="16925" xr:uid="{00000000-0005-0000-0000-0000DE410000}"/>
    <cellStyle name="Normal 3 6 14 5" xfId="16926" xr:uid="{00000000-0005-0000-0000-0000DF410000}"/>
    <cellStyle name="Normal 3 6 14 6" xfId="16927" xr:uid="{00000000-0005-0000-0000-0000E0410000}"/>
    <cellStyle name="Normal 3 6 14 7" xfId="16928" xr:uid="{00000000-0005-0000-0000-0000E1410000}"/>
    <cellStyle name="Normal 3 6 14 8" xfId="16929" xr:uid="{00000000-0005-0000-0000-0000E2410000}"/>
    <cellStyle name="Normal 3 6 14 9" xfId="16930" xr:uid="{00000000-0005-0000-0000-0000E3410000}"/>
    <cellStyle name="Normal 3 6 15" xfId="16931" xr:uid="{00000000-0005-0000-0000-0000E4410000}"/>
    <cellStyle name="Normal 3 6 15 10" xfId="16932" xr:uid="{00000000-0005-0000-0000-0000E5410000}"/>
    <cellStyle name="Normal 3 6 15 11" xfId="16933" xr:uid="{00000000-0005-0000-0000-0000E6410000}"/>
    <cellStyle name="Normal 3 6 15 12" xfId="16934" xr:uid="{00000000-0005-0000-0000-0000E7410000}"/>
    <cellStyle name="Normal 3 6 15 13" xfId="16935" xr:uid="{00000000-0005-0000-0000-0000E8410000}"/>
    <cellStyle name="Normal 3 6 15 14" xfId="16936" xr:uid="{00000000-0005-0000-0000-0000E9410000}"/>
    <cellStyle name="Normal 3 6 15 15" xfId="16937" xr:uid="{00000000-0005-0000-0000-0000EA410000}"/>
    <cellStyle name="Normal 3 6 15 2" xfId="16938" xr:uid="{00000000-0005-0000-0000-0000EB410000}"/>
    <cellStyle name="Normal 3 6 15 2 10" xfId="16939" xr:uid="{00000000-0005-0000-0000-0000EC410000}"/>
    <cellStyle name="Normal 3 6 15 2 11" xfId="16940" xr:uid="{00000000-0005-0000-0000-0000ED410000}"/>
    <cellStyle name="Normal 3 6 15 2 12" xfId="16941" xr:uid="{00000000-0005-0000-0000-0000EE410000}"/>
    <cellStyle name="Normal 3 6 15 2 13" xfId="16942" xr:uid="{00000000-0005-0000-0000-0000EF410000}"/>
    <cellStyle name="Normal 3 6 15 2 14" xfId="16943" xr:uid="{00000000-0005-0000-0000-0000F0410000}"/>
    <cellStyle name="Normal 3 6 15 2 2" xfId="16944" xr:uid="{00000000-0005-0000-0000-0000F1410000}"/>
    <cellStyle name="Normal 3 6 15 2 3" xfId="16945" xr:uid="{00000000-0005-0000-0000-0000F2410000}"/>
    <cellStyle name="Normal 3 6 15 2 4" xfId="16946" xr:uid="{00000000-0005-0000-0000-0000F3410000}"/>
    <cellStyle name="Normal 3 6 15 2 5" xfId="16947" xr:uid="{00000000-0005-0000-0000-0000F4410000}"/>
    <cellStyle name="Normal 3 6 15 2 6" xfId="16948" xr:uid="{00000000-0005-0000-0000-0000F5410000}"/>
    <cellStyle name="Normal 3 6 15 2 7" xfId="16949" xr:uid="{00000000-0005-0000-0000-0000F6410000}"/>
    <cellStyle name="Normal 3 6 15 2 8" xfId="16950" xr:uid="{00000000-0005-0000-0000-0000F7410000}"/>
    <cellStyle name="Normal 3 6 15 2 9" xfId="16951" xr:uid="{00000000-0005-0000-0000-0000F8410000}"/>
    <cellStyle name="Normal 3 6 15 3" xfId="16952" xr:uid="{00000000-0005-0000-0000-0000F9410000}"/>
    <cellStyle name="Normal 3 6 15 4" xfId="16953" xr:uid="{00000000-0005-0000-0000-0000FA410000}"/>
    <cellStyle name="Normal 3 6 15 5" xfId="16954" xr:uid="{00000000-0005-0000-0000-0000FB410000}"/>
    <cellStyle name="Normal 3 6 15 6" xfId="16955" xr:uid="{00000000-0005-0000-0000-0000FC410000}"/>
    <cellStyle name="Normal 3 6 15 7" xfId="16956" xr:uid="{00000000-0005-0000-0000-0000FD410000}"/>
    <cellStyle name="Normal 3 6 15 8" xfId="16957" xr:uid="{00000000-0005-0000-0000-0000FE410000}"/>
    <cellStyle name="Normal 3 6 15 9" xfId="16958" xr:uid="{00000000-0005-0000-0000-0000FF410000}"/>
    <cellStyle name="Normal 3 6 16" xfId="16959" xr:uid="{00000000-0005-0000-0000-000000420000}"/>
    <cellStyle name="Normal 3 6 16 10" xfId="16960" xr:uid="{00000000-0005-0000-0000-000001420000}"/>
    <cellStyle name="Normal 3 6 16 11" xfId="16961" xr:uid="{00000000-0005-0000-0000-000002420000}"/>
    <cellStyle name="Normal 3 6 16 12" xfId="16962" xr:uid="{00000000-0005-0000-0000-000003420000}"/>
    <cellStyle name="Normal 3 6 16 13" xfId="16963" xr:uid="{00000000-0005-0000-0000-000004420000}"/>
    <cellStyle name="Normal 3 6 16 14" xfId="16964" xr:uid="{00000000-0005-0000-0000-000005420000}"/>
    <cellStyle name="Normal 3 6 16 15" xfId="16965" xr:uid="{00000000-0005-0000-0000-000006420000}"/>
    <cellStyle name="Normal 3 6 16 2" xfId="16966" xr:uid="{00000000-0005-0000-0000-000007420000}"/>
    <cellStyle name="Normal 3 6 16 2 10" xfId="16967" xr:uid="{00000000-0005-0000-0000-000008420000}"/>
    <cellStyle name="Normal 3 6 16 2 11" xfId="16968" xr:uid="{00000000-0005-0000-0000-000009420000}"/>
    <cellStyle name="Normal 3 6 16 2 12" xfId="16969" xr:uid="{00000000-0005-0000-0000-00000A420000}"/>
    <cellStyle name="Normal 3 6 16 2 13" xfId="16970" xr:uid="{00000000-0005-0000-0000-00000B420000}"/>
    <cellStyle name="Normal 3 6 16 2 14" xfId="16971" xr:uid="{00000000-0005-0000-0000-00000C420000}"/>
    <cellStyle name="Normal 3 6 16 2 2" xfId="16972" xr:uid="{00000000-0005-0000-0000-00000D420000}"/>
    <cellStyle name="Normal 3 6 16 2 3" xfId="16973" xr:uid="{00000000-0005-0000-0000-00000E420000}"/>
    <cellStyle name="Normal 3 6 16 2 4" xfId="16974" xr:uid="{00000000-0005-0000-0000-00000F420000}"/>
    <cellStyle name="Normal 3 6 16 2 5" xfId="16975" xr:uid="{00000000-0005-0000-0000-000010420000}"/>
    <cellStyle name="Normal 3 6 16 2 6" xfId="16976" xr:uid="{00000000-0005-0000-0000-000011420000}"/>
    <cellStyle name="Normal 3 6 16 2 7" xfId="16977" xr:uid="{00000000-0005-0000-0000-000012420000}"/>
    <cellStyle name="Normal 3 6 16 2 8" xfId="16978" xr:uid="{00000000-0005-0000-0000-000013420000}"/>
    <cellStyle name="Normal 3 6 16 2 9" xfId="16979" xr:uid="{00000000-0005-0000-0000-000014420000}"/>
    <cellStyle name="Normal 3 6 16 3" xfId="16980" xr:uid="{00000000-0005-0000-0000-000015420000}"/>
    <cellStyle name="Normal 3 6 16 4" xfId="16981" xr:uid="{00000000-0005-0000-0000-000016420000}"/>
    <cellStyle name="Normal 3 6 16 5" xfId="16982" xr:uid="{00000000-0005-0000-0000-000017420000}"/>
    <cellStyle name="Normal 3 6 16 6" xfId="16983" xr:uid="{00000000-0005-0000-0000-000018420000}"/>
    <cellStyle name="Normal 3 6 16 7" xfId="16984" xr:uid="{00000000-0005-0000-0000-000019420000}"/>
    <cellStyle name="Normal 3 6 16 8" xfId="16985" xr:uid="{00000000-0005-0000-0000-00001A420000}"/>
    <cellStyle name="Normal 3 6 16 9" xfId="16986" xr:uid="{00000000-0005-0000-0000-00001B420000}"/>
    <cellStyle name="Normal 3 6 17" xfId="16987" xr:uid="{00000000-0005-0000-0000-00001C420000}"/>
    <cellStyle name="Normal 3 6 17 10" xfId="16988" xr:uid="{00000000-0005-0000-0000-00001D420000}"/>
    <cellStyle name="Normal 3 6 17 11" xfId="16989" xr:uid="{00000000-0005-0000-0000-00001E420000}"/>
    <cellStyle name="Normal 3 6 17 12" xfId="16990" xr:uid="{00000000-0005-0000-0000-00001F420000}"/>
    <cellStyle name="Normal 3 6 17 13" xfId="16991" xr:uid="{00000000-0005-0000-0000-000020420000}"/>
    <cellStyle name="Normal 3 6 17 14" xfId="16992" xr:uid="{00000000-0005-0000-0000-000021420000}"/>
    <cellStyle name="Normal 3 6 17 2" xfId="16993" xr:uid="{00000000-0005-0000-0000-000022420000}"/>
    <cellStyle name="Normal 3 6 17 3" xfId="16994" xr:uid="{00000000-0005-0000-0000-000023420000}"/>
    <cellStyle name="Normal 3 6 17 4" xfId="16995" xr:uid="{00000000-0005-0000-0000-000024420000}"/>
    <cellStyle name="Normal 3 6 17 5" xfId="16996" xr:uid="{00000000-0005-0000-0000-000025420000}"/>
    <cellStyle name="Normal 3 6 17 6" xfId="16997" xr:uid="{00000000-0005-0000-0000-000026420000}"/>
    <cellStyle name="Normal 3 6 17 7" xfId="16998" xr:uid="{00000000-0005-0000-0000-000027420000}"/>
    <cellStyle name="Normal 3 6 17 8" xfId="16999" xr:uid="{00000000-0005-0000-0000-000028420000}"/>
    <cellStyle name="Normal 3 6 17 9" xfId="17000" xr:uid="{00000000-0005-0000-0000-000029420000}"/>
    <cellStyle name="Normal 3 6 18" xfId="17001" xr:uid="{00000000-0005-0000-0000-00002A420000}"/>
    <cellStyle name="Normal 3 6 18 10" xfId="17002" xr:uid="{00000000-0005-0000-0000-00002B420000}"/>
    <cellStyle name="Normal 3 6 18 11" xfId="17003" xr:uid="{00000000-0005-0000-0000-00002C420000}"/>
    <cellStyle name="Normal 3 6 18 12" xfId="17004" xr:uid="{00000000-0005-0000-0000-00002D420000}"/>
    <cellStyle name="Normal 3 6 18 13" xfId="17005" xr:uid="{00000000-0005-0000-0000-00002E420000}"/>
    <cellStyle name="Normal 3 6 18 14" xfId="17006" xr:uid="{00000000-0005-0000-0000-00002F420000}"/>
    <cellStyle name="Normal 3 6 18 2" xfId="17007" xr:uid="{00000000-0005-0000-0000-000030420000}"/>
    <cellStyle name="Normal 3 6 18 3" xfId="17008" xr:uid="{00000000-0005-0000-0000-000031420000}"/>
    <cellStyle name="Normal 3 6 18 4" xfId="17009" xr:uid="{00000000-0005-0000-0000-000032420000}"/>
    <cellStyle name="Normal 3 6 18 5" xfId="17010" xr:uid="{00000000-0005-0000-0000-000033420000}"/>
    <cellStyle name="Normal 3 6 18 6" xfId="17011" xr:uid="{00000000-0005-0000-0000-000034420000}"/>
    <cellStyle name="Normal 3 6 18 7" xfId="17012" xr:uid="{00000000-0005-0000-0000-000035420000}"/>
    <cellStyle name="Normal 3 6 18 8" xfId="17013" xr:uid="{00000000-0005-0000-0000-000036420000}"/>
    <cellStyle name="Normal 3 6 18 9" xfId="17014" xr:uid="{00000000-0005-0000-0000-000037420000}"/>
    <cellStyle name="Normal 3 6 19" xfId="17015" xr:uid="{00000000-0005-0000-0000-000038420000}"/>
    <cellStyle name="Normal 3 6 19 10" xfId="17016" xr:uid="{00000000-0005-0000-0000-000039420000}"/>
    <cellStyle name="Normal 3 6 19 11" xfId="17017" xr:uid="{00000000-0005-0000-0000-00003A420000}"/>
    <cellStyle name="Normal 3 6 19 12" xfId="17018" xr:uid="{00000000-0005-0000-0000-00003B420000}"/>
    <cellStyle name="Normal 3 6 19 13" xfId="17019" xr:uid="{00000000-0005-0000-0000-00003C420000}"/>
    <cellStyle name="Normal 3 6 19 14" xfId="17020" xr:uid="{00000000-0005-0000-0000-00003D420000}"/>
    <cellStyle name="Normal 3 6 19 2" xfId="17021" xr:uid="{00000000-0005-0000-0000-00003E420000}"/>
    <cellStyle name="Normal 3 6 19 3" xfId="17022" xr:uid="{00000000-0005-0000-0000-00003F420000}"/>
    <cellStyle name="Normal 3 6 19 4" xfId="17023" xr:uid="{00000000-0005-0000-0000-000040420000}"/>
    <cellStyle name="Normal 3 6 19 5" xfId="17024" xr:uid="{00000000-0005-0000-0000-000041420000}"/>
    <cellStyle name="Normal 3 6 19 6" xfId="17025" xr:uid="{00000000-0005-0000-0000-000042420000}"/>
    <cellStyle name="Normal 3 6 19 7" xfId="17026" xr:uid="{00000000-0005-0000-0000-000043420000}"/>
    <cellStyle name="Normal 3 6 19 8" xfId="17027" xr:uid="{00000000-0005-0000-0000-000044420000}"/>
    <cellStyle name="Normal 3 6 19 9" xfId="17028" xr:uid="{00000000-0005-0000-0000-000045420000}"/>
    <cellStyle name="Normal 3 6 2" xfId="17029" xr:uid="{00000000-0005-0000-0000-000046420000}"/>
    <cellStyle name="Normal 3 6 20" xfId="17030" xr:uid="{00000000-0005-0000-0000-000047420000}"/>
    <cellStyle name="Normal 3 6 20 10" xfId="17031" xr:uid="{00000000-0005-0000-0000-000048420000}"/>
    <cellStyle name="Normal 3 6 20 11" xfId="17032" xr:uid="{00000000-0005-0000-0000-000049420000}"/>
    <cellStyle name="Normal 3 6 20 12" xfId="17033" xr:uid="{00000000-0005-0000-0000-00004A420000}"/>
    <cellStyle name="Normal 3 6 20 13" xfId="17034" xr:uid="{00000000-0005-0000-0000-00004B420000}"/>
    <cellStyle name="Normal 3 6 20 14" xfId="17035" xr:uid="{00000000-0005-0000-0000-00004C420000}"/>
    <cellStyle name="Normal 3 6 20 2" xfId="17036" xr:uid="{00000000-0005-0000-0000-00004D420000}"/>
    <cellStyle name="Normal 3 6 20 3" xfId="17037" xr:uid="{00000000-0005-0000-0000-00004E420000}"/>
    <cellStyle name="Normal 3 6 20 4" xfId="17038" xr:uid="{00000000-0005-0000-0000-00004F420000}"/>
    <cellStyle name="Normal 3 6 20 5" xfId="17039" xr:uid="{00000000-0005-0000-0000-000050420000}"/>
    <cellStyle name="Normal 3 6 20 6" xfId="17040" xr:uid="{00000000-0005-0000-0000-000051420000}"/>
    <cellStyle name="Normal 3 6 20 7" xfId="17041" xr:uid="{00000000-0005-0000-0000-000052420000}"/>
    <cellStyle name="Normal 3 6 20 8" xfId="17042" xr:uid="{00000000-0005-0000-0000-000053420000}"/>
    <cellStyle name="Normal 3 6 20 9" xfId="17043" xr:uid="{00000000-0005-0000-0000-000054420000}"/>
    <cellStyle name="Normal 3 6 21" xfId="17044" xr:uid="{00000000-0005-0000-0000-000055420000}"/>
    <cellStyle name="Normal 3 6 21 10" xfId="17045" xr:uid="{00000000-0005-0000-0000-000056420000}"/>
    <cellStyle name="Normal 3 6 21 11" xfId="17046" xr:uid="{00000000-0005-0000-0000-000057420000}"/>
    <cellStyle name="Normal 3 6 21 12" xfId="17047" xr:uid="{00000000-0005-0000-0000-000058420000}"/>
    <cellStyle name="Normal 3 6 21 13" xfId="17048" xr:uid="{00000000-0005-0000-0000-000059420000}"/>
    <cellStyle name="Normal 3 6 21 14" xfId="17049" xr:uid="{00000000-0005-0000-0000-00005A420000}"/>
    <cellStyle name="Normal 3 6 21 2" xfId="17050" xr:uid="{00000000-0005-0000-0000-00005B420000}"/>
    <cellStyle name="Normal 3 6 21 3" xfId="17051" xr:uid="{00000000-0005-0000-0000-00005C420000}"/>
    <cellStyle name="Normal 3 6 21 4" xfId="17052" xr:uid="{00000000-0005-0000-0000-00005D420000}"/>
    <cellStyle name="Normal 3 6 21 5" xfId="17053" xr:uid="{00000000-0005-0000-0000-00005E420000}"/>
    <cellStyle name="Normal 3 6 21 6" xfId="17054" xr:uid="{00000000-0005-0000-0000-00005F420000}"/>
    <cellStyle name="Normal 3 6 21 7" xfId="17055" xr:uid="{00000000-0005-0000-0000-000060420000}"/>
    <cellStyle name="Normal 3 6 21 8" xfId="17056" xr:uid="{00000000-0005-0000-0000-000061420000}"/>
    <cellStyle name="Normal 3 6 21 9" xfId="17057" xr:uid="{00000000-0005-0000-0000-000062420000}"/>
    <cellStyle name="Normal 3 6 22" xfId="17058" xr:uid="{00000000-0005-0000-0000-000063420000}"/>
    <cellStyle name="Normal 3 6 22 10" xfId="17059" xr:uid="{00000000-0005-0000-0000-000064420000}"/>
    <cellStyle name="Normal 3 6 22 11" xfId="17060" xr:uid="{00000000-0005-0000-0000-000065420000}"/>
    <cellStyle name="Normal 3 6 22 12" xfId="17061" xr:uid="{00000000-0005-0000-0000-000066420000}"/>
    <cellStyle name="Normal 3 6 22 13" xfId="17062" xr:uid="{00000000-0005-0000-0000-000067420000}"/>
    <cellStyle name="Normal 3 6 22 14" xfId="17063" xr:uid="{00000000-0005-0000-0000-000068420000}"/>
    <cellStyle name="Normal 3 6 22 2" xfId="17064" xr:uid="{00000000-0005-0000-0000-000069420000}"/>
    <cellStyle name="Normal 3 6 22 3" xfId="17065" xr:uid="{00000000-0005-0000-0000-00006A420000}"/>
    <cellStyle name="Normal 3 6 22 4" xfId="17066" xr:uid="{00000000-0005-0000-0000-00006B420000}"/>
    <cellStyle name="Normal 3 6 22 5" xfId="17067" xr:uid="{00000000-0005-0000-0000-00006C420000}"/>
    <cellStyle name="Normal 3 6 22 6" xfId="17068" xr:uid="{00000000-0005-0000-0000-00006D420000}"/>
    <cellStyle name="Normal 3 6 22 7" xfId="17069" xr:uid="{00000000-0005-0000-0000-00006E420000}"/>
    <cellStyle name="Normal 3 6 22 8" xfId="17070" xr:uid="{00000000-0005-0000-0000-00006F420000}"/>
    <cellStyle name="Normal 3 6 22 9" xfId="17071" xr:uid="{00000000-0005-0000-0000-000070420000}"/>
    <cellStyle name="Normal 3 6 23" xfId="17072" xr:uid="{00000000-0005-0000-0000-000071420000}"/>
    <cellStyle name="Normal 3 6 24" xfId="17073" xr:uid="{00000000-0005-0000-0000-000072420000}"/>
    <cellStyle name="Normal 3 6 25" xfId="17074" xr:uid="{00000000-0005-0000-0000-000073420000}"/>
    <cellStyle name="Normal 3 6 25 10" xfId="17075" xr:uid="{00000000-0005-0000-0000-000074420000}"/>
    <cellStyle name="Normal 3 6 25 11" xfId="17076" xr:uid="{00000000-0005-0000-0000-000075420000}"/>
    <cellStyle name="Normal 3 6 25 12" xfId="17077" xr:uid="{00000000-0005-0000-0000-000076420000}"/>
    <cellStyle name="Normal 3 6 25 13" xfId="17078" xr:uid="{00000000-0005-0000-0000-000077420000}"/>
    <cellStyle name="Normal 3 6 25 14" xfId="17079" xr:uid="{00000000-0005-0000-0000-000078420000}"/>
    <cellStyle name="Normal 3 6 25 2" xfId="17080" xr:uid="{00000000-0005-0000-0000-000079420000}"/>
    <cellStyle name="Normal 3 6 25 3" xfId="17081" xr:uid="{00000000-0005-0000-0000-00007A420000}"/>
    <cellStyle name="Normal 3 6 25 4" xfId="17082" xr:uid="{00000000-0005-0000-0000-00007B420000}"/>
    <cellStyle name="Normal 3 6 25 5" xfId="17083" xr:uid="{00000000-0005-0000-0000-00007C420000}"/>
    <cellStyle name="Normal 3 6 25 6" xfId="17084" xr:uid="{00000000-0005-0000-0000-00007D420000}"/>
    <cellStyle name="Normal 3 6 25 7" xfId="17085" xr:uid="{00000000-0005-0000-0000-00007E420000}"/>
    <cellStyle name="Normal 3 6 25 8" xfId="17086" xr:uid="{00000000-0005-0000-0000-00007F420000}"/>
    <cellStyle name="Normal 3 6 25 9" xfId="17087" xr:uid="{00000000-0005-0000-0000-000080420000}"/>
    <cellStyle name="Normal 3 6 26" xfId="17088" xr:uid="{00000000-0005-0000-0000-000081420000}"/>
    <cellStyle name="Normal 3 6 26 10" xfId="17089" xr:uid="{00000000-0005-0000-0000-000082420000}"/>
    <cellStyle name="Normal 3 6 26 11" xfId="17090" xr:uid="{00000000-0005-0000-0000-000083420000}"/>
    <cellStyle name="Normal 3 6 26 12" xfId="17091" xr:uid="{00000000-0005-0000-0000-000084420000}"/>
    <cellStyle name="Normal 3 6 26 13" xfId="17092" xr:uid="{00000000-0005-0000-0000-000085420000}"/>
    <cellStyle name="Normal 3 6 26 14" xfId="17093" xr:uid="{00000000-0005-0000-0000-000086420000}"/>
    <cellStyle name="Normal 3 6 26 2" xfId="17094" xr:uid="{00000000-0005-0000-0000-000087420000}"/>
    <cellStyle name="Normal 3 6 26 3" xfId="17095" xr:uid="{00000000-0005-0000-0000-000088420000}"/>
    <cellStyle name="Normal 3 6 26 4" xfId="17096" xr:uid="{00000000-0005-0000-0000-000089420000}"/>
    <cellStyle name="Normal 3 6 26 5" xfId="17097" xr:uid="{00000000-0005-0000-0000-00008A420000}"/>
    <cellStyle name="Normal 3 6 26 6" xfId="17098" xr:uid="{00000000-0005-0000-0000-00008B420000}"/>
    <cellStyle name="Normal 3 6 26 7" xfId="17099" xr:uid="{00000000-0005-0000-0000-00008C420000}"/>
    <cellStyle name="Normal 3 6 26 8" xfId="17100" xr:uid="{00000000-0005-0000-0000-00008D420000}"/>
    <cellStyle name="Normal 3 6 26 9" xfId="17101" xr:uid="{00000000-0005-0000-0000-00008E420000}"/>
    <cellStyle name="Normal 3 6 3" xfId="17102" xr:uid="{00000000-0005-0000-0000-00008F420000}"/>
    <cellStyle name="Normal 3 6 4" xfId="17103" xr:uid="{00000000-0005-0000-0000-000090420000}"/>
    <cellStyle name="Normal 3 6 5" xfId="17104" xr:uid="{00000000-0005-0000-0000-000091420000}"/>
    <cellStyle name="Normal 3 6 6" xfId="17105" xr:uid="{00000000-0005-0000-0000-000092420000}"/>
    <cellStyle name="Normal 3 6 7" xfId="17106" xr:uid="{00000000-0005-0000-0000-000093420000}"/>
    <cellStyle name="Normal 3 6 8" xfId="17107" xr:uid="{00000000-0005-0000-0000-000094420000}"/>
    <cellStyle name="Normal 3 6 9" xfId="17108" xr:uid="{00000000-0005-0000-0000-000095420000}"/>
    <cellStyle name="Normal 3 7" xfId="17109" xr:uid="{00000000-0005-0000-0000-000096420000}"/>
    <cellStyle name="Normal 3 7 10" xfId="17110" xr:uid="{00000000-0005-0000-0000-000097420000}"/>
    <cellStyle name="Normal 3 7 11" xfId="17111" xr:uid="{00000000-0005-0000-0000-000098420000}"/>
    <cellStyle name="Normal 3 7 11 10" xfId="17112" xr:uid="{00000000-0005-0000-0000-000099420000}"/>
    <cellStyle name="Normal 3 7 11 11" xfId="17113" xr:uid="{00000000-0005-0000-0000-00009A420000}"/>
    <cellStyle name="Normal 3 7 11 12" xfId="17114" xr:uid="{00000000-0005-0000-0000-00009B420000}"/>
    <cellStyle name="Normal 3 7 11 13" xfId="17115" xr:uid="{00000000-0005-0000-0000-00009C420000}"/>
    <cellStyle name="Normal 3 7 11 14" xfId="17116" xr:uid="{00000000-0005-0000-0000-00009D420000}"/>
    <cellStyle name="Normal 3 7 11 15" xfId="17117" xr:uid="{00000000-0005-0000-0000-00009E420000}"/>
    <cellStyle name="Normal 3 7 11 16" xfId="17118" xr:uid="{00000000-0005-0000-0000-00009F420000}"/>
    <cellStyle name="Normal 3 7 11 17" xfId="17119" xr:uid="{00000000-0005-0000-0000-0000A0420000}"/>
    <cellStyle name="Normal 3 7 11 2" xfId="17120" xr:uid="{00000000-0005-0000-0000-0000A1420000}"/>
    <cellStyle name="Normal 3 7 11 3" xfId="17121" xr:uid="{00000000-0005-0000-0000-0000A2420000}"/>
    <cellStyle name="Normal 3 7 11 4" xfId="17122" xr:uid="{00000000-0005-0000-0000-0000A3420000}"/>
    <cellStyle name="Normal 3 7 11 5" xfId="17123" xr:uid="{00000000-0005-0000-0000-0000A4420000}"/>
    <cellStyle name="Normal 3 7 11 6" xfId="17124" xr:uid="{00000000-0005-0000-0000-0000A5420000}"/>
    <cellStyle name="Normal 3 7 11 7" xfId="17125" xr:uid="{00000000-0005-0000-0000-0000A6420000}"/>
    <cellStyle name="Normal 3 7 11 8" xfId="17126" xr:uid="{00000000-0005-0000-0000-0000A7420000}"/>
    <cellStyle name="Normal 3 7 11 9" xfId="17127" xr:uid="{00000000-0005-0000-0000-0000A8420000}"/>
    <cellStyle name="Normal 3 7 12" xfId="17128" xr:uid="{00000000-0005-0000-0000-0000A9420000}"/>
    <cellStyle name="Normal 3 7 13" xfId="17129" xr:uid="{00000000-0005-0000-0000-0000AA420000}"/>
    <cellStyle name="Normal 3 7 14" xfId="17130" xr:uid="{00000000-0005-0000-0000-0000AB420000}"/>
    <cellStyle name="Normal 3 7 14 10" xfId="17131" xr:uid="{00000000-0005-0000-0000-0000AC420000}"/>
    <cellStyle name="Normal 3 7 14 11" xfId="17132" xr:uid="{00000000-0005-0000-0000-0000AD420000}"/>
    <cellStyle name="Normal 3 7 14 12" xfId="17133" xr:uid="{00000000-0005-0000-0000-0000AE420000}"/>
    <cellStyle name="Normal 3 7 14 13" xfId="17134" xr:uid="{00000000-0005-0000-0000-0000AF420000}"/>
    <cellStyle name="Normal 3 7 14 14" xfId="17135" xr:uid="{00000000-0005-0000-0000-0000B0420000}"/>
    <cellStyle name="Normal 3 7 14 15" xfId="17136" xr:uid="{00000000-0005-0000-0000-0000B1420000}"/>
    <cellStyle name="Normal 3 7 14 2" xfId="17137" xr:uid="{00000000-0005-0000-0000-0000B2420000}"/>
    <cellStyle name="Normal 3 7 14 2 10" xfId="17138" xr:uid="{00000000-0005-0000-0000-0000B3420000}"/>
    <cellStyle name="Normal 3 7 14 2 11" xfId="17139" xr:uid="{00000000-0005-0000-0000-0000B4420000}"/>
    <cellStyle name="Normal 3 7 14 2 12" xfId="17140" xr:uid="{00000000-0005-0000-0000-0000B5420000}"/>
    <cellStyle name="Normal 3 7 14 2 13" xfId="17141" xr:uid="{00000000-0005-0000-0000-0000B6420000}"/>
    <cellStyle name="Normal 3 7 14 2 14" xfId="17142" xr:uid="{00000000-0005-0000-0000-0000B7420000}"/>
    <cellStyle name="Normal 3 7 14 2 2" xfId="17143" xr:uid="{00000000-0005-0000-0000-0000B8420000}"/>
    <cellStyle name="Normal 3 7 14 2 3" xfId="17144" xr:uid="{00000000-0005-0000-0000-0000B9420000}"/>
    <cellStyle name="Normal 3 7 14 2 4" xfId="17145" xr:uid="{00000000-0005-0000-0000-0000BA420000}"/>
    <cellStyle name="Normal 3 7 14 2 5" xfId="17146" xr:uid="{00000000-0005-0000-0000-0000BB420000}"/>
    <cellStyle name="Normal 3 7 14 2 6" xfId="17147" xr:uid="{00000000-0005-0000-0000-0000BC420000}"/>
    <cellStyle name="Normal 3 7 14 2 7" xfId="17148" xr:uid="{00000000-0005-0000-0000-0000BD420000}"/>
    <cellStyle name="Normal 3 7 14 2 8" xfId="17149" xr:uid="{00000000-0005-0000-0000-0000BE420000}"/>
    <cellStyle name="Normal 3 7 14 2 9" xfId="17150" xr:uid="{00000000-0005-0000-0000-0000BF420000}"/>
    <cellStyle name="Normal 3 7 14 3" xfId="17151" xr:uid="{00000000-0005-0000-0000-0000C0420000}"/>
    <cellStyle name="Normal 3 7 14 4" xfId="17152" xr:uid="{00000000-0005-0000-0000-0000C1420000}"/>
    <cellStyle name="Normal 3 7 14 5" xfId="17153" xr:uid="{00000000-0005-0000-0000-0000C2420000}"/>
    <cellStyle name="Normal 3 7 14 6" xfId="17154" xr:uid="{00000000-0005-0000-0000-0000C3420000}"/>
    <cellStyle name="Normal 3 7 14 7" xfId="17155" xr:uid="{00000000-0005-0000-0000-0000C4420000}"/>
    <cellStyle name="Normal 3 7 14 8" xfId="17156" xr:uid="{00000000-0005-0000-0000-0000C5420000}"/>
    <cellStyle name="Normal 3 7 14 9" xfId="17157" xr:uid="{00000000-0005-0000-0000-0000C6420000}"/>
    <cellStyle name="Normal 3 7 15" xfId="17158" xr:uid="{00000000-0005-0000-0000-0000C7420000}"/>
    <cellStyle name="Normal 3 7 15 10" xfId="17159" xr:uid="{00000000-0005-0000-0000-0000C8420000}"/>
    <cellStyle name="Normal 3 7 15 11" xfId="17160" xr:uid="{00000000-0005-0000-0000-0000C9420000}"/>
    <cellStyle name="Normal 3 7 15 12" xfId="17161" xr:uid="{00000000-0005-0000-0000-0000CA420000}"/>
    <cellStyle name="Normal 3 7 15 13" xfId="17162" xr:uid="{00000000-0005-0000-0000-0000CB420000}"/>
    <cellStyle name="Normal 3 7 15 14" xfId="17163" xr:uid="{00000000-0005-0000-0000-0000CC420000}"/>
    <cellStyle name="Normal 3 7 15 15" xfId="17164" xr:uid="{00000000-0005-0000-0000-0000CD420000}"/>
    <cellStyle name="Normal 3 7 15 2" xfId="17165" xr:uid="{00000000-0005-0000-0000-0000CE420000}"/>
    <cellStyle name="Normal 3 7 15 2 10" xfId="17166" xr:uid="{00000000-0005-0000-0000-0000CF420000}"/>
    <cellStyle name="Normal 3 7 15 2 11" xfId="17167" xr:uid="{00000000-0005-0000-0000-0000D0420000}"/>
    <cellStyle name="Normal 3 7 15 2 12" xfId="17168" xr:uid="{00000000-0005-0000-0000-0000D1420000}"/>
    <cellStyle name="Normal 3 7 15 2 13" xfId="17169" xr:uid="{00000000-0005-0000-0000-0000D2420000}"/>
    <cellStyle name="Normal 3 7 15 2 14" xfId="17170" xr:uid="{00000000-0005-0000-0000-0000D3420000}"/>
    <cellStyle name="Normal 3 7 15 2 2" xfId="17171" xr:uid="{00000000-0005-0000-0000-0000D4420000}"/>
    <cellStyle name="Normal 3 7 15 2 3" xfId="17172" xr:uid="{00000000-0005-0000-0000-0000D5420000}"/>
    <cellStyle name="Normal 3 7 15 2 4" xfId="17173" xr:uid="{00000000-0005-0000-0000-0000D6420000}"/>
    <cellStyle name="Normal 3 7 15 2 5" xfId="17174" xr:uid="{00000000-0005-0000-0000-0000D7420000}"/>
    <cellStyle name="Normal 3 7 15 2 6" xfId="17175" xr:uid="{00000000-0005-0000-0000-0000D8420000}"/>
    <cellStyle name="Normal 3 7 15 2 7" xfId="17176" xr:uid="{00000000-0005-0000-0000-0000D9420000}"/>
    <cellStyle name="Normal 3 7 15 2 8" xfId="17177" xr:uid="{00000000-0005-0000-0000-0000DA420000}"/>
    <cellStyle name="Normal 3 7 15 2 9" xfId="17178" xr:uid="{00000000-0005-0000-0000-0000DB420000}"/>
    <cellStyle name="Normal 3 7 15 3" xfId="17179" xr:uid="{00000000-0005-0000-0000-0000DC420000}"/>
    <cellStyle name="Normal 3 7 15 4" xfId="17180" xr:uid="{00000000-0005-0000-0000-0000DD420000}"/>
    <cellStyle name="Normal 3 7 15 5" xfId="17181" xr:uid="{00000000-0005-0000-0000-0000DE420000}"/>
    <cellStyle name="Normal 3 7 15 6" xfId="17182" xr:uid="{00000000-0005-0000-0000-0000DF420000}"/>
    <cellStyle name="Normal 3 7 15 7" xfId="17183" xr:uid="{00000000-0005-0000-0000-0000E0420000}"/>
    <cellStyle name="Normal 3 7 15 8" xfId="17184" xr:uid="{00000000-0005-0000-0000-0000E1420000}"/>
    <cellStyle name="Normal 3 7 15 9" xfId="17185" xr:uid="{00000000-0005-0000-0000-0000E2420000}"/>
    <cellStyle name="Normal 3 7 16" xfId="17186" xr:uid="{00000000-0005-0000-0000-0000E3420000}"/>
    <cellStyle name="Normal 3 7 16 10" xfId="17187" xr:uid="{00000000-0005-0000-0000-0000E4420000}"/>
    <cellStyle name="Normal 3 7 16 11" xfId="17188" xr:uid="{00000000-0005-0000-0000-0000E5420000}"/>
    <cellStyle name="Normal 3 7 16 12" xfId="17189" xr:uid="{00000000-0005-0000-0000-0000E6420000}"/>
    <cellStyle name="Normal 3 7 16 13" xfId="17190" xr:uid="{00000000-0005-0000-0000-0000E7420000}"/>
    <cellStyle name="Normal 3 7 16 14" xfId="17191" xr:uid="{00000000-0005-0000-0000-0000E8420000}"/>
    <cellStyle name="Normal 3 7 16 15" xfId="17192" xr:uid="{00000000-0005-0000-0000-0000E9420000}"/>
    <cellStyle name="Normal 3 7 16 2" xfId="17193" xr:uid="{00000000-0005-0000-0000-0000EA420000}"/>
    <cellStyle name="Normal 3 7 16 2 10" xfId="17194" xr:uid="{00000000-0005-0000-0000-0000EB420000}"/>
    <cellStyle name="Normal 3 7 16 2 11" xfId="17195" xr:uid="{00000000-0005-0000-0000-0000EC420000}"/>
    <cellStyle name="Normal 3 7 16 2 12" xfId="17196" xr:uid="{00000000-0005-0000-0000-0000ED420000}"/>
    <cellStyle name="Normal 3 7 16 2 13" xfId="17197" xr:uid="{00000000-0005-0000-0000-0000EE420000}"/>
    <cellStyle name="Normal 3 7 16 2 14" xfId="17198" xr:uid="{00000000-0005-0000-0000-0000EF420000}"/>
    <cellStyle name="Normal 3 7 16 2 2" xfId="17199" xr:uid="{00000000-0005-0000-0000-0000F0420000}"/>
    <cellStyle name="Normal 3 7 16 2 3" xfId="17200" xr:uid="{00000000-0005-0000-0000-0000F1420000}"/>
    <cellStyle name="Normal 3 7 16 2 4" xfId="17201" xr:uid="{00000000-0005-0000-0000-0000F2420000}"/>
    <cellStyle name="Normal 3 7 16 2 5" xfId="17202" xr:uid="{00000000-0005-0000-0000-0000F3420000}"/>
    <cellStyle name="Normal 3 7 16 2 6" xfId="17203" xr:uid="{00000000-0005-0000-0000-0000F4420000}"/>
    <cellStyle name="Normal 3 7 16 2 7" xfId="17204" xr:uid="{00000000-0005-0000-0000-0000F5420000}"/>
    <cellStyle name="Normal 3 7 16 2 8" xfId="17205" xr:uid="{00000000-0005-0000-0000-0000F6420000}"/>
    <cellStyle name="Normal 3 7 16 2 9" xfId="17206" xr:uid="{00000000-0005-0000-0000-0000F7420000}"/>
    <cellStyle name="Normal 3 7 16 3" xfId="17207" xr:uid="{00000000-0005-0000-0000-0000F8420000}"/>
    <cellStyle name="Normal 3 7 16 4" xfId="17208" xr:uid="{00000000-0005-0000-0000-0000F9420000}"/>
    <cellStyle name="Normal 3 7 16 5" xfId="17209" xr:uid="{00000000-0005-0000-0000-0000FA420000}"/>
    <cellStyle name="Normal 3 7 16 6" xfId="17210" xr:uid="{00000000-0005-0000-0000-0000FB420000}"/>
    <cellStyle name="Normal 3 7 16 7" xfId="17211" xr:uid="{00000000-0005-0000-0000-0000FC420000}"/>
    <cellStyle name="Normal 3 7 16 8" xfId="17212" xr:uid="{00000000-0005-0000-0000-0000FD420000}"/>
    <cellStyle name="Normal 3 7 16 9" xfId="17213" xr:uid="{00000000-0005-0000-0000-0000FE420000}"/>
    <cellStyle name="Normal 3 7 17" xfId="17214" xr:uid="{00000000-0005-0000-0000-0000FF420000}"/>
    <cellStyle name="Normal 3 7 17 10" xfId="17215" xr:uid="{00000000-0005-0000-0000-000000430000}"/>
    <cellStyle name="Normal 3 7 17 11" xfId="17216" xr:uid="{00000000-0005-0000-0000-000001430000}"/>
    <cellStyle name="Normal 3 7 17 12" xfId="17217" xr:uid="{00000000-0005-0000-0000-000002430000}"/>
    <cellStyle name="Normal 3 7 17 13" xfId="17218" xr:uid="{00000000-0005-0000-0000-000003430000}"/>
    <cellStyle name="Normal 3 7 17 14" xfId="17219" xr:uid="{00000000-0005-0000-0000-000004430000}"/>
    <cellStyle name="Normal 3 7 17 2" xfId="17220" xr:uid="{00000000-0005-0000-0000-000005430000}"/>
    <cellStyle name="Normal 3 7 17 3" xfId="17221" xr:uid="{00000000-0005-0000-0000-000006430000}"/>
    <cellStyle name="Normal 3 7 17 4" xfId="17222" xr:uid="{00000000-0005-0000-0000-000007430000}"/>
    <cellStyle name="Normal 3 7 17 5" xfId="17223" xr:uid="{00000000-0005-0000-0000-000008430000}"/>
    <cellStyle name="Normal 3 7 17 6" xfId="17224" xr:uid="{00000000-0005-0000-0000-000009430000}"/>
    <cellStyle name="Normal 3 7 17 7" xfId="17225" xr:uid="{00000000-0005-0000-0000-00000A430000}"/>
    <cellStyle name="Normal 3 7 17 8" xfId="17226" xr:uid="{00000000-0005-0000-0000-00000B430000}"/>
    <cellStyle name="Normal 3 7 17 9" xfId="17227" xr:uid="{00000000-0005-0000-0000-00000C430000}"/>
    <cellStyle name="Normal 3 7 18" xfId="17228" xr:uid="{00000000-0005-0000-0000-00000D430000}"/>
    <cellStyle name="Normal 3 7 18 10" xfId="17229" xr:uid="{00000000-0005-0000-0000-00000E430000}"/>
    <cellStyle name="Normal 3 7 18 11" xfId="17230" xr:uid="{00000000-0005-0000-0000-00000F430000}"/>
    <cellStyle name="Normal 3 7 18 12" xfId="17231" xr:uid="{00000000-0005-0000-0000-000010430000}"/>
    <cellStyle name="Normal 3 7 18 13" xfId="17232" xr:uid="{00000000-0005-0000-0000-000011430000}"/>
    <cellStyle name="Normal 3 7 18 14" xfId="17233" xr:uid="{00000000-0005-0000-0000-000012430000}"/>
    <cellStyle name="Normal 3 7 18 2" xfId="17234" xr:uid="{00000000-0005-0000-0000-000013430000}"/>
    <cellStyle name="Normal 3 7 18 3" xfId="17235" xr:uid="{00000000-0005-0000-0000-000014430000}"/>
    <cellStyle name="Normal 3 7 18 4" xfId="17236" xr:uid="{00000000-0005-0000-0000-000015430000}"/>
    <cellStyle name="Normal 3 7 18 5" xfId="17237" xr:uid="{00000000-0005-0000-0000-000016430000}"/>
    <cellStyle name="Normal 3 7 18 6" xfId="17238" xr:uid="{00000000-0005-0000-0000-000017430000}"/>
    <cellStyle name="Normal 3 7 18 7" xfId="17239" xr:uid="{00000000-0005-0000-0000-000018430000}"/>
    <cellStyle name="Normal 3 7 18 8" xfId="17240" xr:uid="{00000000-0005-0000-0000-000019430000}"/>
    <cellStyle name="Normal 3 7 18 9" xfId="17241" xr:uid="{00000000-0005-0000-0000-00001A430000}"/>
    <cellStyle name="Normal 3 7 19" xfId="17242" xr:uid="{00000000-0005-0000-0000-00001B430000}"/>
    <cellStyle name="Normal 3 7 19 10" xfId="17243" xr:uid="{00000000-0005-0000-0000-00001C430000}"/>
    <cellStyle name="Normal 3 7 19 11" xfId="17244" xr:uid="{00000000-0005-0000-0000-00001D430000}"/>
    <cellStyle name="Normal 3 7 19 12" xfId="17245" xr:uid="{00000000-0005-0000-0000-00001E430000}"/>
    <cellStyle name="Normal 3 7 19 13" xfId="17246" xr:uid="{00000000-0005-0000-0000-00001F430000}"/>
    <cellStyle name="Normal 3 7 19 14" xfId="17247" xr:uid="{00000000-0005-0000-0000-000020430000}"/>
    <cellStyle name="Normal 3 7 19 2" xfId="17248" xr:uid="{00000000-0005-0000-0000-000021430000}"/>
    <cellStyle name="Normal 3 7 19 3" xfId="17249" xr:uid="{00000000-0005-0000-0000-000022430000}"/>
    <cellStyle name="Normal 3 7 19 4" xfId="17250" xr:uid="{00000000-0005-0000-0000-000023430000}"/>
    <cellStyle name="Normal 3 7 19 5" xfId="17251" xr:uid="{00000000-0005-0000-0000-000024430000}"/>
    <cellStyle name="Normal 3 7 19 6" xfId="17252" xr:uid="{00000000-0005-0000-0000-000025430000}"/>
    <cellStyle name="Normal 3 7 19 7" xfId="17253" xr:uid="{00000000-0005-0000-0000-000026430000}"/>
    <cellStyle name="Normal 3 7 19 8" xfId="17254" xr:uid="{00000000-0005-0000-0000-000027430000}"/>
    <cellStyle name="Normal 3 7 19 9" xfId="17255" xr:uid="{00000000-0005-0000-0000-000028430000}"/>
    <cellStyle name="Normal 3 7 2" xfId="17256" xr:uid="{00000000-0005-0000-0000-000029430000}"/>
    <cellStyle name="Normal 3 7 20" xfId="17257" xr:uid="{00000000-0005-0000-0000-00002A430000}"/>
    <cellStyle name="Normal 3 7 20 10" xfId="17258" xr:uid="{00000000-0005-0000-0000-00002B430000}"/>
    <cellStyle name="Normal 3 7 20 11" xfId="17259" xr:uid="{00000000-0005-0000-0000-00002C430000}"/>
    <cellStyle name="Normal 3 7 20 12" xfId="17260" xr:uid="{00000000-0005-0000-0000-00002D430000}"/>
    <cellStyle name="Normal 3 7 20 13" xfId="17261" xr:uid="{00000000-0005-0000-0000-00002E430000}"/>
    <cellStyle name="Normal 3 7 20 14" xfId="17262" xr:uid="{00000000-0005-0000-0000-00002F430000}"/>
    <cellStyle name="Normal 3 7 20 2" xfId="17263" xr:uid="{00000000-0005-0000-0000-000030430000}"/>
    <cellStyle name="Normal 3 7 20 3" xfId="17264" xr:uid="{00000000-0005-0000-0000-000031430000}"/>
    <cellStyle name="Normal 3 7 20 4" xfId="17265" xr:uid="{00000000-0005-0000-0000-000032430000}"/>
    <cellStyle name="Normal 3 7 20 5" xfId="17266" xr:uid="{00000000-0005-0000-0000-000033430000}"/>
    <cellStyle name="Normal 3 7 20 6" xfId="17267" xr:uid="{00000000-0005-0000-0000-000034430000}"/>
    <cellStyle name="Normal 3 7 20 7" xfId="17268" xr:uid="{00000000-0005-0000-0000-000035430000}"/>
    <cellStyle name="Normal 3 7 20 8" xfId="17269" xr:uid="{00000000-0005-0000-0000-000036430000}"/>
    <cellStyle name="Normal 3 7 20 9" xfId="17270" xr:uid="{00000000-0005-0000-0000-000037430000}"/>
    <cellStyle name="Normal 3 7 21" xfId="17271" xr:uid="{00000000-0005-0000-0000-000038430000}"/>
    <cellStyle name="Normal 3 7 21 10" xfId="17272" xr:uid="{00000000-0005-0000-0000-000039430000}"/>
    <cellStyle name="Normal 3 7 21 11" xfId="17273" xr:uid="{00000000-0005-0000-0000-00003A430000}"/>
    <cellStyle name="Normal 3 7 21 12" xfId="17274" xr:uid="{00000000-0005-0000-0000-00003B430000}"/>
    <cellStyle name="Normal 3 7 21 13" xfId="17275" xr:uid="{00000000-0005-0000-0000-00003C430000}"/>
    <cellStyle name="Normal 3 7 21 14" xfId="17276" xr:uid="{00000000-0005-0000-0000-00003D430000}"/>
    <cellStyle name="Normal 3 7 21 2" xfId="17277" xr:uid="{00000000-0005-0000-0000-00003E430000}"/>
    <cellStyle name="Normal 3 7 21 3" xfId="17278" xr:uid="{00000000-0005-0000-0000-00003F430000}"/>
    <cellStyle name="Normal 3 7 21 4" xfId="17279" xr:uid="{00000000-0005-0000-0000-000040430000}"/>
    <cellStyle name="Normal 3 7 21 5" xfId="17280" xr:uid="{00000000-0005-0000-0000-000041430000}"/>
    <cellStyle name="Normal 3 7 21 6" xfId="17281" xr:uid="{00000000-0005-0000-0000-000042430000}"/>
    <cellStyle name="Normal 3 7 21 7" xfId="17282" xr:uid="{00000000-0005-0000-0000-000043430000}"/>
    <cellStyle name="Normal 3 7 21 8" xfId="17283" xr:uid="{00000000-0005-0000-0000-000044430000}"/>
    <cellStyle name="Normal 3 7 21 9" xfId="17284" xr:uid="{00000000-0005-0000-0000-000045430000}"/>
    <cellStyle name="Normal 3 7 22" xfId="17285" xr:uid="{00000000-0005-0000-0000-000046430000}"/>
    <cellStyle name="Normal 3 7 22 10" xfId="17286" xr:uid="{00000000-0005-0000-0000-000047430000}"/>
    <cellStyle name="Normal 3 7 22 11" xfId="17287" xr:uid="{00000000-0005-0000-0000-000048430000}"/>
    <cellStyle name="Normal 3 7 22 12" xfId="17288" xr:uid="{00000000-0005-0000-0000-000049430000}"/>
    <cellStyle name="Normal 3 7 22 13" xfId="17289" xr:uid="{00000000-0005-0000-0000-00004A430000}"/>
    <cellStyle name="Normal 3 7 22 14" xfId="17290" xr:uid="{00000000-0005-0000-0000-00004B430000}"/>
    <cellStyle name="Normal 3 7 22 2" xfId="17291" xr:uid="{00000000-0005-0000-0000-00004C430000}"/>
    <cellStyle name="Normal 3 7 22 3" xfId="17292" xr:uid="{00000000-0005-0000-0000-00004D430000}"/>
    <cellStyle name="Normal 3 7 22 4" xfId="17293" xr:uid="{00000000-0005-0000-0000-00004E430000}"/>
    <cellStyle name="Normal 3 7 22 5" xfId="17294" xr:uid="{00000000-0005-0000-0000-00004F430000}"/>
    <cellStyle name="Normal 3 7 22 6" xfId="17295" xr:uid="{00000000-0005-0000-0000-000050430000}"/>
    <cellStyle name="Normal 3 7 22 7" xfId="17296" xr:uid="{00000000-0005-0000-0000-000051430000}"/>
    <cellStyle name="Normal 3 7 22 8" xfId="17297" xr:uid="{00000000-0005-0000-0000-000052430000}"/>
    <cellStyle name="Normal 3 7 22 9" xfId="17298" xr:uid="{00000000-0005-0000-0000-000053430000}"/>
    <cellStyle name="Normal 3 7 23" xfId="17299" xr:uid="{00000000-0005-0000-0000-000054430000}"/>
    <cellStyle name="Normal 3 7 24" xfId="17300" xr:uid="{00000000-0005-0000-0000-000055430000}"/>
    <cellStyle name="Normal 3 7 25" xfId="17301" xr:uid="{00000000-0005-0000-0000-000056430000}"/>
    <cellStyle name="Normal 3 7 25 10" xfId="17302" xr:uid="{00000000-0005-0000-0000-000057430000}"/>
    <cellStyle name="Normal 3 7 25 11" xfId="17303" xr:uid="{00000000-0005-0000-0000-000058430000}"/>
    <cellStyle name="Normal 3 7 25 12" xfId="17304" xr:uid="{00000000-0005-0000-0000-000059430000}"/>
    <cellStyle name="Normal 3 7 25 13" xfId="17305" xr:uid="{00000000-0005-0000-0000-00005A430000}"/>
    <cellStyle name="Normal 3 7 25 14" xfId="17306" xr:uid="{00000000-0005-0000-0000-00005B430000}"/>
    <cellStyle name="Normal 3 7 25 2" xfId="17307" xr:uid="{00000000-0005-0000-0000-00005C430000}"/>
    <cellStyle name="Normal 3 7 25 3" xfId="17308" xr:uid="{00000000-0005-0000-0000-00005D430000}"/>
    <cellStyle name="Normal 3 7 25 4" xfId="17309" xr:uid="{00000000-0005-0000-0000-00005E430000}"/>
    <cellStyle name="Normal 3 7 25 5" xfId="17310" xr:uid="{00000000-0005-0000-0000-00005F430000}"/>
    <cellStyle name="Normal 3 7 25 6" xfId="17311" xr:uid="{00000000-0005-0000-0000-000060430000}"/>
    <cellStyle name="Normal 3 7 25 7" xfId="17312" xr:uid="{00000000-0005-0000-0000-000061430000}"/>
    <cellStyle name="Normal 3 7 25 8" xfId="17313" xr:uid="{00000000-0005-0000-0000-000062430000}"/>
    <cellStyle name="Normal 3 7 25 9" xfId="17314" xr:uid="{00000000-0005-0000-0000-000063430000}"/>
    <cellStyle name="Normal 3 7 26" xfId="17315" xr:uid="{00000000-0005-0000-0000-000064430000}"/>
    <cellStyle name="Normal 3 7 26 10" xfId="17316" xr:uid="{00000000-0005-0000-0000-000065430000}"/>
    <cellStyle name="Normal 3 7 26 11" xfId="17317" xr:uid="{00000000-0005-0000-0000-000066430000}"/>
    <cellStyle name="Normal 3 7 26 12" xfId="17318" xr:uid="{00000000-0005-0000-0000-000067430000}"/>
    <cellStyle name="Normal 3 7 26 13" xfId="17319" xr:uid="{00000000-0005-0000-0000-000068430000}"/>
    <cellStyle name="Normal 3 7 26 14" xfId="17320" xr:uid="{00000000-0005-0000-0000-000069430000}"/>
    <cellStyle name="Normal 3 7 26 2" xfId="17321" xr:uid="{00000000-0005-0000-0000-00006A430000}"/>
    <cellStyle name="Normal 3 7 26 3" xfId="17322" xr:uid="{00000000-0005-0000-0000-00006B430000}"/>
    <cellStyle name="Normal 3 7 26 4" xfId="17323" xr:uid="{00000000-0005-0000-0000-00006C430000}"/>
    <cellStyle name="Normal 3 7 26 5" xfId="17324" xr:uid="{00000000-0005-0000-0000-00006D430000}"/>
    <cellStyle name="Normal 3 7 26 6" xfId="17325" xr:uid="{00000000-0005-0000-0000-00006E430000}"/>
    <cellStyle name="Normal 3 7 26 7" xfId="17326" xr:uid="{00000000-0005-0000-0000-00006F430000}"/>
    <cellStyle name="Normal 3 7 26 8" xfId="17327" xr:uid="{00000000-0005-0000-0000-000070430000}"/>
    <cellStyle name="Normal 3 7 26 9" xfId="17328" xr:uid="{00000000-0005-0000-0000-000071430000}"/>
    <cellStyle name="Normal 3 7 3" xfId="17329" xr:uid="{00000000-0005-0000-0000-000072430000}"/>
    <cellStyle name="Normal 3 7 4" xfId="17330" xr:uid="{00000000-0005-0000-0000-000073430000}"/>
    <cellStyle name="Normal 3 7 5" xfId="17331" xr:uid="{00000000-0005-0000-0000-000074430000}"/>
    <cellStyle name="Normal 3 7 6" xfId="17332" xr:uid="{00000000-0005-0000-0000-000075430000}"/>
    <cellStyle name="Normal 3 7 7" xfId="17333" xr:uid="{00000000-0005-0000-0000-000076430000}"/>
    <cellStyle name="Normal 3 7 8" xfId="17334" xr:uid="{00000000-0005-0000-0000-000077430000}"/>
    <cellStyle name="Normal 3 7 9" xfId="17335" xr:uid="{00000000-0005-0000-0000-000078430000}"/>
    <cellStyle name="Normal 3 8" xfId="17336" xr:uid="{00000000-0005-0000-0000-000079430000}"/>
    <cellStyle name="Normal 3 8 10" xfId="17337" xr:uid="{00000000-0005-0000-0000-00007A430000}"/>
    <cellStyle name="Normal 3 8 11" xfId="17338" xr:uid="{00000000-0005-0000-0000-00007B430000}"/>
    <cellStyle name="Normal 3 8 11 10" xfId="17339" xr:uid="{00000000-0005-0000-0000-00007C430000}"/>
    <cellStyle name="Normal 3 8 11 11" xfId="17340" xr:uid="{00000000-0005-0000-0000-00007D430000}"/>
    <cellStyle name="Normal 3 8 11 12" xfId="17341" xr:uid="{00000000-0005-0000-0000-00007E430000}"/>
    <cellStyle name="Normal 3 8 11 13" xfId="17342" xr:uid="{00000000-0005-0000-0000-00007F430000}"/>
    <cellStyle name="Normal 3 8 11 14" xfId="17343" xr:uid="{00000000-0005-0000-0000-000080430000}"/>
    <cellStyle name="Normal 3 8 11 15" xfId="17344" xr:uid="{00000000-0005-0000-0000-000081430000}"/>
    <cellStyle name="Normal 3 8 11 16" xfId="17345" xr:uid="{00000000-0005-0000-0000-000082430000}"/>
    <cellStyle name="Normal 3 8 11 17" xfId="17346" xr:uid="{00000000-0005-0000-0000-000083430000}"/>
    <cellStyle name="Normal 3 8 11 2" xfId="17347" xr:uid="{00000000-0005-0000-0000-000084430000}"/>
    <cellStyle name="Normal 3 8 11 3" xfId="17348" xr:uid="{00000000-0005-0000-0000-000085430000}"/>
    <cellStyle name="Normal 3 8 11 4" xfId="17349" xr:uid="{00000000-0005-0000-0000-000086430000}"/>
    <cellStyle name="Normal 3 8 11 5" xfId="17350" xr:uid="{00000000-0005-0000-0000-000087430000}"/>
    <cellStyle name="Normal 3 8 11 6" xfId="17351" xr:uid="{00000000-0005-0000-0000-000088430000}"/>
    <cellStyle name="Normal 3 8 11 7" xfId="17352" xr:uid="{00000000-0005-0000-0000-000089430000}"/>
    <cellStyle name="Normal 3 8 11 8" xfId="17353" xr:uid="{00000000-0005-0000-0000-00008A430000}"/>
    <cellStyle name="Normal 3 8 11 9" xfId="17354" xr:uid="{00000000-0005-0000-0000-00008B430000}"/>
    <cellStyle name="Normal 3 8 12" xfId="17355" xr:uid="{00000000-0005-0000-0000-00008C430000}"/>
    <cellStyle name="Normal 3 8 13" xfId="17356" xr:uid="{00000000-0005-0000-0000-00008D430000}"/>
    <cellStyle name="Normal 3 8 14" xfId="17357" xr:uid="{00000000-0005-0000-0000-00008E430000}"/>
    <cellStyle name="Normal 3 8 14 10" xfId="17358" xr:uid="{00000000-0005-0000-0000-00008F430000}"/>
    <cellStyle name="Normal 3 8 14 11" xfId="17359" xr:uid="{00000000-0005-0000-0000-000090430000}"/>
    <cellStyle name="Normal 3 8 14 12" xfId="17360" xr:uid="{00000000-0005-0000-0000-000091430000}"/>
    <cellStyle name="Normal 3 8 14 13" xfId="17361" xr:uid="{00000000-0005-0000-0000-000092430000}"/>
    <cellStyle name="Normal 3 8 14 14" xfId="17362" xr:uid="{00000000-0005-0000-0000-000093430000}"/>
    <cellStyle name="Normal 3 8 14 15" xfId="17363" xr:uid="{00000000-0005-0000-0000-000094430000}"/>
    <cellStyle name="Normal 3 8 14 2" xfId="17364" xr:uid="{00000000-0005-0000-0000-000095430000}"/>
    <cellStyle name="Normal 3 8 14 2 10" xfId="17365" xr:uid="{00000000-0005-0000-0000-000096430000}"/>
    <cellStyle name="Normal 3 8 14 2 11" xfId="17366" xr:uid="{00000000-0005-0000-0000-000097430000}"/>
    <cellStyle name="Normal 3 8 14 2 12" xfId="17367" xr:uid="{00000000-0005-0000-0000-000098430000}"/>
    <cellStyle name="Normal 3 8 14 2 13" xfId="17368" xr:uid="{00000000-0005-0000-0000-000099430000}"/>
    <cellStyle name="Normal 3 8 14 2 14" xfId="17369" xr:uid="{00000000-0005-0000-0000-00009A430000}"/>
    <cellStyle name="Normal 3 8 14 2 2" xfId="17370" xr:uid="{00000000-0005-0000-0000-00009B430000}"/>
    <cellStyle name="Normal 3 8 14 2 3" xfId="17371" xr:uid="{00000000-0005-0000-0000-00009C430000}"/>
    <cellStyle name="Normal 3 8 14 2 4" xfId="17372" xr:uid="{00000000-0005-0000-0000-00009D430000}"/>
    <cellStyle name="Normal 3 8 14 2 5" xfId="17373" xr:uid="{00000000-0005-0000-0000-00009E430000}"/>
    <cellStyle name="Normal 3 8 14 2 6" xfId="17374" xr:uid="{00000000-0005-0000-0000-00009F430000}"/>
    <cellStyle name="Normal 3 8 14 2 7" xfId="17375" xr:uid="{00000000-0005-0000-0000-0000A0430000}"/>
    <cellStyle name="Normal 3 8 14 2 8" xfId="17376" xr:uid="{00000000-0005-0000-0000-0000A1430000}"/>
    <cellStyle name="Normal 3 8 14 2 9" xfId="17377" xr:uid="{00000000-0005-0000-0000-0000A2430000}"/>
    <cellStyle name="Normal 3 8 14 3" xfId="17378" xr:uid="{00000000-0005-0000-0000-0000A3430000}"/>
    <cellStyle name="Normal 3 8 14 4" xfId="17379" xr:uid="{00000000-0005-0000-0000-0000A4430000}"/>
    <cellStyle name="Normal 3 8 14 5" xfId="17380" xr:uid="{00000000-0005-0000-0000-0000A5430000}"/>
    <cellStyle name="Normal 3 8 14 6" xfId="17381" xr:uid="{00000000-0005-0000-0000-0000A6430000}"/>
    <cellStyle name="Normal 3 8 14 7" xfId="17382" xr:uid="{00000000-0005-0000-0000-0000A7430000}"/>
    <cellStyle name="Normal 3 8 14 8" xfId="17383" xr:uid="{00000000-0005-0000-0000-0000A8430000}"/>
    <cellStyle name="Normal 3 8 14 9" xfId="17384" xr:uid="{00000000-0005-0000-0000-0000A9430000}"/>
    <cellStyle name="Normal 3 8 15" xfId="17385" xr:uid="{00000000-0005-0000-0000-0000AA430000}"/>
    <cellStyle name="Normal 3 8 15 10" xfId="17386" xr:uid="{00000000-0005-0000-0000-0000AB430000}"/>
    <cellStyle name="Normal 3 8 15 11" xfId="17387" xr:uid="{00000000-0005-0000-0000-0000AC430000}"/>
    <cellStyle name="Normal 3 8 15 12" xfId="17388" xr:uid="{00000000-0005-0000-0000-0000AD430000}"/>
    <cellStyle name="Normal 3 8 15 13" xfId="17389" xr:uid="{00000000-0005-0000-0000-0000AE430000}"/>
    <cellStyle name="Normal 3 8 15 14" xfId="17390" xr:uid="{00000000-0005-0000-0000-0000AF430000}"/>
    <cellStyle name="Normal 3 8 15 15" xfId="17391" xr:uid="{00000000-0005-0000-0000-0000B0430000}"/>
    <cellStyle name="Normal 3 8 15 2" xfId="17392" xr:uid="{00000000-0005-0000-0000-0000B1430000}"/>
    <cellStyle name="Normal 3 8 15 2 10" xfId="17393" xr:uid="{00000000-0005-0000-0000-0000B2430000}"/>
    <cellStyle name="Normal 3 8 15 2 11" xfId="17394" xr:uid="{00000000-0005-0000-0000-0000B3430000}"/>
    <cellStyle name="Normal 3 8 15 2 12" xfId="17395" xr:uid="{00000000-0005-0000-0000-0000B4430000}"/>
    <cellStyle name="Normal 3 8 15 2 13" xfId="17396" xr:uid="{00000000-0005-0000-0000-0000B5430000}"/>
    <cellStyle name="Normal 3 8 15 2 14" xfId="17397" xr:uid="{00000000-0005-0000-0000-0000B6430000}"/>
    <cellStyle name="Normal 3 8 15 2 2" xfId="17398" xr:uid="{00000000-0005-0000-0000-0000B7430000}"/>
    <cellStyle name="Normal 3 8 15 2 3" xfId="17399" xr:uid="{00000000-0005-0000-0000-0000B8430000}"/>
    <cellStyle name="Normal 3 8 15 2 4" xfId="17400" xr:uid="{00000000-0005-0000-0000-0000B9430000}"/>
    <cellStyle name="Normal 3 8 15 2 5" xfId="17401" xr:uid="{00000000-0005-0000-0000-0000BA430000}"/>
    <cellStyle name="Normal 3 8 15 2 6" xfId="17402" xr:uid="{00000000-0005-0000-0000-0000BB430000}"/>
    <cellStyle name="Normal 3 8 15 2 7" xfId="17403" xr:uid="{00000000-0005-0000-0000-0000BC430000}"/>
    <cellStyle name="Normal 3 8 15 2 8" xfId="17404" xr:uid="{00000000-0005-0000-0000-0000BD430000}"/>
    <cellStyle name="Normal 3 8 15 2 9" xfId="17405" xr:uid="{00000000-0005-0000-0000-0000BE430000}"/>
    <cellStyle name="Normal 3 8 15 3" xfId="17406" xr:uid="{00000000-0005-0000-0000-0000BF430000}"/>
    <cellStyle name="Normal 3 8 15 4" xfId="17407" xr:uid="{00000000-0005-0000-0000-0000C0430000}"/>
    <cellStyle name="Normal 3 8 15 5" xfId="17408" xr:uid="{00000000-0005-0000-0000-0000C1430000}"/>
    <cellStyle name="Normal 3 8 15 6" xfId="17409" xr:uid="{00000000-0005-0000-0000-0000C2430000}"/>
    <cellStyle name="Normal 3 8 15 7" xfId="17410" xr:uid="{00000000-0005-0000-0000-0000C3430000}"/>
    <cellStyle name="Normal 3 8 15 8" xfId="17411" xr:uid="{00000000-0005-0000-0000-0000C4430000}"/>
    <cellStyle name="Normal 3 8 15 9" xfId="17412" xr:uid="{00000000-0005-0000-0000-0000C5430000}"/>
    <cellStyle name="Normal 3 8 16" xfId="17413" xr:uid="{00000000-0005-0000-0000-0000C6430000}"/>
    <cellStyle name="Normal 3 8 16 10" xfId="17414" xr:uid="{00000000-0005-0000-0000-0000C7430000}"/>
    <cellStyle name="Normal 3 8 16 11" xfId="17415" xr:uid="{00000000-0005-0000-0000-0000C8430000}"/>
    <cellStyle name="Normal 3 8 16 12" xfId="17416" xr:uid="{00000000-0005-0000-0000-0000C9430000}"/>
    <cellStyle name="Normal 3 8 16 13" xfId="17417" xr:uid="{00000000-0005-0000-0000-0000CA430000}"/>
    <cellStyle name="Normal 3 8 16 14" xfId="17418" xr:uid="{00000000-0005-0000-0000-0000CB430000}"/>
    <cellStyle name="Normal 3 8 16 15" xfId="17419" xr:uid="{00000000-0005-0000-0000-0000CC430000}"/>
    <cellStyle name="Normal 3 8 16 2" xfId="17420" xr:uid="{00000000-0005-0000-0000-0000CD430000}"/>
    <cellStyle name="Normal 3 8 16 2 10" xfId="17421" xr:uid="{00000000-0005-0000-0000-0000CE430000}"/>
    <cellStyle name="Normal 3 8 16 2 11" xfId="17422" xr:uid="{00000000-0005-0000-0000-0000CF430000}"/>
    <cellStyle name="Normal 3 8 16 2 12" xfId="17423" xr:uid="{00000000-0005-0000-0000-0000D0430000}"/>
    <cellStyle name="Normal 3 8 16 2 13" xfId="17424" xr:uid="{00000000-0005-0000-0000-0000D1430000}"/>
    <cellStyle name="Normal 3 8 16 2 14" xfId="17425" xr:uid="{00000000-0005-0000-0000-0000D2430000}"/>
    <cellStyle name="Normal 3 8 16 2 2" xfId="17426" xr:uid="{00000000-0005-0000-0000-0000D3430000}"/>
    <cellStyle name="Normal 3 8 16 2 3" xfId="17427" xr:uid="{00000000-0005-0000-0000-0000D4430000}"/>
    <cellStyle name="Normal 3 8 16 2 4" xfId="17428" xr:uid="{00000000-0005-0000-0000-0000D5430000}"/>
    <cellStyle name="Normal 3 8 16 2 5" xfId="17429" xr:uid="{00000000-0005-0000-0000-0000D6430000}"/>
    <cellStyle name="Normal 3 8 16 2 6" xfId="17430" xr:uid="{00000000-0005-0000-0000-0000D7430000}"/>
    <cellStyle name="Normal 3 8 16 2 7" xfId="17431" xr:uid="{00000000-0005-0000-0000-0000D8430000}"/>
    <cellStyle name="Normal 3 8 16 2 8" xfId="17432" xr:uid="{00000000-0005-0000-0000-0000D9430000}"/>
    <cellStyle name="Normal 3 8 16 2 9" xfId="17433" xr:uid="{00000000-0005-0000-0000-0000DA430000}"/>
    <cellStyle name="Normal 3 8 16 3" xfId="17434" xr:uid="{00000000-0005-0000-0000-0000DB430000}"/>
    <cellStyle name="Normal 3 8 16 4" xfId="17435" xr:uid="{00000000-0005-0000-0000-0000DC430000}"/>
    <cellStyle name="Normal 3 8 16 5" xfId="17436" xr:uid="{00000000-0005-0000-0000-0000DD430000}"/>
    <cellStyle name="Normal 3 8 16 6" xfId="17437" xr:uid="{00000000-0005-0000-0000-0000DE430000}"/>
    <cellStyle name="Normal 3 8 16 7" xfId="17438" xr:uid="{00000000-0005-0000-0000-0000DF430000}"/>
    <cellStyle name="Normal 3 8 16 8" xfId="17439" xr:uid="{00000000-0005-0000-0000-0000E0430000}"/>
    <cellStyle name="Normal 3 8 16 9" xfId="17440" xr:uid="{00000000-0005-0000-0000-0000E1430000}"/>
    <cellStyle name="Normal 3 8 17" xfId="17441" xr:uid="{00000000-0005-0000-0000-0000E2430000}"/>
    <cellStyle name="Normal 3 8 17 10" xfId="17442" xr:uid="{00000000-0005-0000-0000-0000E3430000}"/>
    <cellStyle name="Normal 3 8 17 11" xfId="17443" xr:uid="{00000000-0005-0000-0000-0000E4430000}"/>
    <cellStyle name="Normal 3 8 17 12" xfId="17444" xr:uid="{00000000-0005-0000-0000-0000E5430000}"/>
    <cellStyle name="Normal 3 8 17 13" xfId="17445" xr:uid="{00000000-0005-0000-0000-0000E6430000}"/>
    <cellStyle name="Normal 3 8 17 14" xfId="17446" xr:uid="{00000000-0005-0000-0000-0000E7430000}"/>
    <cellStyle name="Normal 3 8 17 2" xfId="17447" xr:uid="{00000000-0005-0000-0000-0000E8430000}"/>
    <cellStyle name="Normal 3 8 17 3" xfId="17448" xr:uid="{00000000-0005-0000-0000-0000E9430000}"/>
    <cellStyle name="Normal 3 8 17 4" xfId="17449" xr:uid="{00000000-0005-0000-0000-0000EA430000}"/>
    <cellStyle name="Normal 3 8 17 5" xfId="17450" xr:uid="{00000000-0005-0000-0000-0000EB430000}"/>
    <cellStyle name="Normal 3 8 17 6" xfId="17451" xr:uid="{00000000-0005-0000-0000-0000EC430000}"/>
    <cellStyle name="Normal 3 8 17 7" xfId="17452" xr:uid="{00000000-0005-0000-0000-0000ED430000}"/>
    <cellStyle name="Normal 3 8 17 8" xfId="17453" xr:uid="{00000000-0005-0000-0000-0000EE430000}"/>
    <cellStyle name="Normal 3 8 17 9" xfId="17454" xr:uid="{00000000-0005-0000-0000-0000EF430000}"/>
    <cellStyle name="Normal 3 8 18" xfId="17455" xr:uid="{00000000-0005-0000-0000-0000F0430000}"/>
    <cellStyle name="Normal 3 8 18 10" xfId="17456" xr:uid="{00000000-0005-0000-0000-0000F1430000}"/>
    <cellStyle name="Normal 3 8 18 11" xfId="17457" xr:uid="{00000000-0005-0000-0000-0000F2430000}"/>
    <cellStyle name="Normal 3 8 18 12" xfId="17458" xr:uid="{00000000-0005-0000-0000-0000F3430000}"/>
    <cellStyle name="Normal 3 8 18 13" xfId="17459" xr:uid="{00000000-0005-0000-0000-0000F4430000}"/>
    <cellStyle name="Normal 3 8 18 14" xfId="17460" xr:uid="{00000000-0005-0000-0000-0000F5430000}"/>
    <cellStyle name="Normal 3 8 18 2" xfId="17461" xr:uid="{00000000-0005-0000-0000-0000F6430000}"/>
    <cellStyle name="Normal 3 8 18 3" xfId="17462" xr:uid="{00000000-0005-0000-0000-0000F7430000}"/>
    <cellStyle name="Normal 3 8 18 4" xfId="17463" xr:uid="{00000000-0005-0000-0000-0000F8430000}"/>
    <cellStyle name="Normal 3 8 18 5" xfId="17464" xr:uid="{00000000-0005-0000-0000-0000F9430000}"/>
    <cellStyle name="Normal 3 8 18 6" xfId="17465" xr:uid="{00000000-0005-0000-0000-0000FA430000}"/>
    <cellStyle name="Normal 3 8 18 7" xfId="17466" xr:uid="{00000000-0005-0000-0000-0000FB430000}"/>
    <cellStyle name="Normal 3 8 18 8" xfId="17467" xr:uid="{00000000-0005-0000-0000-0000FC430000}"/>
    <cellStyle name="Normal 3 8 18 9" xfId="17468" xr:uid="{00000000-0005-0000-0000-0000FD430000}"/>
    <cellStyle name="Normal 3 8 19" xfId="17469" xr:uid="{00000000-0005-0000-0000-0000FE430000}"/>
    <cellStyle name="Normal 3 8 19 10" xfId="17470" xr:uid="{00000000-0005-0000-0000-0000FF430000}"/>
    <cellStyle name="Normal 3 8 19 11" xfId="17471" xr:uid="{00000000-0005-0000-0000-000000440000}"/>
    <cellStyle name="Normal 3 8 19 12" xfId="17472" xr:uid="{00000000-0005-0000-0000-000001440000}"/>
    <cellStyle name="Normal 3 8 19 13" xfId="17473" xr:uid="{00000000-0005-0000-0000-000002440000}"/>
    <cellStyle name="Normal 3 8 19 14" xfId="17474" xr:uid="{00000000-0005-0000-0000-000003440000}"/>
    <cellStyle name="Normal 3 8 19 2" xfId="17475" xr:uid="{00000000-0005-0000-0000-000004440000}"/>
    <cellStyle name="Normal 3 8 19 3" xfId="17476" xr:uid="{00000000-0005-0000-0000-000005440000}"/>
    <cellStyle name="Normal 3 8 19 4" xfId="17477" xr:uid="{00000000-0005-0000-0000-000006440000}"/>
    <cellStyle name="Normal 3 8 19 5" xfId="17478" xr:uid="{00000000-0005-0000-0000-000007440000}"/>
    <cellStyle name="Normal 3 8 19 6" xfId="17479" xr:uid="{00000000-0005-0000-0000-000008440000}"/>
    <cellStyle name="Normal 3 8 19 7" xfId="17480" xr:uid="{00000000-0005-0000-0000-000009440000}"/>
    <cellStyle name="Normal 3 8 19 8" xfId="17481" xr:uid="{00000000-0005-0000-0000-00000A440000}"/>
    <cellStyle name="Normal 3 8 19 9" xfId="17482" xr:uid="{00000000-0005-0000-0000-00000B440000}"/>
    <cellStyle name="Normal 3 8 2" xfId="17483" xr:uid="{00000000-0005-0000-0000-00000C440000}"/>
    <cellStyle name="Normal 3 8 20" xfId="17484" xr:uid="{00000000-0005-0000-0000-00000D440000}"/>
    <cellStyle name="Normal 3 8 20 10" xfId="17485" xr:uid="{00000000-0005-0000-0000-00000E440000}"/>
    <cellStyle name="Normal 3 8 20 11" xfId="17486" xr:uid="{00000000-0005-0000-0000-00000F440000}"/>
    <cellStyle name="Normal 3 8 20 12" xfId="17487" xr:uid="{00000000-0005-0000-0000-000010440000}"/>
    <cellStyle name="Normal 3 8 20 13" xfId="17488" xr:uid="{00000000-0005-0000-0000-000011440000}"/>
    <cellStyle name="Normal 3 8 20 14" xfId="17489" xr:uid="{00000000-0005-0000-0000-000012440000}"/>
    <cellStyle name="Normal 3 8 20 2" xfId="17490" xr:uid="{00000000-0005-0000-0000-000013440000}"/>
    <cellStyle name="Normal 3 8 20 3" xfId="17491" xr:uid="{00000000-0005-0000-0000-000014440000}"/>
    <cellStyle name="Normal 3 8 20 4" xfId="17492" xr:uid="{00000000-0005-0000-0000-000015440000}"/>
    <cellStyle name="Normal 3 8 20 5" xfId="17493" xr:uid="{00000000-0005-0000-0000-000016440000}"/>
    <cellStyle name="Normal 3 8 20 6" xfId="17494" xr:uid="{00000000-0005-0000-0000-000017440000}"/>
    <cellStyle name="Normal 3 8 20 7" xfId="17495" xr:uid="{00000000-0005-0000-0000-000018440000}"/>
    <cellStyle name="Normal 3 8 20 8" xfId="17496" xr:uid="{00000000-0005-0000-0000-000019440000}"/>
    <cellStyle name="Normal 3 8 20 9" xfId="17497" xr:uid="{00000000-0005-0000-0000-00001A440000}"/>
    <cellStyle name="Normal 3 8 21" xfId="17498" xr:uid="{00000000-0005-0000-0000-00001B440000}"/>
    <cellStyle name="Normal 3 8 21 10" xfId="17499" xr:uid="{00000000-0005-0000-0000-00001C440000}"/>
    <cellStyle name="Normal 3 8 21 11" xfId="17500" xr:uid="{00000000-0005-0000-0000-00001D440000}"/>
    <cellStyle name="Normal 3 8 21 12" xfId="17501" xr:uid="{00000000-0005-0000-0000-00001E440000}"/>
    <cellStyle name="Normal 3 8 21 13" xfId="17502" xr:uid="{00000000-0005-0000-0000-00001F440000}"/>
    <cellStyle name="Normal 3 8 21 14" xfId="17503" xr:uid="{00000000-0005-0000-0000-000020440000}"/>
    <cellStyle name="Normal 3 8 21 2" xfId="17504" xr:uid="{00000000-0005-0000-0000-000021440000}"/>
    <cellStyle name="Normal 3 8 21 3" xfId="17505" xr:uid="{00000000-0005-0000-0000-000022440000}"/>
    <cellStyle name="Normal 3 8 21 4" xfId="17506" xr:uid="{00000000-0005-0000-0000-000023440000}"/>
    <cellStyle name="Normal 3 8 21 5" xfId="17507" xr:uid="{00000000-0005-0000-0000-000024440000}"/>
    <cellStyle name="Normal 3 8 21 6" xfId="17508" xr:uid="{00000000-0005-0000-0000-000025440000}"/>
    <cellStyle name="Normal 3 8 21 7" xfId="17509" xr:uid="{00000000-0005-0000-0000-000026440000}"/>
    <cellStyle name="Normal 3 8 21 8" xfId="17510" xr:uid="{00000000-0005-0000-0000-000027440000}"/>
    <cellStyle name="Normal 3 8 21 9" xfId="17511" xr:uid="{00000000-0005-0000-0000-000028440000}"/>
    <cellStyle name="Normal 3 8 22" xfId="17512" xr:uid="{00000000-0005-0000-0000-000029440000}"/>
    <cellStyle name="Normal 3 8 22 10" xfId="17513" xr:uid="{00000000-0005-0000-0000-00002A440000}"/>
    <cellStyle name="Normal 3 8 22 11" xfId="17514" xr:uid="{00000000-0005-0000-0000-00002B440000}"/>
    <cellStyle name="Normal 3 8 22 12" xfId="17515" xr:uid="{00000000-0005-0000-0000-00002C440000}"/>
    <cellStyle name="Normal 3 8 22 13" xfId="17516" xr:uid="{00000000-0005-0000-0000-00002D440000}"/>
    <cellStyle name="Normal 3 8 22 14" xfId="17517" xr:uid="{00000000-0005-0000-0000-00002E440000}"/>
    <cellStyle name="Normal 3 8 22 2" xfId="17518" xr:uid="{00000000-0005-0000-0000-00002F440000}"/>
    <cellStyle name="Normal 3 8 22 3" xfId="17519" xr:uid="{00000000-0005-0000-0000-000030440000}"/>
    <cellStyle name="Normal 3 8 22 4" xfId="17520" xr:uid="{00000000-0005-0000-0000-000031440000}"/>
    <cellStyle name="Normal 3 8 22 5" xfId="17521" xr:uid="{00000000-0005-0000-0000-000032440000}"/>
    <cellStyle name="Normal 3 8 22 6" xfId="17522" xr:uid="{00000000-0005-0000-0000-000033440000}"/>
    <cellStyle name="Normal 3 8 22 7" xfId="17523" xr:uid="{00000000-0005-0000-0000-000034440000}"/>
    <cellStyle name="Normal 3 8 22 8" xfId="17524" xr:uid="{00000000-0005-0000-0000-000035440000}"/>
    <cellStyle name="Normal 3 8 22 9" xfId="17525" xr:uid="{00000000-0005-0000-0000-000036440000}"/>
    <cellStyle name="Normal 3 8 23" xfId="17526" xr:uid="{00000000-0005-0000-0000-000037440000}"/>
    <cellStyle name="Normal 3 8 24" xfId="17527" xr:uid="{00000000-0005-0000-0000-000038440000}"/>
    <cellStyle name="Normal 3 8 25" xfId="17528" xr:uid="{00000000-0005-0000-0000-000039440000}"/>
    <cellStyle name="Normal 3 8 25 10" xfId="17529" xr:uid="{00000000-0005-0000-0000-00003A440000}"/>
    <cellStyle name="Normal 3 8 25 11" xfId="17530" xr:uid="{00000000-0005-0000-0000-00003B440000}"/>
    <cellStyle name="Normal 3 8 25 12" xfId="17531" xr:uid="{00000000-0005-0000-0000-00003C440000}"/>
    <cellStyle name="Normal 3 8 25 13" xfId="17532" xr:uid="{00000000-0005-0000-0000-00003D440000}"/>
    <cellStyle name="Normal 3 8 25 14" xfId="17533" xr:uid="{00000000-0005-0000-0000-00003E440000}"/>
    <cellStyle name="Normal 3 8 25 2" xfId="17534" xr:uid="{00000000-0005-0000-0000-00003F440000}"/>
    <cellStyle name="Normal 3 8 25 3" xfId="17535" xr:uid="{00000000-0005-0000-0000-000040440000}"/>
    <cellStyle name="Normal 3 8 25 4" xfId="17536" xr:uid="{00000000-0005-0000-0000-000041440000}"/>
    <cellStyle name="Normal 3 8 25 5" xfId="17537" xr:uid="{00000000-0005-0000-0000-000042440000}"/>
    <cellStyle name="Normal 3 8 25 6" xfId="17538" xr:uid="{00000000-0005-0000-0000-000043440000}"/>
    <cellStyle name="Normal 3 8 25 7" xfId="17539" xr:uid="{00000000-0005-0000-0000-000044440000}"/>
    <cellStyle name="Normal 3 8 25 8" xfId="17540" xr:uid="{00000000-0005-0000-0000-000045440000}"/>
    <cellStyle name="Normal 3 8 25 9" xfId="17541" xr:uid="{00000000-0005-0000-0000-000046440000}"/>
    <cellStyle name="Normal 3 8 26" xfId="17542" xr:uid="{00000000-0005-0000-0000-000047440000}"/>
    <cellStyle name="Normal 3 8 26 10" xfId="17543" xr:uid="{00000000-0005-0000-0000-000048440000}"/>
    <cellStyle name="Normal 3 8 26 11" xfId="17544" xr:uid="{00000000-0005-0000-0000-000049440000}"/>
    <cellStyle name="Normal 3 8 26 12" xfId="17545" xr:uid="{00000000-0005-0000-0000-00004A440000}"/>
    <cellStyle name="Normal 3 8 26 13" xfId="17546" xr:uid="{00000000-0005-0000-0000-00004B440000}"/>
    <cellStyle name="Normal 3 8 26 14" xfId="17547" xr:uid="{00000000-0005-0000-0000-00004C440000}"/>
    <cellStyle name="Normal 3 8 26 2" xfId="17548" xr:uid="{00000000-0005-0000-0000-00004D440000}"/>
    <cellStyle name="Normal 3 8 26 3" xfId="17549" xr:uid="{00000000-0005-0000-0000-00004E440000}"/>
    <cellStyle name="Normal 3 8 26 4" xfId="17550" xr:uid="{00000000-0005-0000-0000-00004F440000}"/>
    <cellStyle name="Normal 3 8 26 5" xfId="17551" xr:uid="{00000000-0005-0000-0000-000050440000}"/>
    <cellStyle name="Normal 3 8 26 6" xfId="17552" xr:uid="{00000000-0005-0000-0000-000051440000}"/>
    <cellStyle name="Normal 3 8 26 7" xfId="17553" xr:uid="{00000000-0005-0000-0000-000052440000}"/>
    <cellStyle name="Normal 3 8 26 8" xfId="17554" xr:uid="{00000000-0005-0000-0000-000053440000}"/>
    <cellStyle name="Normal 3 8 26 9" xfId="17555" xr:uid="{00000000-0005-0000-0000-000054440000}"/>
    <cellStyle name="Normal 3 8 3" xfId="17556" xr:uid="{00000000-0005-0000-0000-000055440000}"/>
    <cellStyle name="Normal 3 8 4" xfId="17557" xr:uid="{00000000-0005-0000-0000-000056440000}"/>
    <cellStyle name="Normal 3 8 5" xfId="17558" xr:uid="{00000000-0005-0000-0000-000057440000}"/>
    <cellStyle name="Normal 3 8 6" xfId="17559" xr:uid="{00000000-0005-0000-0000-000058440000}"/>
    <cellStyle name="Normal 3 8 7" xfId="17560" xr:uid="{00000000-0005-0000-0000-000059440000}"/>
    <cellStyle name="Normal 3 8 8" xfId="17561" xr:uid="{00000000-0005-0000-0000-00005A440000}"/>
    <cellStyle name="Normal 3 8 9" xfId="17562" xr:uid="{00000000-0005-0000-0000-00005B440000}"/>
    <cellStyle name="Normal 3 9" xfId="17563" xr:uid="{00000000-0005-0000-0000-00005C440000}"/>
    <cellStyle name="Normal 3 9 10" xfId="17564" xr:uid="{00000000-0005-0000-0000-00005D440000}"/>
    <cellStyle name="Normal 3 9 11" xfId="17565" xr:uid="{00000000-0005-0000-0000-00005E440000}"/>
    <cellStyle name="Normal 3 9 11 10" xfId="17566" xr:uid="{00000000-0005-0000-0000-00005F440000}"/>
    <cellStyle name="Normal 3 9 11 11" xfId="17567" xr:uid="{00000000-0005-0000-0000-000060440000}"/>
    <cellStyle name="Normal 3 9 11 12" xfId="17568" xr:uid="{00000000-0005-0000-0000-000061440000}"/>
    <cellStyle name="Normal 3 9 11 13" xfId="17569" xr:uid="{00000000-0005-0000-0000-000062440000}"/>
    <cellStyle name="Normal 3 9 11 14" xfId="17570" xr:uid="{00000000-0005-0000-0000-000063440000}"/>
    <cellStyle name="Normal 3 9 11 15" xfId="17571" xr:uid="{00000000-0005-0000-0000-000064440000}"/>
    <cellStyle name="Normal 3 9 11 16" xfId="17572" xr:uid="{00000000-0005-0000-0000-000065440000}"/>
    <cellStyle name="Normal 3 9 11 17" xfId="17573" xr:uid="{00000000-0005-0000-0000-000066440000}"/>
    <cellStyle name="Normal 3 9 11 2" xfId="17574" xr:uid="{00000000-0005-0000-0000-000067440000}"/>
    <cellStyle name="Normal 3 9 11 3" xfId="17575" xr:uid="{00000000-0005-0000-0000-000068440000}"/>
    <cellStyle name="Normal 3 9 11 4" xfId="17576" xr:uid="{00000000-0005-0000-0000-000069440000}"/>
    <cellStyle name="Normal 3 9 11 5" xfId="17577" xr:uid="{00000000-0005-0000-0000-00006A440000}"/>
    <cellStyle name="Normal 3 9 11 6" xfId="17578" xr:uid="{00000000-0005-0000-0000-00006B440000}"/>
    <cellStyle name="Normal 3 9 11 7" xfId="17579" xr:uid="{00000000-0005-0000-0000-00006C440000}"/>
    <cellStyle name="Normal 3 9 11 8" xfId="17580" xr:uid="{00000000-0005-0000-0000-00006D440000}"/>
    <cellStyle name="Normal 3 9 11 9" xfId="17581" xr:uid="{00000000-0005-0000-0000-00006E440000}"/>
    <cellStyle name="Normal 3 9 12" xfId="17582" xr:uid="{00000000-0005-0000-0000-00006F440000}"/>
    <cellStyle name="Normal 3 9 13" xfId="17583" xr:uid="{00000000-0005-0000-0000-000070440000}"/>
    <cellStyle name="Normal 3 9 14" xfId="17584" xr:uid="{00000000-0005-0000-0000-000071440000}"/>
    <cellStyle name="Normal 3 9 14 10" xfId="17585" xr:uid="{00000000-0005-0000-0000-000072440000}"/>
    <cellStyle name="Normal 3 9 14 11" xfId="17586" xr:uid="{00000000-0005-0000-0000-000073440000}"/>
    <cellStyle name="Normal 3 9 14 12" xfId="17587" xr:uid="{00000000-0005-0000-0000-000074440000}"/>
    <cellStyle name="Normal 3 9 14 13" xfId="17588" xr:uid="{00000000-0005-0000-0000-000075440000}"/>
    <cellStyle name="Normal 3 9 14 14" xfId="17589" xr:uid="{00000000-0005-0000-0000-000076440000}"/>
    <cellStyle name="Normal 3 9 14 15" xfId="17590" xr:uid="{00000000-0005-0000-0000-000077440000}"/>
    <cellStyle name="Normal 3 9 14 2" xfId="17591" xr:uid="{00000000-0005-0000-0000-000078440000}"/>
    <cellStyle name="Normal 3 9 14 2 10" xfId="17592" xr:uid="{00000000-0005-0000-0000-000079440000}"/>
    <cellStyle name="Normal 3 9 14 2 11" xfId="17593" xr:uid="{00000000-0005-0000-0000-00007A440000}"/>
    <cellStyle name="Normal 3 9 14 2 12" xfId="17594" xr:uid="{00000000-0005-0000-0000-00007B440000}"/>
    <cellStyle name="Normal 3 9 14 2 13" xfId="17595" xr:uid="{00000000-0005-0000-0000-00007C440000}"/>
    <cellStyle name="Normal 3 9 14 2 14" xfId="17596" xr:uid="{00000000-0005-0000-0000-00007D440000}"/>
    <cellStyle name="Normal 3 9 14 2 2" xfId="17597" xr:uid="{00000000-0005-0000-0000-00007E440000}"/>
    <cellStyle name="Normal 3 9 14 2 3" xfId="17598" xr:uid="{00000000-0005-0000-0000-00007F440000}"/>
    <cellStyle name="Normal 3 9 14 2 4" xfId="17599" xr:uid="{00000000-0005-0000-0000-000080440000}"/>
    <cellStyle name="Normal 3 9 14 2 5" xfId="17600" xr:uid="{00000000-0005-0000-0000-000081440000}"/>
    <cellStyle name="Normal 3 9 14 2 6" xfId="17601" xr:uid="{00000000-0005-0000-0000-000082440000}"/>
    <cellStyle name="Normal 3 9 14 2 7" xfId="17602" xr:uid="{00000000-0005-0000-0000-000083440000}"/>
    <cellStyle name="Normal 3 9 14 2 8" xfId="17603" xr:uid="{00000000-0005-0000-0000-000084440000}"/>
    <cellStyle name="Normal 3 9 14 2 9" xfId="17604" xr:uid="{00000000-0005-0000-0000-000085440000}"/>
    <cellStyle name="Normal 3 9 14 3" xfId="17605" xr:uid="{00000000-0005-0000-0000-000086440000}"/>
    <cellStyle name="Normal 3 9 14 4" xfId="17606" xr:uid="{00000000-0005-0000-0000-000087440000}"/>
    <cellStyle name="Normal 3 9 14 5" xfId="17607" xr:uid="{00000000-0005-0000-0000-000088440000}"/>
    <cellStyle name="Normal 3 9 14 6" xfId="17608" xr:uid="{00000000-0005-0000-0000-000089440000}"/>
    <cellStyle name="Normal 3 9 14 7" xfId="17609" xr:uid="{00000000-0005-0000-0000-00008A440000}"/>
    <cellStyle name="Normal 3 9 14 8" xfId="17610" xr:uid="{00000000-0005-0000-0000-00008B440000}"/>
    <cellStyle name="Normal 3 9 14 9" xfId="17611" xr:uid="{00000000-0005-0000-0000-00008C440000}"/>
    <cellStyle name="Normal 3 9 15" xfId="17612" xr:uid="{00000000-0005-0000-0000-00008D440000}"/>
    <cellStyle name="Normal 3 9 15 10" xfId="17613" xr:uid="{00000000-0005-0000-0000-00008E440000}"/>
    <cellStyle name="Normal 3 9 15 11" xfId="17614" xr:uid="{00000000-0005-0000-0000-00008F440000}"/>
    <cellStyle name="Normal 3 9 15 12" xfId="17615" xr:uid="{00000000-0005-0000-0000-000090440000}"/>
    <cellStyle name="Normal 3 9 15 13" xfId="17616" xr:uid="{00000000-0005-0000-0000-000091440000}"/>
    <cellStyle name="Normal 3 9 15 14" xfId="17617" xr:uid="{00000000-0005-0000-0000-000092440000}"/>
    <cellStyle name="Normal 3 9 15 15" xfId="17618" xr:uid="{00000000-0005-0000-0000-000093440000}"/>
    <cellStyle name="Normal 3 9 15 2" xfId="17619" xr:uid="{00000000-0005-0000-0000-000094440000}"/>
    <cellStyle name="Normal 3 9 15 2 10" xfId="17620" xr:uid="{00000000-0005-0000-0000-000095440000}"/>
    <cellStyle name="Normal 3 9 15 2 11" xfId="17621" xr:uid="{00000000-0005-0000-0000-000096440000}"/>
    <cellStyle name="Normal 3 9 15 2 12" xfId="17622" xr:uid="{00000000-0005-0000-0000-000097440000}"/>
    <cellStyle name="Normal 3 9 15 2 13" xfId="17623" xr:uid="{00000000-0005-0000-0000-000098440000}"/>
    <cellStyle name="Normal 3 9 15 2 14" xfId="17624" xr:uid="{00000000-0005-0000-0000-000099440000}"/>
    <cellStyle name="Normal 3 9 15 2 2" xfId="17625" xr:uid="{00000000-0005-0000-0000-00009A440000}"/>
    <cellStyle name="Normal 3 9 15 2 3" xfId="17626" xr:uid="{00000000-0005-0000-0000-00009B440000}"/>
    <cellStyle name="Normal 3 9 15 2 4" xfId="17627" xr:uid="{00000000-0005-0000-0000-00009C440000}"/>
    <cellStyle name="Normal 3 9 15 2 5" xfId="17628" xr:uid="{00000000-0005-0000-0000-00009D440000}"/>
    <cellStyle name="Normal 3 9 15 2 6" xfId="17629" xr:uid="{00000000-0005-0000-0000-00009E440000}"/>
    <cellStyle name="Normal 3 9 15 2 7" xfId="17630" xr:uid="{00000000-0005-0000-0000-00009F440000}"/>
    <cellStyle name="Normal 3 9 15 2 8" xfId="17631" xr:uid="{00000000-0005-0000-0000-0000A0440000}"/>
    <cellStyle name="Normal 3 9 15 2 9" xfId="17632" xr:uid="{00000000-0005-0000-0000-0000A1440000}"/>
    <cellStyle name="Normal 3 9 15 3" xfId="17633" xr:uid="{00000000-0005-0000-0000-0000A2440000}"/>
    <cellStyle name="Normal 3 9 15 4" xfId="17634" xr:uid="{00000000-0005-0000-0000-0000A3440000}"/>
    <cellStyle name="Normal 3 9 15 5" xfId="17635" xr:uid="{00000000-0005-0000-0000-0000A4440000}"/>
    <cellStyle name="Normal 3 9 15 6" xfId="17636" xr:uid="{00000000-0005-0000-0000-0000A5440000}"/>
    <cellStyle name="Normal 3 9 15 7" xfId="17637" xr:uid="{00000000-0005-0000-0000-0000A6440000}"/>
    <cellStyle name="Normal 3 9 15 8" xfId="17638" xr:uid="{00000000-0005-0000-0000-0000A7440000}"/>
    <cellStyle name="Normal 3 9 15 9" xfId="17639" xr:uid="{00000000-0005-0000-0000-0000A8440000}"/>
    <cellStyle name="Normal 3 9 16" xfId="17640" xr:uid="{00000000-0005-0000-0000-0000A9440000}"/>
    <cellStyle name="Normal 3 9 16 10" xfId="17641" xr:uid="{00000000-0005-0000-0000-0000AA440000}"/>
    <cellStyle name="Normal 3 9 16 11" xfId="17642" xr:uid="{00000000-0005-0000-0000-0000AB440000}"/>
    <cellStyle name="Normal 3 9 16 12" xfId="17643" xr:uid="{00000000-0005-0000-0000-0000AC440000}"/>
    <cellStyle name="Normal 3 9 16 13" xfId="17644" xr:uid="{00000000-0005-0000-0000-0000AD440000}"/>
    <cellStyle name="Normal 3 9 16 14" xfId="17645" xr:uid="{00000000-0005-0000-0000-0000AE440000}"/>
    <cellStyle name="Normal 3 9 16 15" xfId="17646" xr:uid="{00000000-0005-0000-0000-0000AF440000}"/>
    <cellStyle name="Normal 3 9 16 2" xfId="17647" xr:uid="{00000000-0005-0000-0000-0000B0440000}"/>
    <cellStyle name="Normal 3 9 16 2 10" xfId="17648" xr:uid="{00000000-0005-0000-0000-0000B1440000}"/>
    <cellStyle name="Normal 3 9 16 2 11" xfId="17649" xr:uid="{00000000-0005-0000-0000-0000B2440000}"/>
    <cellStyle name="Normal 3 9 16 2 12" xfId="17650" xr:uid="{00000000-0005-0000-0000-0000B3440000}"/>
    <cellStyle name="Normal 3 9 16 2 13" xfId="17651" xr:uid="{00000000-0005-0000-0000-0000B4440000}"/>
    <cellStyle name="Normal 3 9 16 2 14" xfId="17652" xr:uid="{00000000-0005-0000-0000-0000B5440000}"/>
    <cellStyle name="Normal 3 9 16 2 2" xfId="17653" xr:uid="{00000000-0005-0000-0000-0000B6440000}"/>
    <cellStyle name="Normal 3 9 16 2 3" xfId="17654" xr:uid="{00000000-0005-0000-0000-0000B7440000}"/>
    <cellStyle name="Normal 3 9 16 2 4" xfId="17655" xr:uid="{00000000-0005-0000-0000-0000B8440000}"/>
    <cellStyle name="Normal 3 9 16 2 5" xfId="17656" xr:uid="{00000000-0005-0000-0000-0000B9440000}"/>
    <cellStyle name="Normal 3 9 16 2 6" xfId="17657" xr:uid="{00000000-0005-0000-0000-0000BA440000}"/>
    <cellStyle name="Normal 3 9 16 2 7" xfId="17658" xr:uid="{00000000-0005-0000-0000-0000BB440000}"/>
    <cellStyle name="Normal 3 9 16 2 8" xfId="17659" xr:uid="{00000000-0005-0000-0000-0000BC440000}"/>
    <cellStyle name="Normal 3 9 16 2 9" xfId="17660" xr:uid="{00000000-0005-0000-0000-0000BD440000}"/>
    <cellStyle name="Normal 3 9 16 3" xfId="17661" xr:uid="{00000000-0005-0000-0000-0000BE440000}"/>
    <cellStyle name="Normal 3 9 16 4" xfId="17662" xr:uid="{00000000-0005-0000-0000-0000BF440000}"/>
    <cellStyle name="Normal 3 9 16 5" xfId="17663" xr:uid="{00000000-0005-0000-0000-0000C0440000}"/>
    <cellStyle name="Normal 3 9 16 6" xfId="17664" xr:uid="{00000000-0005-0000-0000-0000C1440000}"/>
    <cellStyle name="Normal 3 9 16 7" xfId="17665" xr:uid="{00000000-0005-0000-0000-0000C2440000}"/>
    <cellStyle name="Normal 3 9 16 8" xfId="17666" xr:uid="{00000000-0005-0000-0000-0000C3440000}"/>
    <cellStyle name="Normal 3 9 16 9" xfId="17667" xr:uid="{00000000-0005-0000-0000-0000C4440000}"/>
    <cellStyle name="Normal 3 9 17" xfId="17668" xr:uid="{00000000-0005-0000-0000-0000C5440000}"/>
    <cellStyle name="Normal 3 9 17 10" xfId="17669" xr:uid="{00000000-0005-0000-0000-0000C6440000}"/>
    <cellStyle name="Normal 3 9 17 11" xfId="17670" xr:uid="{00000000-0005-0000-0000-0000C7440000}"/>
    <cellStyle name="Normal 3 9 17 12" xfId="17671" xr:uid="{00000000-0005-0000-0000-0000C8440000}"/>
    <cellStyle name="Normal 3 9 17 13" xfId="17672" xr:uid="{00000000-0005-0000-0000-0000C9440000}"/>
    <cellStyle name="Normal 3 9 17 14" xfId="17673" xr:uid="{00000000-0005-0000-0000-0000CA440000}"/>
    <cellStyle name="Normal 3 9 17 2" xfId="17674" xr:uid="{00000000-0005-0000-0000-0000CB440000}"/>
    <cellStyle name="Normal 3 9 17 3" xfId="17675" xr:uid="{00000000-0005-0000-0000-0000CC440000}"/>
    <cellStyle name="Normal 3 9 17 4" xfId="17676" xr:uid="{00000000-0005-0000-0000-0000CD440000}"/>
    <cellStyle name="Normal 3 9 17 5" xfId="17677" xr:uid="{00000000-0005-0000-0000-0000CE440000}"/>
    <cellStyle name="Normal 3 9 17 6" xfId="17678" xr:uid="{00000000-0005-0000-0000-0000CF440000}"/>
    <cellStyle name="Normal 3 9 17 7" xfId="17679" xr:uid="{00000000-0005-0000-0000-0000D0440000}"/>
    <cellStyle name="Normal 3 9 17 8" xfId="17680" xr:uid="{00000000-0005-0000-0000-0000D1440000}"/>
    <cellStyle name="Normal 3 9 17 9" xfId="17681" xr:uid="{00000000-0005-0000-0000-0000D2440000}"/>
    <cellStyle name="Normal 3 9 18" xfId="17682" xr:uid="{00000000-0005-0000-0000-0000D3440000}"/>
    <cellStyle name="Normal 3 9 18 10" xfId="17683" xr:uid="{00000000-0005-0000-0000-0000D4440000}"/>
    <cellStyle name="Normal 3 9 18 11" xfId="17684" xr:uid="{00000000-0005-0000-0000-0000D5440000}"/>
    <cellStyle name="Normal 3 9 18 12" xfId="17685" xr:uid="{00000000-0005-0000-0000-0000D6440000}"/>
    <cellStyle name="Normal 3 9 18 13" xfId="17686" xr:uid="{00000000-0005-0000-0000-0000D7440000}"/>
    <cellStyle name="Normal 3 9 18 14" xfId="17687" xr:uid="{00000000-0005-0000-0000-0000D8440000}"/>
    <cellStyle name="Normal 3 9 18 2" xfId="17688" xr:uid="{00000000-0005-0000-0000-0000D9440000}"/>
    <cellStyle name="Normal 3 9 18 3" xfId="17689" xr:uid="{00000000-0005-0000-0000-0000DA440000}"/>
    <cellStyle name="Normal 3 9 18 4" xfId="17690" xr:uid="{00000000-0005-0000-0000-0000DB440000}"/>
    <cellStyle name="Normal 3 9 18 5" xfId="17691" xr:uid="{00000000-0005-0000-0000-0000DC440000}"/>
    <cellStyle name="Normal 3 9 18 6" xfId="17692" xr:uid="{00000000-0005-0000-0000-0000DD440000}"/>
    <cellStyle name="Normal 3 9 18 7" xfId="17693" xr:uid="{00000000-0005-0000-0000-0000DE440000}"/>
    <cellStyle name="Normal 3 9 18 8" xfId="17694" xr:uid="{00000000-0005-0000-0000-0000DF440000}"/>
    <cellStyle name="Normal 3 9 18 9" xfId="17695" xr:uid="{00000000-0005-0000-0000-0000E0440000}"/>
    <cellStyle name="Normal 3 9 19" xfId="17696" xr:uid="{00000000-0005-0000-0000-0000E1440000}"/>
    <cellStyle name="Normal 3 9 19 10" xfId="17697" xr:uid="{00000000-0005-0000-0000-0000E2440000}"/>
    <cellStyle name="Normal 3 9 19 11" xfId="17698" xr:uid="{00000000-0005-0000-0000-0000E3440000}"/>
    <cellStyle name="Normal 3 9 19 12" xfId="17699" xr:uid="{00000000-0005-0000-0000-0000E4440000}"/>
    <cellStyle name="Normal 3 9 19 13" xfId="17700" xr:uid="{00000000-0005-0000-0000-0000E5440000}"/>
    <cellStyle name="Normal 3 9 19 14" xfId="17701" xr:uid="{00000000-0005-0000-0000-0000E6440000}"/>
    <cellStyle name="Normal 3 9 19 2" xfId="17702" xr:uid="{00000000-0005-0000-0000-0000E7440000}"/>
    <cellStyle name="Normal 3 9 19 3" xfId="17703" xr:uid="{00000000-0005-0000-0000-0000E8440000}"/>
    <cellStyle name="Normal 3 9 19 4" xfId="17704" xr:uid="{00000000-0005-0000-0000-0000E9440000}"/>
    <cellStyle name="Normal 3 9 19 5" xfId="17705" xr:uid="{00000000-0005-0000-0000-0000EA440000}"/>
    <cellStyle name="Normal 3 9 19 6" xfId="17706" xr:uid="{00000000-0005-0000-0000-0000EB440000}"/>
    <cellStyle name="Normal 3 9 19 7" xfId="17707" xr:uid="{00000000-0005-0000-0000-0000EC440000}"/>
    <cellStyle name="Normal 3 9 19 8" xfId="17708" xr:uid="{00000000-0005-0000-0000-0000ED440000}"/>
    <cellStyle name="Normal 3 9 19 9" xfId="17709" xr:uid="{00000000-0005-0000-0000-0000EE440000}"/>
    <cellStyle name="Normal 3 9 2" xfId="17710" xr:uid="{00000000-0005-0000-0000-0000EF440000}"/>
    <cellStyle name="Normal 3 9 20" xfId="17711" xr:uid="{00000000-0005-0000-0000-0000F0440000}"/>
    <cellStyle name="Normal 3 9 20 10" xfId="17712" xr:uid="{00000000-0005-0000-0000-0000F1440000}"/>
    <cellStyle name="Normal 3 9 20 11" xfId="17713" xr:uid="{00000000-0005-0000-0000-0000F2440000}"/>
    <cellStyle name="Normal 3 9 20 12" xfId="17714" xr:uid="{00000000-0005-0000-0000-0000F3440000}"/>
    <cellStyle name="Normal 3 9 20 13" xfId="17715" xr:uid="{00000000-0005-0000-0000-0000F4440000}"/>
    <cellStyle name="Normal 3 9 20 14" xfId="17716" xr:uid="{00000000-0005-0000-0000-0000F5440000}"/>
    <cellStyle name="Normal 3 9 20 2" xfId="17717" xr:uid="{00000000-0005-0000-0000-0000F6440000}"/>
    <cellStyle name="Normal 3 9 20 3" xfId="17718" xr:uid="{00000000-0005-0000-0000-0000F7440000}"/>
    <cellStyle name="Normal 3 9 20 4" xfId="17719" xr:uid="{00000000-0005-0000-0000-0000F8440000}"/>
    <cellStyle name="Normal 3 9 20 5" xfId="17720" xr:uid="{00000000-0005-0000-0000-0000F9440000}"/>
    <cellStyle name="Normal 3 9 20 6" xfId="17721" xr:uid="{00000000-0005-0000-0000-0000FA440000}"/>
    <cellStyle name="Normal 3 9 20 7" xfId="17722" xr:uid="{00000000-0005-0000-0000-0000FB440000}"/>
    <cellStyle name="Normal 3 9 20 8" xfId="17723" xr:uid="{00000000-0005-0000-0000-0000FC440000}"/>
    <cellStyle name="Normal 3 9 20 9" xfId="17724" xr:uid="{00000000-0005-0000-0000-0000FD440000}"/>
    <cellStyle name="Normal 3 9 21" xfId="17725" xr:uid="{00000000-0005-0000-0000-0000FE440000}"/>
    <cellStyle name="Normal 3 9 21 10" xfId="17726" xr:uid="{00000000-0005-0000-0000-0000FF440000}"/>
    <cellStyle name="Normal 3 9 21 11" xfId="17727" xr:uid="{00000000-0005-0000-0000-000000450000}"/>
    <cellStyle name="Normal 3 9 21 12" xfId="17728" xr:uid="{00000000-0005-0000-0000-000001450000}"/>
    <cellStyle name="Normal 3 9 21 13" xfId="17729" xr:uid="{00000000-0005-0000-0000-000002450000}"/>
    <cellStyle name="Normal 3 9 21 14" xfId="17730" xr:uid="{00000000-0005-0000-0000-000003450000}"/>
    <cellStyle name="Normal 3 9 21 2" xfId="17731" xr:uid="{00000000-0005-0000-0000-000004450000}"/>
    <cellStyle name="Normal 3 9 21 3" xfId="17732" xr:uid="{00000000-0005-0000-0000-000005450000}"/>
    <cellStyle name="Normal 3 9 21 4" xfId="17733" xr:uid="{00000000-0005-0000-0000-000006450000}"/>
    <cellStyle name="Normal 3 9 21 5" xfId="17734" xr:uid="{00000000-0005-0000-0000-000007450000}"/>
    <cellStyle name="Normal 3 9 21 6" xfId="17735" xr:uid="{00000000-0005-0000-0000-000008450000}"/>
    <cellStyle name="Normal 3 9 21 7" xfId="17736" xr:uid="{00000000-0005-0000-0000-000009450000}"/>
    <cellStyle name="Normal 3 9 21 8" xfId="17737" xr:uid="{00000000-0005-0000-0000-00000A450000}"/>
    <cellStyle name="Normal 3 9 21 9" xfId="17738" xr:uid="{00000000-0005-0000-0000-00000B450000}"/>
    <cellStyle name="Normal 3 9 22" xfId="17739" xr:uid="{00000000-0005-0000-0000-00000C450000}"/>
    <cellStyle name="Normal 3 9 22 10" xfId="17740" xr:uid="{00000000-0005-0000-0000-00000D450000}"/>
    <cellStyle name="Normal 3 9 22 11" xfId="17741" xr:uid="{00000000-0005-0000-0000-00000E450000}"/>
    <cellStyle name="Normal 3 9 22 12" xfId="17742" xr:uid="{00000000-0005-0000-0000-00000F450000}"/>
    <cellStyle name="Normal 3 9 22 13" xfId="17743" xr:uid="{00000000-0005-0000-0000-000010450000}"/>
    <cellStyle name="Normal 3 9 22 14" xfId="17744" xr:uid="{00000000-0005-0000-0000-000011450000}"/>
    <cellStyle name="Normal 3 9 22 2" xfId="17745" xr:uid="{00000000-0005-0000-0000-000012450000}"/>
    <cellStyle name="Normal 3 9 22 3" xfId="17746" xr:uid="{00000000-0005-0000-0000-000013450000}"/>
    <cellStyle name="Normal 3 9 22 4" xfId="17747" xr:uid="{00000000-0005-0000-0000-000014450000}"/>
    <cellStyle name="Normal 3 9 22 5" xfId="17748" xr:uid="{00000000-0005-0000-0000-000015450000}"/>
    <cellStyle name="Normal 3 9 22 6" xfId="17749" xr:uid="{00000000-0005-0000-0000-000016450000}"/>
    <cellStyle name="Normal 3 9 22 7" xfId="17750" xr:uid="{00000000-0005-0000-0000-000017450000}"/>
    <cellStyle name="Normal 3 9 22 8" xfId="17751" xr:uid="{00000000-0005-0000-0000-000018450000}"/>
    <cellStyle name="Normal 3 9 22 9" xfId="17752" xr:uid="{00000000-0005-0000-0000-000019450000}"/>
    <cellStyle name="Normal 3 9 23" xfId="17753" xr:uid="{00000000-0005-0000-0000-00001A450000}"/>
    <cellStyle name="Normal 3 9 24" xfId="17754" xr:uid="{00000000-0005-0000-0000-00001B450000}"/>
    <cellStyle name="Normal 3 9 25" xfId="17755" xr:uid="{00000000-0005-0000-0000-00001C450000}"/>
    <cellStyle name="Normal 3 9 25 10" xfId="17756" xr:uid="{00000000-0005-0000-0000-00001D450000}"/>
    <cellStyle name="Normal 3 9 25 11" xfId="17757" xr:uid="{00000000-0005-0000-0000-00001E450000}"/>
    <cellStyle name="Normal 3 9 25 12" xfId="17758" xr:uid="{00000000-0005-0000-0000-00001F450000}"/>
    <cellStyle name="Normal 3 9 25 13" xfId="17759" xr:uid="{00000000-0005-0000-0000-000020450000}"/>
    <cellStyle name="Normal 3 9 25 14" xfId="17760" xr:uid="{00000000-0005-0000-0000-000021450000}"/>
    <cellStyle name="Normal 3 9 25 2" xfId="17761" xr:uid="{00000000-0005-0000-0000-000022450000}"/>
    <cellStyle name="Normal 3 9 25 3" xfId="17762" xr:uid="{00000000-0005-0000-0000-000023450000}"/>
    <cellStyle name="Normal 3 9 25 4" xfId="17763" xr:uid="{00000000-0005-0000-0000-000024450000}"/>
    <cellStyle name="Normal 3 9 25 5" xfId="17764" xr:uid="{00000000-0005-0000-0000-000025450000}"/>
    <cellStyle name="Normal 3 9 25 6" xfId="17765" xr:uid="{00000000-0005-0000-0000-000026450000}"/>
    <cellStyle name="Normal 3 9 25 7" xfId="17766" xr:uid="{00000000-0005-0000-0000-000027450000}"/>
    <cellStyle name="Normal 3 9 25 8" xfId="17767" xr:uid="{00000000-0005-0000-0000-000028450000}"/>
    <cellStyle name="Normal 3 9 25 9" xfId="17768" xr:uid="{00000000-0005-0000-0000-000029450000}"/>
    <cellStyle name="Normal 3 9 26" xfId="17769" xr:uid="{00000000-0005-0000-0000-00002A450000}"/>
    <cellStyle name="Normal 3 9 26 10" xfId="17770" xr:uid="{00000000-0005-0000-0000-00002B450000}"/>
    <cellStyle name="Normal 3 9 26 11" xfId="17771" xr:uid="{00000000-0005-0000-0000-00002C450000}"/>
    <cellStyle name="Normal 3 9 26 12" xfId="17772" xr:uid="{00000000-0005-0000-0000-00002D450000}"/>
    <cellStyle name="Normal 3 9 26 13" xfId="17773" xr:uid="{00000000-0005-0000-0000-00002E450000}"/>
    <cellStyle name="Normal 3 9 26 14" xfId="17774" xr:uid="{00000000-0005-0000-0000-00002F450000}"/>
    <cellStyle name="Normal 3 9 26 2" xfId="17775" xr:uid="{00000000-0005-0000-0000-000030450000}"/>
    <cellStyle name="Normal 3 9 26 3" xfId="17776" xr:uid="{00000000-0005-0000-0000-000031450000}"/>
    <cellStyle name="Normal 3 9 26 4" xfId="17777" xr:uid="{00000000-0005-0000-0000-000032450000}"/>
    <cellStyle name="Normal 3 9 26 5" xfId="17778" xr:uid="{00000000-0005-0000-0000-000033450000}"/>
    <cellStyle name="Normal 3 9 26 6" xfId="17779" xr:uid="{00000000-0005-0000-0000-000034450000}"/>
    <cellStyle name="Normal 3 9 26 7" xfId="17780" xr:uid="{00000000-0005-0000-0000-000035450000}"/>
    <cellStyle name="Normal 3 9 26 8" xfId="17781" xr:uid="{00000000-0005-0000-0000-000036450000}"/>
    <cellStyle name="Normal 3 9 26 9" xfId="17782" xr:uid="{00000000-0005-0000-0000-000037450000}"/>
    <cellStyle name="Normal 3 9 3" xfId="17783" xr:uid="{00000000-0005-0000-0000-000038450000}"/>
    <cellStyle name="Normal 3 9 4" xfId="17784" xr:uid="{00000000-0005-0000-0000-000039450000}"/>
    <cellStyle name="Normal 3 9 5" xfId="17785" xr:uid="{00000000-0005-0000-0000-00003A450000}"/>
    <cellStyle name="Normal 3 9 6" xfId="17786" xr:uid="{00000000-0005-0000-0000-00003B450000}"/>
    <cellStyle name="Normal 3 9 7" xfId="17787" xr:uid="{00000000-0005-0000-0000-00003C450000}"/>
    <cellStyle name="Normal 3 9 8" xfId="17788" xr:uid="{00000000-0005-0000-0000-00003D450000}"/>
    <cellStyle name="Normal 3 9 9" xfId="17789" xr:uid="{00000000-0005-0000-0000-00003E450000}"/>
    <cellStyle name="Normal 3_01_ResLighting" xfId="17790" xr:uid="{00000000-0005-0000-0000-00003F450000}"/>
    <cellStyle name="Normal 30" xfId="17791" xr:uid="{00000000-0005-0000-0000-000040450000}"/>
    <cellStyle name="Normal 30 2" xfId="17792" xr:uid="{00000000-0005-0000-0000-000041450000}"/>
    <cellStyle name="Normal 30 2 10" xfId="17793" xr:uid="{00000000-0005-0000-0000-000042450000}"/>
    <cellStyle name="Normal 30 2 10 10" xfId="17794" xr:uid="{00000000-0005-0000-0000-000043450000}"/>
    <cellStyle name="Normal 30 2 10 11" xfId="17795" xr:uid="{00000000-0005-0000-0000-000044450000}"/>
    <cellStyle name="Normal 30 2 10 12" xfId="17796" xr:uid="{00000000-0005-0000-0000-000045450000}"/>
    <cellStyle name="Normal 30 2 10 13" xfId="17797" xr:uid="{00000000-0005-0000-0000-000046450000}"/>
    <cellStyle name="Normal 30 2 10 14" xfId="17798" xr:uid="{00000000-0005-0000-0000-000047450000}"/>
    <cellStyle name="Normal 30 2 10 2" xfId="17799" xr:uid="{00000000-0005-0000-0000-000048450000}"/>
    <cellStyle name="Normal 30 2 10 3" xfId="17800" xr:uid="{00000000-0005-0000-0000-000049450000}"/>
    <cellStyle name="Normal 30 2 10 4" xfId="17801" xr:uid="{00000000-0005-0000-0000-00004A450000}"/>
    <cellStyle name="Normal 30 2 10 5" xfId="17802" xr:uid="{00000000-0005-0000-0000-00004B450000}"/>
    <cellStyle name="Normal 30 2 10 6" xfId="17803" xr:uid="{00000000-0005-0000-0000-00004C450000}"/>
    <cellStyle name="Normal 30 2 10 7" xfId="17804" xr:uid="{00000000-0005-0000-0000-00004D450000}"/>
    <cellStyle name="Normal 30 2 10 8" xfId="17805" xr:uid="{00000000-0005-0000-0000-00004E450000}"/>
    <cellStyle name="Normal 30 2 10 9" xfId="17806" xr:uid="{00000000-0005-0000-0000-00004F450000}"/>
    <cellStyle name="Normal 30 2 11" xfId="17807" xr:uid="{00000000-0005-0000-0000-000050450000}"/>
    <cellStyle name="Normal 30 2 11 10" xfId="17808" xr:uid="{00000000-0005-0000-0000-000051450000}"/>
    <cellStyle name="Normal 30 2 11 11" xfId="17809" xr:uid="{00000000-0005-0000-0000-000052450000}"/>
    <cellStyle name="Normal 30 2 11 12" xfId="17810" xr:uid="{00000000-0005-0000-0000-000053450000}"/>
    <cellStyle name="Normal 30 2 11 13" xfId="17811" xr:uid="{00000000-0005-0000-0000-000054450000}"/>
    <cellStyle name="Normal 30 2 11 14" xfId="17812" xr:uid="{00000000-0005-0000-0000-000055450000}"/>
    <cellStyle name="Normal 30 2 11 2" xfId="17813" xr:uid="{00000000-0005-0000-0000-000056450000}"/>
    <cellStyle name="Normal 30 2 11 3" xfId="17814" xr:uid="{00000000-0005-0000-0000-000057450000}"/>
    <cellStyle name="Normal 30 2 11 4" xfId="17815" xr:uid="{00000000-0005-0000-0000-000058450000}"/>
    <cellStyle name="Normal 30 2 11 5" xfId="17816" xr:uid="{00000000-0005-0000-0000-000059450000}"/>
    <cellStyle name="Normal 30 2 11 6" xfId="17817" xr:uid="{00000000-0005-0000-0000-00005A450000}"/>
    <cellStyle name="Normal 30 2 11 7" xfId="17818" xr:uid="{00000000-0005-0000-0000-00005B450000}"/>
    <cellStyle name="Normal 30 2 11 8" xfId="17819" xr:uid="{00000000-0005-0000-0000-00005C450000}"/>
    <cellStyle name="Normal 30 2 11 9" xfId="17820" xr:uid="{00000000-0005-0000-0000-00005D450000}"/>
    <cellStyle name="Normal 30 2 12" xfId="17821" xr:uid="{00000000-0005-0000-0000-00005E450000}"/>
    <cellStyle name="Normal 30 2 12 10" xfId="17822" xr:uid="{00000000-0005-0000-0000-00005F450000}"/>
    <cellStyle name="Normal 30 2 12 11" xfId="17823" xr:uid="{00000000-0005-0000-0000-000060450000}"/>
    <cellStyle name="Normal 30 2 12 12" xfId="17824" xr:uid="{00000000-0005-0000-0000-000061450000}"/>
    <cellStyle name="Normal 30 2 12 13" xfId="17825" xr:uid="{00000000-0005-0000-0000-000062450000}"/>
    <cellStyle name="Normal 30 2 12 14" xfId="17826" xr:uid="{00000000-0005-0000-0000-000063450000}"/>
    <cellStyle name="Normal 30 2 12 2" xfId="17827" xr:uid="{00000000-0005-0000-0000-000064450000}"/>
    <cellStyle name="Normal 30 2 12 3" xfId="17828" xr:uid="{00000000-0005-0000-0000-000065450000}"/>
    <cellStyle name="Normal 30 2 12 4" xfId="17829" xr:uid="{00000000-0005-0000-0000-000066450000}"/>
    <cellStyle name="Normal 30 2 12 5" xfId="17830" xr:uid="{00000000-0005-0000-0000-000067450000}"/>
    <cellStyle name="Normal 30 2 12 6" xfId="17831" xr:uid="{00000000-0005-0000-0000-000068450000}"/>
    <cellStyle name="Normal 30 2 12 7" xfId="17832" xr:uid="{00000000-0005-0000-0000-000069450000}"/>
    <cellStyle name="Normal 30 2 12 8" xfId="17833" xr:uid="{00000000-0005-0000-0000-00006A450000}"/>
    <cellStyle name="Normal 30 2 12 9" xfId="17834" xr:uid="{00000000-0005-0000-0000-00006B450000}"/>
    <cellStyle name="Normal 30 2 13" xfId="17835" xr:uid="{00000000-0005-0000-0000-00006C450000}"/>
    <cellStyle name="Normal 30 2 13 10" xfId="17836" xr:uid="{00000000-0005-0000-0000-00006D450000}"/>
    <cellStyle name="Normal 30 2 13 11" xfId="17837" xr:uid="{00000000-0005-0000-0000-00006E450000}"/>
    <cellStyle name="Normal 30 2 13 12" xfId="17838" xr:uid="{00000000-0005-0000-0000-00006F450000}"/>
    <cellStyle name="Normal 30 2 13 13" xfId="17839" xr:uid="{00000000-0005-0000-0000-000070450000}"/>
    <cellStyle name="Normal 30 2 13 14" xfId="17840" xr:uid="{00000000-0005-0000-0000-000071450000}"/>
    <cellStyle name="Normal 30 2 13 2" xfId="17841" xr:uid="{00000000-0005-0000-0000-000072450000}"/>
    <cellStyle name="Normal 30 2 13 3" xfId="17842" xr:uid="{00000000-0005-0000-0000-000073450000}"/>
    <cellStyle name="Normal 30 2 13 4" xfId="17843" xr:uid="{00000000-0005-0000-0000-000074450000}"/>
    <cellStyle name="Normal 30 2 13 5" xfId="17844" xr:uid="{00000000-0005-0000-0000-000075450000}"/>
    <cellStyle name="Normal 30 2 13 6" xfId="17845" xr:uid="{00000000-0005-0000-0000-000076450000}"/>
    <cellStyle name="Normal 30 2 13 7" xfId="17846" xr:uid="{00000000-0005-0000-0000-000077450000}"/>
    <cellStyle name="Normal 30 2 13 8" xfId="17847" xr:uid="{00000000-0005-0000-0000-000078450000}"/>
    <cellStyle name="Normal 30 2 13 9" xfId="17848" xr:uid="{00000000-0005-0000-0000-000079450000}"/>
    <cellStyle name="Normal 30 2 14" xfId="17849" xr:uid="{00000000-0005-0000-0000-00007A450000}"/>
    <cellStyle name="Normal 30 2 14 10" xfId="17850" xr:uid="{00000000-0005-0000-0000-00007B450000}"/>
    <cellStyle name="Normal 30 2 14 11" xfId="17851" xr:uid="{00000000-0005-0000-0000-00007C450000}"/>
    <cellStyle name="Normal 30 2 14 12" xfId="17852" xr:uid="{00000000-0005-0000-0000-00007D450000}"/>
    <cellStyle name="Normal 30 2 14 13" xfId="17853" xr:uid="{00000000-0005-0000-0000-00007E450000}"/>
    <cellStyle name="Normal 30 2 14 14" xfId="17854" xr:uid="{00000000-0005-0000-0000-00007F450000}"/>
    <cellStyle name="Normal 30 2 14 2" xfId="17855" xr:uid="{00000000-0005-0000-0000-000080450000}"/>
    <cellStyle name="Normal 30 2 14 3" xfId="17856" xr:uid="{00000000-0005-0000-0000-000081450000}"/>
    <cellStyle name="Normal 30 2 14 4" xfId="17857" xr:uid="{00000000-0005-0000-0000-000082450000}"/>
    <cellStyle name="Normal 30 2 14 5" xfId="17858" xr:uid="{00000000-0005-0000-0000-000083450000}"/>
    <cellStyle name="Normal 30 2 14 6" xfId="17859" xr:uid="{00000000-0005-0000-0000-000084450000}"/>
    <cellStyle name="Normal 30 2 14 7" xfId="17860" xr:uid="{00000000-0005-0000-0000-000085450000}"/>
    <cellStyle name="Normal 30 2 14 8" xfId="17861" xr:uid="{00000000-0005-0000-0000-000086450000}"/>
    <cellStyle name="Normal 30 2 14 9" xfId="17862" xr:uid="{00000000-0005-0000-0000-000087450000}"/>
    <cellStyle name="Normal 30 2 15" xfId="17863" xr:uid="{00000000-0005-0000-0000-000088450000}"/>
    <cellStyle name="Normal 30 2 15 10" xfId="17864" xr:uid="{00000000-0005-0000-0000-000089450000}"/>
    <cellStyle name="Normal 30 2 15 11" xfId="17865" xr:uid="{00000000-0005-0000-0000-00008A450000}"/>
    <cellStyle name="Normal 30 2 15 12" xfId="17866" xr:uid="{00000000-0005-0000-0000-00008B450000}"/>
    <cellStyle name="Normal 30 2 15 13" xfId="17867" xr:uid="{00000000-0005-0000-0000-00008C450000}"/>
    <cellStyle name="Normal 30 2 15 14" xfId="17868" xr:uid="{00000000-0005-0000-0000-00008D450000}"/>
    <cellStyle name="Normal 30 2 15 2" xfId="17869" xr:uid="{00000000-0005-0000-0000-00008E450000}"/>
    <cellStyle name="Normal 30 2 15 3" xfId="17870" xr:uid="{00000000-0005-0000-0000-00008F450000}"/>
    <cellStyle name="Normal 30 2 15 4" xfId="17871" xr:uid="{00000000-0005-0000-0000-000090450000}"/>
    <cellStyle name="Normal 30 2 15 5" xfId="17872" xr:uid="{00000000-0005-0000-0000-000091450000}"/>
    <cellStyle name="Normal 30 2 15 6" xfId="17873" xr:uid="{00000000-0005-0000-0000-000092450000}"/>
    <cellStyle name="Normal 30 2 15 7" xfId="17874" xr:uid="{00000000-0005-0000-0000-000093450000}"/>
    <cellStyle name="Normal 30 2 15 8" xfId="17875" xr:uid="{00000000-0005-0000-0000-000094450000}"/>
    <cellStyle name="Normal 30 2 15 9" xfId="17876" xr:uid="{00000000-0005-0000-0000-000095450000}"/>
    <cellStyle name="Normal 30 2 16" xfId="17877" xr:uid="{00000000-0005-0000-0000-000096450000}"/>
    <cellStyle name="Normal 30 2 17" xfId="17878" xr:uid="{00000000-0005-0000-0000-000097450000}"/>
    <cellStyle name="Normal 30 2 18" xfId="17879" xr:uid="{00000000-0005-0000-0000-000098450000}"/>
    <cellStyle name="Normal 30 2 19" xfId="17880" xr:uid="{00000000-0005-0000-0000-000099450000}"/>
    <cellStyle name="Normal 30 2 2" xfId="17881" xr:uid="{00000000-0005-0000-0000-00009A450000}"/>
    <cellStyle name="Normal 30 2 2 10" xfId="17882" xr:uid="{00000000-0005-0000-0000-00009B450000}"/>
    <cellStyle name="Normal 30 2 2 11" xfId="17883" xr:uid="{00000000-0005-0000-0000-00009C450000}"/>
    <cellStyle name="Normal 30 2 2 12" xfId="17884" xr:uid="{00000000-0005-0000-0000-00009D450000}"/>
    <cellStyle name="Normal 30 2 2 13" xfId="17885" xr:uid="{00000000-0005-0000-0000-00009E450000}"/>
    <cellStyle name="Normal 30 2 2 14" xfId="17886" xr:uid="{00000000-0005-0000-0000-00009F450000}"/>
    <cellStyle name="Normal 30 2 2 15" xfId="17887" xr:uid="{00000000-0005-0000-0000-0000A0450000}"/>
    <cellStyle name="Normal 30 2 2 2" xfId="17888" xr:uid="{00000000-0005-0000-0000-0000A1450000}"/>
    <cellStyle name="Normal 30 2 2 2 10" xfId="17889" xr:uid="{00000000-0005-0000-0000-0000A2450000}"/>
    <cellStyle name="Normal 30 2 2 2 11" xfId="17890" xr:uid="{00000000-0005-0000-0000-0000A3450000}"/>
    <cellStyle name="Normal 30 2 2 2 12" xfId="17891" xr:uid="{00000000-0005-0000-0000-0000A4450000}"/>
    <cellStyle name="Normal 30 2 2 2 13" xfId="17892" xr:uid="{00000000-0005-0000-0000-0000A5450000}"/>
    <cellStyle name="Normal 30 2 2 2 14" xfId="17893" xr:uid="{00000000-0005-0000-0000-0000A6450000}"/>
    <cellStyle name="Normal 30 2 2 2 2" xfId="17894" xr:uid="{00000000-0005-0000-0000-0000A7450000}"/>
    <cellStyle name="Normal 30 2 2 2 3" xfId="17895" xr:uid="{00000000-0005-0000-0000-0000A8450000}"/>
    <cellStyle name="Normal 30 2 2 2 4" xfId="17896" xr:uid="{00000000-0005-0000-0000-0000A9450000}"/>
    <cellStyle name="Normal 30 2 2 2 5" xfId="17897" xr:uid="{00000000-0005-0000-0000-0000AA450000}"/>
    <cellStyle name="Normal 30 2 2 2 6" xfId="17898" xr:uid="{00000000-0005-0000-0000-0000AB450000}"/>
    <cellStyle name="Normal 30 2 2 2 7" xfId="17899" xr:uid="{00000000-0005-0000-0000-0000AC450000}"/>
    <cellStyle name="Normal 30 2 2 2 8" xfId="17900" xr:uid="{00000000-0005-0000-0000-0000AD450000}"/>
    <cellStyle name="Normal 30 2 2 2 9" xfId="17901" xr:uid="{00000000-0005-0000-0000-0000AE450000}"/>
    <cellStyle name="Normal 30 2 2 3" xfId="17902" xr:uid="{00000000-0005-0000-0000-0000AF450000}"/>
    <cellStyle name="Normal 30 2 2 4" xfId="17903" xr:uid="{00000000-0005-0000-0000-0000B0450000}"/>
    <cellStyle name="Normal 30 2 2 5" xfId="17904" xr:uid="{00000000-0005-0000-0000-0000B1450000}"/>
    <cellStyle name="Normal 30 2 2 6" xfId="17905" xr:uid="{00000000-0005-0000-0000-0000B2450000}"/>
    <cellStyle name="Normal 30 2 2 7" xfId="17906" xr:uid="{00000000-0005-0000-0000-0000B3450000}"/>
    <cellStyle name="Normal 30 2 2 8" xfId="17907" xr:uid="{00000000-0005-0000-0000-0000B4450000}"/>
    <cellStyle name="Normal 30 2 2 9" xfId="17908" xr:uid="{00000000-0005-0000-0000-0000B5450000}"/>
    <cellStyle name="Normal 30 2 20" xfId="17909" xr:uid="{00000000-0005-0000-0000-0000B6450000}"/>
    <cellStyle name="Normal 30 2 21" xfId="17910" xr:uid="{00000000-0005-0000-0000-0000B7450000}"/>
    <cellStyle name="Normal 30 2 22" xfId="17911" xr:uid="{00000000-0005-0000-0000-0000B8450000}"/>
    <cellStyle name="Normal 30 2 23" xfId="17912" xr:uid="{00000000-0005-0000-0000-0000B9450000}"/>
    <cellStyle name="Normal 30 2 24" xfId="17913" xr:uid="{00000000-0005-0000-0000-0000BA450000}"/>
    <cellStyle name="Normal 30 2 25" xfId="17914" xr:uid="{00000000-0005-0000-0000-0000BB450000}"/>
    <cellStyle name="Normal 30 2 26" xfId="17915" xr:uid="{00000000-0005-0000-0000-0000BC450000}"/>
    <cellStyle name="Normal 30 2 27" xfId="17916" xr:uid="{00000000-0005-0000-0000-0000BD450000}"/>
    <cellStyle name="Normal 30 2 28" xfId="17917" xr:uid="{00000000-0005-0000-0000-0000BE450000}"/>
    <cellStyle name="Normal 30 2 3" xfId="17918" xr:uid="{00000000-0005-0000-0000-0000BF450000}"/>
    <cellStyle name="Normal 30 2 3 10" xfId="17919" xr:uid="{00000000-0005-0000-0000-0000C0450000}"/>
    <cellStyle name="Normal 30 2 3 11" xfId="17920" xr:uid="{00000000-0005-0000-0000-0000C1450000}"/>
    <cellStyle name="Normal 30 2 3 12" xfId="17921" xr:uid="{00000000-0005-0000-0000-0000C2450000}"/>
    <cellStyle name="Normal 30 2 3 13" xfId="17922" xr:uid="{00000000-0005-0000-0000-0000C3450000}"/>
    <cellStyle name="Normal 30 2 3 14" xfId="17923" xr:uid="{00000000-0005-0000-0000-0000C4450000}"/>
    <cellStyle name="Normal 30 2 3 15" xfId="17924" xr:uid="{00000000-0005-0000-0000-0000C5450000}"/>
    <cellStyle name="Normal 30 2 3 2" xfId="17925" xr:uid="{00000000-0005-0000-0000-0000C6450000}"/>
    <cellStyle name="Normal 30 2 3 2 10" xfId="17926" xr:uid="{00000000-0005-0000-0000-0000C7450000}"/>
    <cellStyle name="Normal 30 2 3 2 11" xfId="17927" xr:uid="{00000000-0005-0000-0000-0000C8450000}"/>
    <cellStyle name="Normal 30 2 3 2 12" xfId="17928" xr:uid="{00000000-0005-0000-0000-0000C9450000}"/>
    <cellStyle name="Normal 30 2 3 2 13" xfId="17929" xr:uid="{00000000-0005-0000-0000-0000CA450000}"/>
    <cellStyle name="Normal 30 2 3 2 14" xfId="17930" xr:uid="{00000000-0005-0000-0000-0000CB450000}"/>
    <cellStyle name="Normal 30 2 3 2 2" xfId="17931" xr:uid="{00000000-0005-0000-0000-0000CC450000}"/>
    <cellStyle name="Normal 30 2 3 2 3" xfId="17932" xr:uid="{00000000-0005-0000-0000-0000CD450000}"/>
    <cellStyle name="Normal 30 2 3 2 4" xfId="17933" xr:uid="{00000000-0005-0000-0000-0000CE450000}"/>
    <cellStyle name="Normal 30 2 3 2 5" xfId="17934" xr:uid="{00000000-0005-0000-0000-0000CF450000}"/>
    <cellStyle name="Normal 30 2 3 2 6" xfId="17935" xr:uid="{00000000-0005-0000-0000-0000D0450000}"/>
    <cellStyle name="Normal 30 2 3 2 7" xfId="17936" xr:uid="{00000000-0005-0000-0000-0000D1450000}"/>
    <cellStyle name="Normal 30 2 3 2 8" xfId="17937" xr:uid="{00000000-0005-0000-0000-0000D2450000}"/>
    <cellStyle name="Normal 30 2 3 2 9" xfId="17938" xr:uid="{00000000-0005-0000-0000-0000D3450000}"/>
    <cellStyle name="Normal 30 2 3 3" xfId="17939" xr:uid="{00000000-0005-0000-0000-0000D4450000}"/>
    <cellStyle name="Normal 30 2 3 4" xfId="17940" xr:uid="{00000000-0005-0000-0000-0000D5450000}"/>
    <cellStyle name="Normal 30 2 3 5" xfId="17941" xr:uid="{00000000-0005-0000-0000-0000D6450000}"/>
    <cellStyle name="Normal 30 2 3 6" xfId="17942" xr:uid="{00000000-0005-0000-0000-0000D7450000}"/>
    <cellStyle name="Normal 30 2 3 7" xfId="17943" xr:uid="{00000000-0005-0000-0000-0000D8450000}"/>
    <cellStyle name="Normal 30 2 3 8" xfId="17944" xr:uid="{00000000-0005-0000-0000-0000D9450000}"/>
    <cellStyle name="Normal 30 2 3 9" xfId="17945" xr:uid="{00000000-0005-0000-0000-0000DA450000}"/>
    <cellStyle name="Normal 30 2 4" xfId="17946" xr:uid="{00000000-0005-0000-0000-0000DB450000}"/>
    <cellStyle name="Normal 30 2 4 10" xfId="17947" xr:uid="{00000000-0005-0000-0000-0000DC450000}"/>
    <cellStyle name="Normal 30 2 4 11" xfId="17948" xr:uid="{00000000-0005-0000-0000-0000DD450000}"/>
    <cellStyle name="Normal 30 2 4 12" xfId="17949" xr:uid="{00000000-0005-0000-0000-0000DE450000}"/>
    <cellStyle name="Normal 30 2 4 13" xfId="17950" xr:uid="{00000000-0005-0000-0000-0000DF450000}"/>
    <cellStyle name="Normal 30 2 4 14" xfId="17951" xr:uid="{00000000-0005-0000-0000-0000E0450000}"/>
    <cellStyle name="Normal 30 2 4 15" xfId="17952" xr:uid="{00000000-0005-0000-0000-0000E1450000}"/>
    <cellStyle name="Normal 30 2 4 2" xfId="17953" xr:uid="{00000000-0005-0000-0000-0000E2450000}"/>
    <cellStyle name="Normal 30 2 4 2 10" xfId="17954" xr:uid="{00000000-0005-0000-0000-0000E3450000}"/>
    <cellStyle name="Normal 30 2 4 2 11" xfId="17955" xr:uid="{00000000-0005-0000-0000-0000E4450000}"/>
    <cellStyle name="Normal 30 2 4 2 12" xfId="17956" xr:uid="{00000000-0005-0000-0000-0000E5450000}"/>
    <cellStyle name="Normal 30 2 4 2 13" xfId="17957" xr:uid="{00000000-0005-0000-0000-0000E6450000}"/>
    <cellStyle name="Normal 30 2 4 2 14" xfId="17958" xr:uid="{00000000-0005-0000-0000-0000E7450000}"/>
    <cellStyle name="Normal 30 2 4 2 2" xfId="17959" xr:uid="{00000000-0005-0000-0000-0000E8450000}"/>
    <cellStyle name="Normal 30 2 4 2 3" xfId="17960" xr:uid="{00000000-0005-0000-0000-0000E9450000}"/>
    <cellStyle name="Normal 30 2 4 2 4" xfId="17961" xr:uid="{00000000-0005-0000-0000-0000EA450000}"/>
    <cellStyle name="Normal 30 2 4 2 5" xfId="17962" xr:uid="{00000000-0005-0000-0000-0000EB450000}"/>
    <cellStyle name="Normal 30 2 4 2 6" xfId="17963" xr:uid="{00000000-0005-0000-0000-0000EC450000}"/>
    <cellStyle name="Normal 30 2 4 2 7" xfId="17964" xr:uid="{00000000-0005-0000-0000-0000ED450000}"/>
    <cellStyle name="Normal 30 2 4 2 8" xfId="17965" xr:uid="{00000000-0005-0000-0000-0000EE450000}"/>
    <cellStyle name="Normal 30 2 4 2 9" xfId="17966" xr:uid="{00000000-0005-0000-0000-0000EF450000}"/>
    <cellStyle name="Normal 30 2 4 3" xfId="17967" xr:uid="{00000000-0005-0000-0000-0000F0450000}"/>
    <cellStyle name="Normal 30 2 4 4" xfId="17968" xr:uid="{00000000-0005-0000-0000-0000F1450000}"/>
    <cellStyle name="Normal 30 2 4 5" xfId="17969" xr:uid="{00000000-0005-0000-0000-0000F2450000}"/>
    <cellStyle name="Normal 30 2 4 6" xfId="17970" xr:uid="{00000000-0005-0000-0000-0000F3450000}"/>
    <cellStyle name="Normal 30 2 4 7" xfId="17971" xr:uid="{00000000-0005-0000-0000-0000F4450000}"/>
    <cellStyle name="Normal 30 2 4 8" xfId="17972" xr:uid="{00000000-0005-0000-0000-0000F5450000}"/>
    <cellStyle name="Normal 30 2 4 9" xfId="17973" xr:uid="{00000000-0005-0000-0000-0000F6450000}"/>
    <cellStyle name="Normal 30 2 5" xfId="17974" xr:uid="{00000000-0005-0000-0000-0000F7450000}"/>
    <cellStyle name="Normal 30 2 5 10" xfId="17975" xr:uid="{00000000-0005-0000-0000-0000F8450000}"/>
    <cellStyle name="Normal 30 2 5 11" xfId="17976" xr:uid="{00000000-0005-0000-0000-0000F9450000}"/>
    <cellStyle name="Normal 30 2 5 12" xfId="17977" xr:uid="{00000000-0005-0000-0000-0000FA450000}"/>
    <cellStyle name="Normal 30 2 5 13" xfId="17978" xr:uid="{00000000-0005-0000-0000-0000FB450000}"/>
    <cellStyle name="Normal 30 2 5 14" xfId="17979" xr:uid="{00000000-0005-0000-0000-0000FC450000}"/>
    <cellStyle name="Normal 30 2 5 2" xfId="17980" xr:uid="{00000000-0005-0000-0000-0000FD450000}"/>
    <cellStyle name="Normal 30 2 5 3" xfId="17981" xr:uid="{00000000-0005-0000-0000-0000FE450000}"/>
    <cellStyle name="Normal 30 2 5 4" xfId="17982" xr:uid="{00000000-0005-0000-0000-0000FF450000}"/>
    <cellStyle name="Normal 30 2 5 5" xfId="17983" xr:uid="{00000000-0005-0000-0000-000000460000}"/>
    <cellStyle name="Normal 30 2 5 6" xfId="17984" xr:uid="{00000000-0005-0000-0000-000001460000}"/>
    <cellStyle name="Normal 30 2 5 7" xfId="17985" xr:uid="{00000000-0005-0000-0000-000002460000}"/>
    <cellStyle name="Normal 30 2 5 8" xfId="17986" xr:uid="{00000000-0005-0000-0000-000003460000}"/>
    <cellStyle name="Normal 30 2 5 9" xfId="17987" xr:uid="{00000000-0005-0000-0000-000004460000}"/>
    <cellStyle name="Normal 30 2 6" xfId="17988" xr:uid="{00000000-0005-0000-0000-000005460000}"/>
    <cellStyle name="Normal 30 2 6 10" xfId="17989" xr:uid="{00000000-0005-0000-0000-000006460000}"/>
    <cellStyle name="Normal 30 2 6 11" xfId="17990" xr:uid="{00000000-0005-0000-0000-000007460000}"/>
    <cellStyle name="Normal 30 2 6 12" xfId="17991" xr:uid="{00000000-0005-0000-0000-000008460000}"/>
    <cellStyle name="Normal 30 2 6 13" xfId="17992" xr:uid="{00000000-0005-0000-0000-000009460000}"/>
    <cellStyle name="Normal 30 2 6 14" xfId="17993" xr:uid="{00000000-0005-0000-0000-00000A460000}"/>
    <cellStyle name="Normal 30 2 6 2" xfId="17994" xr:uid="{00000000-0005-0000-0000-00000B460000}"/>
    <cellStyle name="Normal 30 2 6 3" xfId="17995" xr:uid="{00000000-0005-0000-0000-00000C460000}"/>
    <cellStyle name="Normal 30 2 6 4" xfId="17996" xr:uid="{00000000-0005-0000-0000-00000D460000}"/>
    <cellStyle name="Normal 30 2 6 5" xfId="17997" xr:uid="{00000000-0005-0000-0000-00000E460000}"/>
    <cellStyle name="Normal 30 2 6 6" xfId="17998" xr:uid="{00000000-0005-0000-0000-00000F460000}"/>
    <cellStyle name="Normal 30 2 6 7" xfId="17999" xr:uid="{00000000-0005-0000-0000-000010460000}"/>
    <cellStyle name="Normal 30 2 6 8" xfId="18000" xr:uid="{00000000-0005-0000-0000-000011460000}"/>
    <cellStyle name="Normal 30 2 6 9" xfId="18001" xr:uid="{00000000-0005-0000-0000-000012460000}"/>
    <cellStyle name="Normal 30 2 7" xfId="18002" xr:uid="{00000000-0005-0000-0000-000013460000}"/>
    <cellStyle name="Normal 30 2 7 10" xfId="18003" xr:uid="{00000000-0005-0000-0000-000014460000}"/>
    <cellStyle name="Normal 30 2 7 11" xfId="18004" xr:uid="{00000000-0005-0000-0000-000015460000}"/>
    <cellStyle name="Normal 30 2 7 12" xfId="18005" xr:uid="{00000000-0005-0000-0000-000016460000}"/>
    <cellStyle name="Normal 30 2 7 13" xfId="18006" xr:uid="{00000000-0005-0000-0000-000017460000}"/>
    <cellStyle name="Normal 30 2 7 14" xfId="18007" xr:uid="{00000000-0005-0000-0000-000018460000}"/>
    <cellStyle name="Normal 30 2 7 2" xfId="18008" xr:uid="{00000000-0005-0000-0000-000019460000}"/>
    <cellStyle name="Normal 30 2 7 3" xfId="18009" xr:uid="{00000000-0005-0000-0000-00001A460000}"/>
    <cellStyle name="Normal 30 2 7 4" xfId="18010" xr:uid="{00000000-0005-0000-0000-00001B460000}"/>
    <cellStyle name="Normal 30 2 7 5" xfId="18011" xr:uid="{00000000-0005-0000-0000-00001C460000}"/>
    <cellStyle name="Normal 30 2 7 6" xfId="18012" xr:uid="{00000000-0005-0000-0000-00001D460000}"/>
    <cellStyle name="Normal 30 2 7 7" xfId="18013" xr:uid="{00000000-0005-0000-0000-00001E460000}"/>
    <cellStyle name="Normal 30 2 7 8" xfId="18014" xr:uid="{00000000-0005-0000-0000-00001F460000}"/>
    <cellStyle name="Normal 30 2 7 9" xfId="18015" xr:uid="{00000000-0005-0000-0000-000020460000}"/>
    <cellStyle name="Normal 30 2 8" xfId="18016" xr:uid="{00000000-0005-0000-0000-000021460000}"/>
    <cellStyle name="Normal 30 2 8 10" xfId="18017" xr:uid="{00000000-0005-0000-0000-000022460000}"/>
    <cellStyle name="Normal 30 2 8 11" xfId="18018" xr:uid="{00000000-0005-0000-0000-000023460000}"/>
    <cellStyle name="Normal 30 2 8 12" xfId="18019" xr:uid="{00000000-0005-0000-0000-000024460000}"/>
    <cellStyle name="Normal 30 2 8 13" xfId="18020" xr:uid="{00000000-0005-0000-0000-000025460000}"/>
    <cellStyle name="Normal 30 2 8 14" xfId="18021" xr:uid="{00000000-0005-0000-0000-000026460000}"/>
    <cellStyle name="Normal 30 2 8 2" xfId="18022" xr:uid="{00000000-0005-0000-0000-000027460000}"/>
    <cellStyle name="Normal 30 2 8 3" xfId="18023" xr:uid="{00000000-0005-0000-0000-000028460000}"/>
    <cellStyle name="Normal 30 2 8 4" xfId="18024" xr:uid="{00000000-0005-0000-0000-000029460000}"/>
    <cellStyle name="Normal 30 2 8 5" xfId="18025" xr:uid="{00000000-0005-0000-0000-00002A460000}"/>
    <cellStyle name="Normal 30 2 8 6" xfId="18026" xr:uid="{00000000-0005-0000-0000-00002B460000}"/>
    <cellStyle name="Normal 30 2 8 7" xfId="18027" xr:uid="{00000000-0005-0000-0000-00002C460000}"/>
    <cellStyle name="Normal 30 2 8 8" xfId="18028" xr:uid="{00000000-0005-0000-0000-00002D460000}"/>
    <cellStyle name="Normal 30 2 8 9" xfId="18029" xr:uid="{00000000-0005-0000-0000-00002E460000}"/>
    <cellStyle name="Normal 30 2 9" xfId="18030" xr:uid="{00000000-0005-0000-0000-00002F460000}"/>
    <cellStyle name="Normal 30 2 9 10" xfId="18031" xr:uid="{00000000-0005-0000-0000-000030460000}"/>
    <cellStyle name="Normal 30 2 9 11" xfId="18032" xr:uid="{00000000-0005-0000-0000-000031460000}"/>
    <cellStyle name="Normal 30 2 9 12" xfId="18033" xr:uid="{00000000-0005-0000-0000-000032460000}"/>
    <cellStyle name="Normal 30 2 9 13" xfId="18034" xr:uid="{00000000-0005-0000-0000-000033460000}"/>
    <cellStyle name="Normal 30 2 9 14" xfId="18035" xr:uid="{00000000-0005-0000-0000-000034460000}"/>
    <cellStyle name="Normal 30 2 9 2" xfId="18036" xr:uid="{00000000-0005-0000-0000-000035460000}"/>
    <cellStyle name="Normal 30 2 9 3" xfId="18037" xr:uid="{00000000-0005-0000-0000-000036460000}"/>
    <cellStyle name="Normal 30 2 9 4" xfId="18038" xr:uid="{00000000-0005-0000-0000-000037460000}"/>
    <cellStyle name="Normal 30 2 9 5" xfId="18039" xr:uid="{00000000-0005-0000-0000-000038460000}"/>
    <cellStyle name="Normal 30 2 9 6" xfId="18040" xr:uid="{00000000-0005-0000-0000-000039460000}"/>
    <cellStyle name="Normal 30 2 9 7" xfId="18041" xr:uid="{00000000-0005-0000-0000-00003A460000}"/>
    <cellStyle name="Normal 30 2 9 8" xfId="18042" xr:uid="{00000000-0005-0000-0000-00003B460000}"/>
    <cellStyle name="Normal 30 2 9 9" xfId="18043" xr:uid="{00000000-0005-0000-0000-00003C460000}"/>
    <cellStyle name="Normal 30 3" xfId="18044" xr:uid="{00000000-0005-0000-0000-00003D460000}"/>
    <cellStyle name="Normal 30 3 10" xfId="18045" xr:uid="{00000000-0005-0000-0000-00003E460000}"/>
    <cellStyle name="Normal 30 3 10 10" xfId="18046" xr:uid="{00000000-0005-0000-0000-00003F460000}"/>
    <cellStyle name="Normal 30 3 10 11" xfId="18047" xr:uid="{00000000-0005-0000-0000-000040460000}"/>
    <cellStyle name="Normal 30 3 10 12" xfId="18048" xr:uid="{00000000-0005-0000-0000-000041460000}"/>
    <cellStyle name="Normal 30 3 10 13" xfId="18049" xr:uid="{00000000-0005-0000-0000-000042460000}"/>
    <cellStyle name="Normal 30 3 10 14" xfId="18050" xr:uid="{00000000-0005-0000-0000-000043460000}"/>
    <cellStyle name="Normal 30 3 10 2" xfId="18051" xr:uid="{00000000-0005-0000-0000-000044460000}"/>
    <cellStyle name="Normal 30 3 10 3" xfId="18052" xr:uid="{00000000-0005-0000-0000-000045460000}"/>
    <cellStyle name="Normal 30 3 10 4" xfId="18053" xr:uid="{00000000-0005-0000-0000-000046460000}"/>
    <cellStyle name="Normal 30 3 10 5" xfId="18054" xr:uid="{00000000-0005-0000-0000-000047460000}"/>
    <cellStyle name="Normal 30 3 10 6" xfId="18055" xr:uid="{00000000-0005-0000-0000-000048460000}"/>
    <cellStyle name="Normal 30 3 10 7" xfId="18056" xr:uid="{00000000-0005-0000-0000-000049460000}"/>
    <cellStyle name="Normal 30 3 10 8" xfId="18057" xr:uid="{00000000-0005-0000-0000-00004A460000}"/>
    <cellStyle name="Normal 30 3 10 9" xfId="18058" xr:uid="{00000000-0005-0000-0000-00004B460000}"/>
    <cellStyle name="Normal 30 3 11" xfId="18059" xr:uid="{00000000-0005-0000-0000-00004C460000}"/>
    <cellStyle name="Normal 30 3 11 10" xfId="18060" xr:uid="{00000000-0005-0000-0000-00004D460000}"/>
    <cellStyle name="Normal 30 3 11 11" xfId="18061" xr:uid="{00000000-0005-0000-0000-00004E460000}"/>
    <cellStyle name="Normal 30 3 11 12" xfId="18062" xr:uid="{00000000-0005-0000-0000-00004F460000}"/>
    <cellStyle name="Normal 30 3 11 13" xfId="18063" xr:uid="{00000000-0005-0000-0000-000050460000}"/>
    <cellStyle name="Normal 30 3 11 14" xfId="18064" xr:uid="{00000000-0005-0000-0000-000051460000}"/>
    <cellStyle name="Normal 30 3 11 2" xfId="18065" xr:uid="{00000000-0005-0000-0000-000052460000}"/>
    <cellStyle name="Normal 30 3 11 3" xfId="18066" xr:uid="{00000000-0005-0000-0000-000053460000}"/>
    <cellStyle name="Normal 30 3 11 4" xfId="18067" xr:uid="{00000000-0005-0000-0000-000054460000}"/>
    <cellStyle name="Normal 30 3 11 5" xfId="18068" xr:uid="{00000000-0005-0000-0000-000055460000}"/>
    <cellStyle name="Normal 30 3 11 6" xfId="18069" xr:uid="{00000000-0005-0000-0000-000056460000}"/>
    <cellStyle name="Normal 30 3 11 7" xfId="18070" xr:uid="{00000000-0005-0000-0000-000057460000}"/>
    <cellStyle name="Normal 30 3 11 8" xfId="18071" xr:uid="{00000000-0005-0000-0000-000058460000}"/>
    <cellStyle name="Normal 30 3 11 9" xfId="18072" xr:uid="{00000000-0005-0000-0000-000059460000}"/>
    <cellStyle name="Normal 30 3 12" xfId="18073" xr:uid="{00000000-0005-0000-0000-00005A460000}"/>
    <cellStyle name="Normal 30 3 12 10" xfId="18074" xr:uid="{00000000-0005-0000-0000-00005B460000}"/>
    <cellStyle name="Normal 30 3 12 11" xfId="18075" xr:uid="{00000000-0005-0000-0000-00005C460000}"/>
    <cellStyle name="Normal 30 3 12 12" xfId="18076" xr:uid="{00000000-0005-0000-0000-00005D460000}"/>
    <cellStyle name="Normal 30 3 12 13" xfId="18077" xr:uid="{00000000-0005-0000-0000-00005E460000}"/>
    <cellStyle name="Normal 30 3 12 14" xfId="18078" xr:uid="{00000000-0005-0000-0000-00005F460000}"/>
    <cellStyle name="Normal 30 3 12 2" xfId="18079" xr:uid="{00000000-0005-0000-0000-000060460000}"/>
    <cellStyle name="Normal 30 3 12 3" xfId="18080" xr:uid="{00000000-0005-0000-0000-000061460000}"/>
    <cellStyle name="Normal 30 3 12 4" xfId="18081" xr:uid="{00000000-0005-0000-0000-000062460000}"/>
    <cellStyle name="Normal 30 3 12 5" xfId="18082" xr:uid="{00000000-0005-0000-0000-000063460000}"/>
    <cellStyle name="Normal 30 3 12 6" xfId="18083" xr:uid="{00000000-0005-0000-0000-000064460000}"/>
    <cellStyle name="Normal 30 3 12 7" xfId="18084" xr:uid="{00000000-0005-0000-0000-000065460000}"/>
    <cellStyle name="Normal 30 3 12 8" xfId="18085" xr:uid="{00000000-0005-0000-0000-000066460000}"/>
    <cellStyle name="Normal 30 3 12 9" xfId="18086" xr:uid="{00000000-0005-0000-0000-000067460000}"/>
    <cellStyle name="Normal 30 3 13" xfId="18087" xr:uid="{00000000-0005-0000-0000-000068460000}"/>
    <cellStyle name="Normal 30 3 13 10" xfId="18088" xr:uid="{00000000-0005-0000-0000-000069460000}"/>
    <cellStyle name="Normal 30 3 13 11" xfId="18089" xr:uid="{00000000-0005-0000-0000-00006A460000}"/>
    <cellStyle name="Normal 30 3 13 12" xfId="18090" xr:uid="{00000000-0005-0000-0000-00006B460000}"/>
    <cellStyle name="Normal 30 3 13 13" xfId="18091" xr:uid="{00000000-0005-0000-0000-00006C460000}"/>
    <cellStyle name="Normal 30 3 13 14" xfId="18092" xr:uid="{00000000-0005-0000-0000-00006D460000}"/>
    <cellStyle name="Normal 30 3 13 2" xfId="18093" xr:uid="{00000000-0005-0000-0000-00006E460000}"/>
    <cellStyle name="Normal 30 3 13 3" xfId="18094" xr:uid="{00000000-0005-0000-0000-00006F460000}"/>
    <cellStyle name="Normal 30 3 13 4" xfId="18095" xr:uid="{00000000-0005-0000-0000-000070460000}"/>
    <cellStyle name="Normal 30 3 13 5" xfId="18096" xr:uid="{00000000-0005-0000-0000-000071460000}"/>
    <cellStyle name="Normal 30 3 13 6" xfId="18097" xr:uid="{00000000-0005-0000-0000-000072460000}"/>
    <cellStyle name="Normal 30 3 13 7" xfId="18098" xr:uid="{00000000-0005-0000-0000-000073460000}"/>
    <cellStyle name="Normal 30 3 13 8" xfId="18099" xr:uid="{00000000-0005-0000-0000-000074460000}"/>
    <cellStyle name="Normal 30 3 13 9" xfId="18100" xr:uid="{00000000-0005-0000-0000-000075460000}"/>
    <cellStyle name="Normal 30 3 14" xfId="18101" xr:uid="{00000000-0005-0000-0000-000076460000}"/>
    <cellStyle name="Normal 30 3 14 10" xfId="18102" xr:uid="{00000000-0005-0000-0000-000077460000}"/>
    <cellStyle name="Normal 30 3 14 11" xfId="18103" xr:uid="{00000000-0005-0000-0000-000078460000}"/>
    <cellStyle name="Normal 30 3 14 12" xfId="18104" xr:uid="{00000000-0005-0000-0000-000079460000}"/>
    <cellStyle name="Normal 30 3 14 13" xfId="18105" xr:uid="{00000000-0005-0000-0000-00007A460000}"/>
    <cellStyle name="Normal 30 3 14 14" xfId="18106" xr:uid="{00000000-0005-0000-0000-00007B460000}"/>
    <cellStyle name="Normal 30 3 14 2" xfId="18107" xr:uid="{00000000-0005-0000-0000-00007C460000}"/>
    <cellStyle name="Normal 30 3 14 3" xfId="18108" xr:uid="{00000000-0005-0000-0000-00007D460000}"/>
    <cellStyle name="Normal 30 3 14 4" xfId="18109" xr:uid="{00000000-0005-0000-0000-00007E460000}"/>
    <cellStyle name="Normal 30 3 14 5" xfId="18110" xr:uid="{00000000-0005-0000-0000-00007F460000}"/>
    <cellStyle name="Normal 30 3 14 6" xfId="18111" xr:uid="{00000000-0005-0000-0000-000080460000}"/>
    <cellStyle name="Normal 30 3 14 7" xfId="18112" xr:uid="{00000000-0005-0000-0000-000081460000}"/>
    <cellStyle name="Normal 30 3 14 8" xfId="18113" xr:uid="{00000000-0005-0000-0000-000082460000}"/>
    <cellStyle name="Normal 30 3 14 9" xfId="18114" xr:uid="{00000000-0005-0000-0000-000083460000}"/>
    <cellStyle name="Normal 30 3 15" xfId="18115" xr:uid="{00000000-0005-0000-0000-000084460000}"/>
    <cellStyle name="Normal 30 3 15 10" xfId="18116" xr:uid="{00000000-0005-0000-0000-000085460000}"/>
    <cellStyle name="Normal 30 3 15 11" xfId="18117" xr:uid="{00000000-0005-0000-0000-000086460000}"/>
    <cellStyle name="Normal 30 3 15 12" xfId="18118" xr:uid="{00000000-0005-0000-0000-000087460000}"/>
    <cellStyle name="Normal 30 3 15 13" xfId="18119" xr:uid="{00000000-0005-0000-0000-000088460000}"/>
    <cellStyle name="Normal 30 3 15 14" xfId="18120" xr:uid="{00000000-0005-0000-0000-000089460000}"/>
    <cellStyle name="Normal 30 3 15 2" xfId="18121" xr:uid="{00000000-0005-0000-0000-00008A460000}"/>
    <cellStyle name="Normal 30 3 15 3" xfId="18122" xr:uid="{00000000-0005-0000-0000-00008B460000}"/>
    <cellStyle name="Normal 30 3 15 4" xfId="18123" xr:uid="{00000000-0005-0000-0000-00008C460000}"/>
    <cellStyle name="Normal 30 3 15 5" xfId="18124" xr:uid="{00000000-0005-0000-0000-00008D460000}"/>
    <cellStyle name="Normal 30 3 15 6" xfId="18125" xr:uid="{00000000-0005-0000-0000-00008E460000}"/>
    <cellStyle name="Normal 30 3 15 7" xfId="18126" xr:uid="{00000000-0005-0000-0000-00008F460000}"/>
    <cellStyle name="Normal 30 3 15 8" xfId="18127" xr:uid="{00000000-0005-0000-0000-000090460000}"/>
    <cellStyle name="Normal 30 3 15 9" xfId="18128" xr:uid="{00000000-0005-0000-0000-000091460000}"/>
    <cellStyle name="Normal 30 3 16" xfId="18129" xr:uid="{00000000-0005-0000-0000-000092460000}"/>
    <cellStyle name="Normal 30 3 17" xfId="18130" xr:uid="{00000000-0005-0000-0000-000093460000}"/>
    <cellStyle name="Normal 30 3 18" xfId="18131" xr:uid="{00000000-0005-0000-0000-000094460000}"/>
    <cellStyle name="Normal 30 3 19" xfId="18132" xr:uid="{00000000-0005-0000-0000-000095460000}"/>
    <cellStyle name="Normal 30 3 2" xfId="18133" xr:uid="{00000000-0005-0000-0000-000096460000}"/>
    <cellStyle name="Normal 30 3 2 10" xfId="18134" xr:uid="{00000000-0005-0000-0000-000097460000}"/>
    <cellStyle name="Normal 30 3 2 11" xfId="18135" xr:uid="{00000000-0005-0000-0000-000098460000}"/>
    <cellStyle name="Normal 30 3 2 12" xfId="18136" xr:uid="{00000000-0005-0000-0000-000099460000}"/>
    <cellStyle name="Normal 30 3 2 13" xfId="18137" xr:uid="{00000000-0005-0000-0000-00009A460000}"/>
    <cellStyle name="Normal 30 3 2 14" xfId="18138" xr:uid="{00000000-0005-0000-0000-00009B460000}"/>
    <cellStyle name="Normal 30 3 2 15" xfId="18139" xr:uid="{00000000-0005-0000-0000-00009C460000}"/>
    <cellStyle name="Normal 30 3 2 2" xfId="18140" xr:uid="{00000000-0005-0000-0000-00009D460000}"/>
    <cellStyle name="Normal 30 3 2 2 10" xfId="18141" xr:uid="{00000000-0005-0000-0000-00009E460000}"/>
    <cellStyle name="Normal 30 3 2 2 11" xfId="18142" xr:uid="{00000000-0005-0000-0000-00009F460000}"/>
    <cellStyle name="Normal 30 3 2 2 12" xfId="18143" xr:uid="{00000000-0005-0000-0000-0000A0460000}"/>
    <cellStyle name="Normal 30 3 2 2 13" xfId="18144" xr:uid="{00000000-0005-0000-0000-0000A1460000}"/>
    <cellStyle name="Normal 30 3 2 2 14" xfId="18145" xr:uid="{00000000-0005-0000-0000-0000A2460000}"/>
    <cellStyle name="Normal 30 3 2 2 2" xfId="18146" xr:uid="{00000000-0005-0000-0000-0000A3460000}"/>
    <cellStyle name="Normal 30 3 2 2 3" xfId="18147" xr:uid="{00000000-0005-0000-0000-0000A4460000}"/>
    <cellStyle name="Normal 30 3 2 2 4" xfId="18148" xr:uid="{00000000-0005-0000-0000-0000A5460000}"/>
    <cellStyle name="Normal 30 3 2 2 5" xfId="18149" xr:uid="{00000000-0005-0000-0000-0000A6460000}"/>
    <cellStyle name="Normal 30 3 2 2 6" xfId="18150" xr:uid="{00000000-0005-0000-0000-0000A7460000}"/>
    <cellStyle name="Normal 30 3 2 2 7" xfId="18151" xr:uid="{00000000-0005-0000-0000-0000A8460000}"/>
    <cellStyle name="Normal 30 3 2 2 8" xfId="18152" xr:uid="{00000000-0005-0000-0000-0000A9460000}"/>
    <cellStyle name="Normal 30 3 2 2 9" xfId="18153" xr:uid="{00000000-0005-0000-0000-0000AA460000}"/>
    <cellStyle name="Normal 30 3 2 3" xfId="18154" xr:uid="{00000000-0005-0000-0000-0000AB460000}"/>
    <cellStyle name="Normal 30 3 2 4" xfId="18155" xr:uid="{00000000-0005-0000-0000-0000AC460000}"/>
    <cellStyle name="Normal 30 3 2 5" xfId="18156" xr:uid="{00000000-0005-0000-0000-0000AD460000}"/>
    <cellStyle name="Normal 30 3 2 6" xfId="18157" xr:uid="{00000000-0005-0000-0000-0000AE460000}"/>
    <cellStyle name="Normal 30 3 2 7" xfId="18158" xr:uid="{00000000-0005-0000-0000-0000AF460000}"/>
    <cellStyle name="Normal 30 3 2 8" xfId="18159" xr:uid="{00000000-0005-0000-0000-0000B0460000}"/>
    <cellStyle name="Normal 30 3 2 9" xfId="18160" xr:uid="{00000000-0005-0000-0000-0000B1460000}"/>
    <cellStyle name="Normal 30 3 20" xfId="18161" xr:uid="{00000000-0005-0000-0000-0000B2460000}"/>
    <cellStyle name="Normal 30 3 21" xfId="18162" xr:uid="{00000000-0005-0000-0000-0000B3460000}"/>
    <cellStyle name="Normal 30 3 22" xfId="18163" xr:uid="{00000000-0005-0000-0000-0000B4460000}"/>
    <cellStyle name="Normal 30 3 23" xfId="18164" xr:uid="{00000000-0005-0000-0000-0000B5460000}"/>
    <cellStyle name="Normal 30 3 24" xfId="18165" xr:uid="{00000000-0005-0000-0000-0000B6460000}"/>
    <cellStyle name="Normal 30 3 25" xfId="18166" xr:uid="{00000000-0005-0000-0000-0000B7460000}"/>
    <cellStyle name="Normal 30 3 26" xfId="18167" xr:uid="{00000000-0005-0000-0000-0000B8460000}"/>
    <cellStyle name="Normal 30 3 27" xfId="18168" xr:uid="{00000000-0005-0000-0000-0000B9460000}"/>
    <cellStyle name="Normal 30 3 28" xfId="18169" xr:uid="{00000000-0005-0000-0000-0000BA460000}"/>
    <cellStyle name="Normal 30 3 3" xfId="18170" xr:uid="{00000000-0005-0000-0000-0000BB460000}"/>
    <cellStyle name="Normal 30 3 3 10" xfId="18171" xr:uid="{00000000-0005-0000-0000-0000BC460000}"/>
    <cellStyle name="Normal 30 3 3 11" xfId="18172" xr:uid="{00000000-0005-0000-0000-0000BD460000}"/>
    <cellStyle name="Normal 30 3 3 12" xfId="18173" xr:uid="{00000000-0005-0000-0000-0000BE460000}"/>
    <cellStyle name="Normal 30 3 3 13" xfId="18174" xr:uid="{00000000-0005-0000-0000-0000BF460000}"/>
    <cellStyle name="Normal 30 3 3 14" xfId="18175" xr:uid="{00000000-0005-0000-0000-0000C0460000}"/>
    <cellStyle name="Normal 30 3 3 15" xfId="18176" xr:uid="{00000000-0005-0000-0000-0000C1460000}"/>
    <cellStyle name="Normal 30 3 3 2" xfId="18177" xr:uid="{00000000-0005-0000-0000-0000C2460000}"/>
    <cellStyle name="Normal 30 3 3 2 10" xfId="18178" xr:uid="{00000000-0005-0000-0000-0000C3460000}"/>
    <cellStyle name="Normal 30 3 3 2 11" xfId="18179" xr:uid="{00000000-0005-0000-0000-0000C4460000}"/>
    <cellStyle name="Normal 30 3 3 2 12" xfId="18180" xr:uid="{00000000-0005-0000-0000-0000C5460000}"/>
    <cellStyle name="Normal 30 3 3 2 13" xfId="18181" xr:uid="{00000000-0005-0000-0000-0000C6460000}"/>
    <cellStyle name="Normal 30 3 3 2 14" xfId="18182" xr:uid="{00000000-0005-0000-0000-0000C7460000}"/>
    <cellStyle name="Normal 30 3 3 2 2" xfId="18183" xr:uid="{00000000-0005-0000-0000-0000C8460000}"/>
    <cellStyle name="Normal 30 3 3 2 3" xfId="18184" xr:uid="{00000000-0005-0000-0000-0000C9460000}"/>
    <cellStyle name="Normal 30 3 3 2 4" xfId="18185" xr:uid="{00000000-0005-0000-0000-0000CA460000}"/>
    <cellStyle name="Normal 30 3 3 2 5" xfId="18186" xr:uid="{00000000-0005-0000-0000-0000CB460000}"/>
    <cellStyle name="Normal 30 3 3 2 6" xfId="18187" xr:uid="{00000000-0005-0000-0000-0000CC460000}"/>
    <cellStyle name="Normal 30 3 3 2 7" xfId="18188" xr:uid="{00000000-0005-0000-0000-0000CD460000}"/>
    <cellStyle name="Normal 30 3 3 2 8" xfId="18189" xr:uid="{00000000-0005-0000-0000-0000CE460000}"/>
    <cellStyle name="Normal 30 3 3 2 9" xfId="18190" xr:uid="{00000000-0005-0000-0000-0000CF460000}"/>
    <cellStyle name="Normal 30 3 3 3" xfId="18191" xr:uid="{00000000-0005-0000-0000-0000D0460000}"/>
    <cellStyle name="Normal 30 3 3 4" xfId="18192" xr:uid="{00000000-0005-0000-0000-0000D1460000}"/>
    <cellStyle name="Normal 30 3 3 5" xfId="18193" xr:uid="{00000000-0005-0000-0000-0000D2460000}"/>
    <cellStyle name="Normal 30 3 3 6" xfId="18194" xr:uid="{00000000-0005-0000-0000-0000D3460000}"/>
    <cellStyle name="Normal 30 3 3 7" xfId="18195" xr:uid="{00000000-0005-0000-0000-0000D4460000}"/>
    <cellStyle name="Normal 30 3 3 8" xfId="18196" xr:uid="{00000000-0005-0000-0000-0000D5460000}"/>
    <cellStyle name="Normal 30 3 3 9" xfId="18197" xr:uid="{00000000-0005-0000-0000-0000D6460000}"/>
    <cellStyle name="Normal 30 3 4" xfId="18198" xr:uid="{00000000-0005-0000-0000-0000D7460000}"/>
    <cellStyle name="Normal 30 3 4 10" xfId="18199" xr:uid="{00000000-0005-0000-0000-0000D8460000}"/>
    <cellStyle name="Normal 30 3 4 11" xfId="18200" xr:uid="{00000000-0005-0000-0000-0000D9460000}"/>
    <cellStyle name="Normal 30 3 4 12" xfId="18201" xr:uid="{00000000-0005-0000-0000-0000DA460000}"/>
    <cellStyle name="Normal 30 3 4 13" xfId="18202" xr:uid="{00000000-0005-0000-0000-0000DB460000}"/>
    <cellStyle name="Normal 30 3 4 14" xfId="18203" xr:uid="{00000000-0005-0000-0000-0000DC460000}"/>
    <cellStyle name="Normal 30 3 4 15" xfId="18204" xr:uid="{00000000-0005-0000-0000-0000DD460000}"/>
    <cellStyle name="Normal 30 3 4 2" xfId="18205" xr:uid="{00000000-0005-0000-0000-0000DE460000}"/>
    <cellStyle name="Normal 30 3 4 2 10" xfId="18206" xr:uid="{00000000-0005-0000-0000-0000DF460000}"/>
    <cellStyle name="Normal 30 3 4 2 11" xfId="18207" xr:uid="{00000000-0005-0000-0000-0000E0460000}"/>
    <cellStyle name="Normal 30 3 4 2 12" xfId="18208" xr:uid="{00000000-0005-0000-0000-0000E1460000}"/>
    <cellStyle name="Normal 30 3 4 2 13" xfId="18209" xr:uid="{00000000-0005-0000-0000-0000E2460000}"/>
    <cellStyle name="Normal 30 3 4 2 14" xfId="18210" xr:uid="{00000000-0005-0000-0000-0000E3460000}"/>
    <cellStyle name="Normal 30 3 4 2 2" xfId="18211" xr:uid="{00000000-0005-0000-0000-0000E4460000}"/>
    <cellStyle name="Normal 30 3 4 2 3" xfId="18212" xr:uid="{00000000-0005-0000-0000-0000E5460000}"/>
    <cellStyle name="Normal 30 3 4 2 4" xfId="18213" xr:uid="{00000000-0005-0000-0000-0000E6460000}"/>
    <cellStyle name="Normal 30 3 4 2 5" xfId="18214" xr:uid="{00000000-0005-0000-0000-0000E7460000}"/>
    <cellStyle name="Normal 30 3 4 2 6" xfId="18215" xr:uid="{00000000-0005-0000-0000-0000E8460000}"/>
    <cellStyle name="Normal 30 3 4 2 7" xfId="18216" xr:uid="{00000000-0005-0000-0000-0000E9460000}"/>
    <cellStyle name="Normal 30 3 4 2 8" xfId="18217" xr:uid="{00000000-0005-0000-0000-0000EA460000}"/>
    <cellStyle name="Normal 30 3 4 2 9" xfId="18218" xr:uid="{00000000-0005-0000-0000-0000EB460000}"/>
    <cellStyle name="Normal 30 3 4 3" xfId="18219" xr:uid="{00000000-0005-0000-0000-0000EC460000}"/>
    <cellStyle name="Normal 30 3 4 4" xfId="18220" xr:uid="{00000000-0005-0000-0000-0000ED460000}"/>
    <cellStyle name="Normal 30 3 4 5" xfId="18221" xr:uid="{00000000-0005-0000-0000-0000EE460000}"/>
    <cellStyle name="Normal 30 3 4 6" xfId="18222" xr:uid="{00000000-0005-0000-0000-0000EF460000}"/>
    <cellStyle name="Normal 30 3 4 7" xfId="18223" xr:uid="{00000000-0005-0000-0000-0000F0460000}"/>
    <cellStyle name="Normal 30 3 4 8" xfId="18224" xr:uid="{00000000-0005-0000-0000-0000F1460000}"/>
    <cellStyle name="Normal 30 3 4 9" xfId="18225" xr:uid="{00000000-0005-0000-0000-0000F2460000}"/>
    <cellStyle name="Normal 30 3 5" xfId="18226" xr:uid="{00000000-0005-0000-0000-0000F3460000}"/>
    <cellStyle name="Normal 30 3 5 10" xfId="18227" xr:uid="{00000000-0005-0000-0000-0000F4460000}"/>
    <cellStyle name="Normal 30 3 5 11" xfId="18228" xr:uid="{00000000-0005-0000-0000-0000F5460000}"/>
    <cellStyle name="Normal 30 3 5 12" xfId="18229" xr:uid="{00000000-0005-0000-0000-0000F6460000}"/>
    <cellStyle name="Normal 30 3 5 13" xfId="18230" xr:uid="{00000000-0005-0000-0000-0000F7460000}"/>
    <cellStyle name="Normal 30 3 5 14" xfId="18231" xr:uid="{00000000-0005-0000-0000-0000F8460000}"/>
    <cellStyle name="Normal 30 3 5 2" xfId="18232" xr:uid="{00000000-0005-0000-0000-0000F9460000}"/>
    <cellStyle name="Normal 30 3 5 3" xfId="18233" xr:uid="{00000000-0005-0000-0000-0000FA460000}"/>
    <cellStyle name="Normal 30 3 5 4" xfId="18234" xr:uid="{00000000-0005-0000-0000-0000FB460000}"/>
    <cellStyle name="Normal 30 3 5 5" xfId="18235" xr:uid="{00000000-0005-0000-0000-0000FC460000}"/>
    <cellStyle name="Normal 30 3 5 6" xfId="18236" xr:uid="{00000000-0005-0000-0000-0000FD460000}"/>
    <cellStyle name="Normal 30 3 5 7" xfId="18237" xr:uid="{00000000-0005-0000-0000-0000FE460000}"/>
    <cellStyle name="Normal 30 3 5 8" xfId="18238" xr:uid="{00000000-0005-0000-0000-0000FF460000}"/>
    <cellStyle name="Normal 30 3 5 9" xfId="18239" xr:uid="{00000000-0005-0000-0000-000000470000}"/>
    <cellStyle name="Normal 30 3 6" xfId="18240" xr:uid="{00000000-0005-0000-0000-000001470000}"/>
    <cellStyle name="Normal 30 3 6 10" xfId="18241" xr:uid="{00000000-0005-0000-0000-000002470000}"/>
    <cellStyle name="Normal 30 3 6 11" xfId="18242" xr:uid="{00000000-0005-0000-0000-000003470000}"/>
    <cellStyle name="Normal 30 3 6 12" xfId="18243" xr:uid="{00000000-0005-0000-0000-000004470000}"/>
    <cellStyle name="Normal 30 3 6 13" xfId="18244" xr:uid="{00000000-0005-0000-0000-000005470000}"/>
    <cellStyle name="Normal 30 3 6 14" xfId="18245" xr:uid="{00000000-0005-0000-0000-000006470000}"/>
    <cellStyle name="Normal 30 3 6 2" xfId="18246" xr:uid="{00000000-0005-0000-0000-000007470000}"/>
    <cellStyle name="Normal 30 3 6 3" xfId="18247" xr:uid="{00000000-0005-0000-0000-000008470000}"/>
    <cellStyle name="Normal 30 3 6 4" xfId="18248" xr:uid="{00000000-0005-0000-0000-000009470000}"/>
    <cellStyle name="Normal 30 3 6 5" xfId="18249" xr:uid="{00000000-0005-0000-0000-00000A470000}"/>
    <cellStyle name="Normal 30 3 6 6" xfId="18250" xr:uid="{00000000-0005-0000-0000-00000B470000}"/>
    <cellStyle name="Normal 30 3 6 7" xfId="18251" xr:uid="{00000000-0005-0000-0000-00000C470000}"/>
    <cellStyle name="Normal 30 3 6 8" xfId="18252" xr:uid="{00000000-0005-0000-0000-00000D470000}"/>
    <cellStyle name="Normal 30 3 6 9" xfId="18253" xr:uid="{00000000-0005-0000-0000-00000E470000}"/>
    <cellStyle name="Normal 30 3 7" xfId="18254" xr:uid="{00000000-0005-0000-0000-00000F470000}"/>
    <cellStyle name="Normal 30 3 7 10" xfId="18255" xr:uid="{00000000-0005-0000-0000-000010470000}"/>
    <cellStyle name="Normal 30 3 7 11" xfId="18256" xr:uid="{00000000-0005-0000-0000-000011470000}"/>
    <cellStyle name="Normal 30 3 7 12" xfId="18257" xr:uid="{00000000-0005-0000-0000-000012470000}"/>
    <cellStyle name="Normal 30 3 7 13" xfId="18258" xr:uid="{00000000-0005-0000-0000-000013470000}"/>
    <cellStyle name="Normal 30 3 7 14" xfId="18259" xr:uid="{00000000-0005-0000-0000-000014470000}"/>
    <cellStyle name="Normal 30 3 7 2" xfId="18260" xr:uid="{00000000-0005-0000-0000-000015470000}"/>
    <cellStyle name="Normal 30 3 7 3" xfId="18261" xr:uid="{00000000-0005-0000-0000-000016470000}"/>
    <cellStyle name="Normal 30 3 7 4" xfId="18262" xr:uid="{00000000-0005-0000-0000-000017470000}"/>
    <cellStyle name="Normal 30 3 7 5" xfId="18263" xr:uid="{00000000-0005-0000-0000-000018470000}"/>
    <cellStyle name="Normal 30 3 7 6" xfId="18264" xr:uid="{00000000-0005-0000-0000-000019470000}"/>
    <cellStyle name="Normal 30 3 7 7" xfId="18265" xr:uid="{00000000-0005-0000-0000-00001A470000}"/>
    <cellStyle name="Normal 30 3 7 8" xfId="18266" xr:uid="{00000000-0005-0000-0000-00001B470000}"/>
    <cellStyle name="Normal 30 3 7 9" xfId="18267" xr:uid="{00000000-0005-0000-0000-00001C470000}"/>
    <cellStyle name="Normal 30 3 8" xfId="18268" xr:uid="{00000000-0005-0000-0000-00001D470000}"/>
    <cellStyle name="Normal 30 3 8 10" xfId="18269" xr:uid="{00000000-0005-0000-0000-00001E470000}"/>
    <cellStyle name="Normal 30 3 8 11" xfId="18270" xr:uid="{00000000-0005-0000-0000-00001F470000}"/>
    <cellStyle name="Normal 30 3 8 12" xfId="18271" xr:uid="{00000000-0005-0000-0000-000020470000}"/>
    <cellStyle name="Normal 30 3 8 13" xfId="18272" xr:uid="{00000000-0005-0000-0000-000021470000}"/>
    <cellStyle name="Normal 30 3 8 14" xfId="18273" xr:uid="{00000000-0005-0000-0000-000022470000}"/>
    <cellStyle name="Normal 30 3 8 2" xfId="18274" xr:uid="{00000000-0005-0000-0000-000023470000}"/>
    <cellStyle name="Normal 30 3 8 3" xfId="18275" xr:uid="{00000000-0005-0000-0000-000024470000}"/>
    <cellStyle name="Normal 30 3 8 4" xfId="18276" xr:uid="{00000000-0005-0000-0000-000025470000}"/>
    <cellStyle name="Normal 30 3 8 5" xfId="18277" xr:uid="{00000000-0005-0000-0000-000026470000}"/>
    <cellStyle name="Normal 30 3 8 6" xfId="18278" xr:uid="{00000000-0005-0000-0000-000027470000}"/>
    <cellStyle name="Normal 30 3 8 7" xfId="18279" xr:uid="{00000000-0005-0000-0000-000028470000}"/>
    <cellStyle name="Normal 30 3 8 8" xfId="18280" xr:uid="{00000000-0005-0000-0000-000029470000}"/>
    <cellStyle name="Normal 30 3 8 9" xfId="18281" xr:uid="{00000000-0005-0000-0000-00002A470000}"/>
    <cellStyle name="Normal 30 3 9" xfId="18282" xr:uid="{00000000-0005-0000-0000-00002B470000}"/>
    <cellStyle name="Normal 30 3 9 10" xfId="18283" xr:uid="{00000000-0005-0000-0000-00002C470000}"/>
    <cellStyle name="Normal 30 3 9 11" xfId="18284" xr:uid="{00000000-0005-0000-0000-00002D470000}"/>
    <cellStyle name="Normal 30 3 9 12" xfId="18285" xr:uid="{00000000-0005-0000-0000-00002E470000}"/>
    <cellStyle name="Normal 30 3 9 13" xfId="18286" xr:uid="{00000000-0005-0000-0000-00002F470000}"/>
    <cellStyle name="Normal 30 3 9 14" xfId="18287" xr:uid="{00000000-0005-0000-0000-000030470000}"/>
    <cellStyle name="Normal 30 3 9 2" xfId="18288" xr:uid="{00000000-0005-0000-0000-000031470000}"/>
    <cellStyle name="Normal 30 3 9 3" xfId="18289" xr:uid="{00000000-0005-0000-0000-000032470000}"/>
    <cellStyle name="Normal 30 3 9 4" xfId="18290" xr:uid="{00000000-0005-0000-0000-000033470000}"/>
    <cellStyle name="Normal 30 3 9 5" xfId="18291" xr:uid="{00000000-0005-0000-0000-000034470000}"/>
    <cellStyle name="Normal 30 3 9 6" xfId="18292" xr:uid="{00000000-0005-0000-0000-000035470000}"/>
    <cellStyle name="Normal 30 3 9 7" xfId="18293" xr:uid="{00000000-0005-0000-0000-000036470000}"/>
    <cellStyle name="Normal 30 3 9 8" xfId="18294" xr:uid="{00000000-0005-0000-0000-000037470000}"/>
    <cellStyle name="Normal 30 3 9 9" xfId="18295" xr:uid="{00000000-0005-0000-0000-000038470000}"/>
    <cellStyle name="Normal 30 4" xfId="18296" xr:uid="{00000000-0005-0000-0000-000039470000}"/>
    <cellStyle name="Normal 30 5" xfId="18297" xr:uid="{00000000-0005-0000-0000-00003A470000}"/>
    <cellStyle name="Normal 30 6" xfId="18298" xr:uid="{00000000-0005-0000-0000-00003B470000}"/>
    <cellStyle name="Normal 30 7" xfId="18299" xr:uid="{00000000-0005-0000-0000-00003C470000}"/>
    <cellStyle name="Normal 30 8" xfId="18300" xr:uid="{00000000-0005-0000-0000-00003D470000}"/>
    <cellStyle name="Normal 30 8 10" xfId="18301" xr:uid="{00000000-0005-0000-0000-00003E470000}"/>
    <cellStyle name="Normal 30 8 10 10" xfId="18302" xr:uid="{00000000-0005-0000-0000-00003F470000}"/>
    <cellStyle name="Normal 30 8 10 11" xfId="18303" xr:uid="{00000000-0005-0000-0000-000040470000}"/>
    <cellStyle name="Normal 30 8 10 12" xfId="18304" xr:uid="{00000000-0005-0000-0000-000041470000}"/>
    <cellStyle name="Normal 30 8 10 13" xfId="18305" xr:uid="{00000000-0005-0000-0000-000042470000}"/>
    <cellStyle name="Normal 30 8 10 14" xfId="18306" xr:uid="{00000000-0005-0000-0000-000043470000}"/>
    <cellStyle name="Normal 30 8 10 2" xfId="18307" xr:uid="{00000000-0005-0000-0000-000044470000}"/>
    <cellStyle name="Normal 30 8 10 3" xfId="18308" xr:uid="{00000000-0005-0000-0000-000045470000}"/>
    <cellStyle name="Normal 30 8 10 4" xfId="18309" xr:uid="{00000000-0005-0000-0000-000046470000}"/>
    <cellStyle name="Normal 30 8 10 5" xfId="18310" xr:uid="{00000000-0005-0000-0000-000047470000}"/>
    <cellStyle name="Normal 30 8 10 6" xfId="18311" xr:uid="{00000000-0005-0000-0000-000048470000}"/>
    <cellStyle name="Normal 30 8 10 7" xfId="18312" xr:uid="{00000000-0005-0000-0000-000049470000}"/>
    <cellStyle name="Normal 30 8 10 8" xfId="18313" xr:uid="{00000000-0005-0000-0000-00004A470000}"/>
    <cellStyle name="Normal 30 8 10 9" xfId="18314" xr:uid="{00000000-0005-0000-0000-00004B470000}"/>
    <cellStyle name="Normal 30 8 11" xfId="18315" xr:uid="{00000000-0005-0000-0000-00004C470000}"/>
    <cellStyle name="Normal 30 8 11 10" xfId="18316" xr:uid="{00000000-0005-0000-0000-00004D470000}"/>
    <cellStyle name="Normal 30 8 11 11" xfId="18317" xr:uid="{00000000-0005-0000-0000-00004E470000}"/>
    <cellStyle name="Normal 30 8 11 12" xfId="18318" xr:uid="{00000000-0005-0000-0000-00004F470000}"/>
    <cellStyle name="Normal 30 8 11 13" xfId="18319" xr:uid="{00000000-0005-0000-0000-000050470000}"/>
    <cellStyle name="Normal 30 8 11 14" xfId="18320" xr:uid="{00000000-0005-0000-0000-000051470000}"/>
    <cellStyle name="Normal 30 8 11 2" xfId="18321" xr:uid="{00000000-0005-0000-0000-000052470000}"/>
    <cellStyle name="Normal 30 8 11 3" xfId="18322" xr:uid="{00000000-0005-0000-0000-000053470000}"/>
    <cellStyle name="Normal 30 8 11 4" xfId="18323" xr:uid="{00000000-0005-0000-0000-000054470000}"/>
    <cellStyle name="Normal 30 8 11 5" xfId="18324" xr:uid="{00000000-0005-0000-0000-000055470000}"/>
    <cellStyle name="Normal 30 8 11 6" xfId="18325" xr:uid="{00000000-0005-0000-0000-000056470000}"/>
    <cellStyle name="Normal 30 8 11 7" xfId="18326" xr:uid="{00000000-0005-0000-0000-000057470000}"/>
    <cellStyle name="Normal 30 8 11 8" xfId="18327" xr:uid="{00000000-0005-0000-0000-000058470000}"/>
    <cellStyle name="Normal 30 8 11 9" xfId="18328" xr:uid="{00000000-0005-0000-0000-000059470000}"/>
    <cellStyle name="Normal 30 8 12" xfId="18329" xr:uid="{00000000-0005-0000-0000-00005A470000}"/>
    <cellStyle name="Normal 30 8 12 10" xfId="18330" xr:uid="{00000000-0005-0000-0000-00005B470000}"/>
    <cellStyle name="Normal 30 8 12 11" xfId="18331" xr:uid="{00000000-0005-0000-0000-00005C470000}"/>
    <cellStyle name="Normal 30 8 12 12" xfId="18332" xr:uid="{00000000-0005-0000-0000-00005D470000}"/>
    <cellStyle name="Normal 30 8 12 13" xfId="18333" xr:uid="{00000000-0005-0000-0000-00005E470000}"/>
    <cellStyle name="Normal 30 8 12 14" xfId="18334" xr:uid="{00000000-0005-0000-0000-00005F470000}"/>
    <cellStyle name="Normal 30 8 12 2" xfId="18335" xr:uid="{00000000-0005-0000-0000-000060470000}"/>
    <cellStyle name="Normal 30 8 12 3" xfId="18336" xr:uid="{00000000-0005-0000-0000-000061470000}"/>
    <cellStyle name="Normal 30 8 12 4" xfId="18337" xr:uid="{00000000-0005-0000-0000-000062470000}"/>
    <cellStyle name="Normal 30 8 12 5" xfId="18338" xr:uid="{00000000-0005-0000-0000-000063470000}"/>
    <cellStyle name="Normal 30 8 12 6" xfId="18339" xr:uid="{00000000-0005-0000-0000-000064470000}"/>
    <cellStyle name="Normal 30 8 12 7" xfId="18340" xr:uid="{00000000-0005-0000-0000-000065470000}"/>
    <cellStyle name="Normal 30 8 12 8" xfId="18341" xr:uid="{00000000-0005-0000-0000-000066470000}"/>
    <cellStyle name="Normal 30 8 12 9" xfId="18342" xr:uid="{00000000-0005-0000-0000-000067470000}"/>
    <cellStyle name="Normal 30 8 13" xfId="18343" xr:uid="{00000000-0005-0000-0000-000068470000}"/>
    <cellStyle name="Normal 30 8 13 10" xfId="18344" xr:uid="{00000000-0005-0000-0000-000069470000}"/>
    <cellStyle name="Normal 30 8 13 11" xfId="18345" xr:uid="{00000000-0005-0000-0000-00006A470000}"/>
    <cellStyle name="Normal 30 8 13 12" xfId="18346" xr:uid="{00000000-0005-0000-0000-00006B470000}"/>
    <cellStyle name="Normal 30 8 13 13" xfId="18347" xr:uid="{00000000-0005-0000-0000-00006C470000}"/>
    <cellStyle name="Normal 30 8 13 14" xfId="18348" xr:uid="{00000000-0005-0000-0000-00006D470000}"/>
    <cellStyle name="Normal 30 8 13 2" xfId="18349" xr:uid="{00000000-0005-0000-0000-00006E470000}"/>
    <cellStyle name="Normal 30 8 13 3" xfId="18350" xr:uid="{00000000-0005-0000-0000-00006F470000}"/>
    <cellStyle name="Normal 30 8 13 4" xfId="18351" xr:uid="{00000000-0005-0000-0000-000070470000}"/>
    <cellStyle name="Normal 30 8 13 5" xfId="18352" xr:uid="{00000000-0005-0000-0000-000071470000}"/>
    <cellStyle name="Normal 30 8 13 6" xfId="18353" xr:uid="{00000000-0005-0000-0000-000072470000}"/>
    <cellStyle name="Normal 30 8 13 7" xfId="18354" xr:uid="{00000000-0005-0000-0000-000073470000}"/>
    <cellStyle name="Normal 30 8 13 8" xfId="18355" xr:uid="{00000000-0005-0000-0000-000074470000}"/>
    <cellStyle name="Normal 30 8 13 9" xfId="18356" xr:uid="{00000000-0005-0000-0000-000075470000}"/>
    <cellStyle name="Normal 30 8 14" xfId="18357" xr:uid="{00000000-0005-0000-0000-000076470000}"/>
    <cellStyle name="Normal 30 8 14 10" xfId="18358" xr:uid="{00000000-0005-0000-0000-000077470000}"/>
    <cellStyle name="Normal 30 8 14 11" xfId="18359" xr:uid="{00000000-0005-0000-0000-000078470000}"/>
    <cellStyle name="Normal 30 8 14 12" xfId="18360" xr:uid="{00000000-0005-0000-0000-000079470000}"/>
    <cellStyle name="Normal 30 8 14 13" xfId="18361" xr:uid="{00000000-0005-0000-0000-00007A470000}"/>
    <cellStyle name="Normal 30 8 14 14" xfId="18362" xr:uid="{00000000-0005-0000-0000-00007B470000}"/>
    <cellStyle name="Normal 30 8 14 2" xfId="18363" xr:uid="{00000000-0005-0000-0000-00007C470000}"/>
    <cellStyle name="Normal 30 8 14 3" xfId="18364" xr:uid="{00000000-0005-0000-0000-00007D470000}"/>
    <cellStyle name="Normal 30 8 14 4" xfId="18365" xr:uid="{00000000-0005-0000-0000-00007E470000}"/>
    <cellStyle name="Normal 30 8 14 5" xfId="18366" xr:uid="{00000000-0005-0000-0000-00007F470000}"/>
    <cellStyle name="Normal 30 8 14 6" xfId="18367" xr:uid="{00000000-0005-0000-0000-000080470000}"/>
    <cellStyle name="Normal 30 8 14 7" xfId="18368" xr:uid="{00000000-0005-0000-0000-000081470000}"/>
    <cellStyle name="Normal 30 8 14 8" xfId="18369" xr:uid="{00000000-0005-0000-0000-000082470000}"/>
    <cellStyle name="Normal 30 8 14 9" xfId="18370" xr:uid="{00000000-0005-0000-0000-000083470000}"/>
    <cellStyle name="Normal 30 8 15" xfId="18371" xr:uid="{00000000-0005-0000-0000-000084470000}"/>
    <cellStyle name="Normal 30 8 15 10" xfId="18372" xr:uid="{00000000-0005-0000-0000-000085470000}"/>
    <cellStyle name="Normal 30 8 15 11" xfId="18373" xr:uid="{00000000-0005-0000-0000-000086470000}"/>
    <cellStyle name="Normal 30 8 15 12" xfId="18374" xr:uid="{00000000-0005-0000-0000-000087470000}"/>
    <cellStyle name="Normal 30 8 15 13" xfId="18375" xr:uid="{00000000-0005-0000-0000-000088470000}"/>
    <cellStyle name="Normal 30 8 15 14" xfId="18376" xr:uid="{00000000-0005-0000-0000-000089470000}"/>
    <cellStyle name="Normal 30 8 15 2" xfId="18377" xr:uid="{00000000-0005-0000-0000-00008A470000}"/>
    <cellStyle name="Normal 30 8 15 3" xfId="18378" xr:uid="{00000000-0005-0000-0000-00008B470000}"/>
    <cellStyle name="Normal 30 8 15 4" xfId="18379" xr:uid="{00000000-0005-0000-0000-00008C470000}"/>
    <cellStyle name="Normal 30 8 15 5" xfId="18380" xr:uid="{00000000-0005-0000-0000-00008D470000}"/>
    <cellStyle name="Normal 30 8 15 6" xfId="18381" xr:uid="{00000000-0005-0000-0000-00008E470000}"/>
    <cellStyle name="Normal 30 8 15 7" xfId="18382" xr:uid="{00000000-0005-0000-0000-00008F470000}"/>
    <cellStyle name="Normal 30 8 15 8" xfId="18383" xr:uid="{00000000-0005-0000-0000-000090470000}"/>
    <cellStyle name="Normal 30 8 15 9" xfId="18384" xr:uid="{00000000-0005-0000-0000-000091470000}"/>
    <cellStyle name="Normal 30 8 16" xfId="18385" xr:uid="{00000000-0005-0000-0000-000092470000}"/>
    <cellStyle name="Normal 30 8 17" xfId="18386" xr:uid="{00000000-0005-0000-0000-000093470000}"/>
    <cellStyle name="Normal 30 8 18" xfId="18387" xr:uid="{00000000-0005-0000-0000-000094470000}"/>
    <cellStyle name="Normal 30 8 19" xfId="18388" xr:uid="{00000000-0005-0000-0000-000095470000}"/>
    <cellStyle name="Normal 30 8 2" xfId="18389" xr:uid="{00000000-0005-0000-0000-000096470000}"/>
    <cellStyle name="Normal 30 8 2 10" xfId="18390" xr:uid="{00000000-0005-0000-0000-000097470000}"/>
    <cellStyle name="Normal 30 8 2 11" xfId="18391" xr:uid="{00000000-0005-0000-0000-000098470000}"/>
    <cellStyle name="Normal 30 8 2 12" xfId="18392" xr:uid="{00000000-0005-0000-0000-000099470000}"/>
    <cellStyle name="Normal 30 8 2 13" xfId="18393" xr:uid="{00000000-0005-0000-0000-00009A470000}"/>
    <cellStyle name="Normal 30 8 2 14" xfId="18394" xr:uid="{00000000-0005-0000-0000-00009B470000}"/>
    <cellStyle name="Normal 30 8 2 15" xfId="18395" xr:uid="{00000000-0005-0000-0000-00009C470000}"/>
    <cellStyle name="Normal 30 8 2 2" xfId="18396" xr:uid="{00000000-0005-0000-0000-00009D470000}"/>
    <cellStyle name="Normal 30 8 2 2 10" xfId="18397" xr:uid="{00000000-0005-0000-0000-00009E470000}"/>
    <cellStyle name="Normal 30 8 2 2 11" xfId="18398" xr:uid="{00000000-0005-0000-0000-00009F470000}"/>
    <cellStyle name="Normal 30 8 2 2 12" xfId="18399" xr:uid="{00000000-0005-0000-0000-0000A0470000}"/>
    <cellStyle name="Normal 30 8 2 2 13" xfId="18400" xr:uid="{00000000-0005-0000-0000-0000A1470000}"/>
    <cellStyle name="Normal 30 8 2 2 14" xfId="18401" xr:uid="{00000000-0005-0000-0000-0000A2470000}"/>
    <cellStyle name="Normal 30 8 2 2 2" xfId="18402" xr:uid="{00000000-0005-0000-0000-0000A3470000}"/>
    <cellStyle name="Normal 30 8 2 2 3" xfId="18403" xr:uid="{00000000-0005-0000-0000-0000A4470000}"/>
    <cellStyle name="Normal 30 8 2 2 4" xfId="18404" xr:uid="{00000000-0005-0000-0000-0000A5470000}"/>
    <cellStyle name="Normal 30 8 2 2 5" xfId="18405" xr:uid="{00000000-0005-0000-0000-0000A6470000}"/>
    <cellStyle name="Normal 30 8 2 2 6" xfId="18406" xr:uid="{00000000-0005-0000-0000-0000A7470000}"/>
    <cellStyle name="Normal 30 8 2 2 7" xfId="18407" xr:uid="{00000000-0005-0000-0000-0000A8470000}"/>
    <cellStyle name="Normal 30 8 2 2 8" xfId="18408" xr:uid="{00000000-0005-0000-0000-0000A9470000}"/>
    <cellStyle name="Normal 30 8 2 2 9" xfId="18409" xr:uid="{00000000-0005-0000-0000-0000AA470000}"/>
    <cellStyle name="Normal 30 8 2 3" xfId="18410" xr:uid="{00000000-0005-0000-0000-0000AB470000}"/>
    <cellStyle name="Normal 30 8 2 4" xfId="18411" xr:uid="{00000000-0005-0000-0000-0000AC470000}"/>
    <cellStyle name="Normal 30 8 2 5" xfId="18412" xr:uid="{00000000-0005-0000-0000-0000AD470000}"/>
    <cellStyle name="Normal 30 8 2 6" xfId="18413" xr:uid="{00000000-0005-0000-0000-0000AE470000}"/>
    <cellStyle name="Normal 30 8 2 7" xfId="18414" xr:uid="{00000000-0005-0000-0000-0000AF470000}"/>
    <cellStyle name="Normal 30 8 2 8" xfId="18415" xr:uid="{00000000-0005-0000-0000-0000B0470000}"/>
    <cellStyle name="Normal 30 8 2 9" xfId="18416" xr:uid="{00000000-0005-0000-0000-0000B1470000}"/>
    <cellStyle name="Normal 30 8 20" xfId="18417" xr:uid="{00000000-0005-0000-0000-0000B2470000}"/>
    <cellStyle name="Normal 30 8 21" xfId="18418" xr:uid="{00000000-0005-0000-0000-0000B3470000}"/>
    <cellStyle name="Normal 30 8 22" xfId="18419" xr:uid="{00000000-0005-0000-0000-0000B4470000}"/>
    <cellStyle name="Normal 30 8 23" xfId="18420" xr:uid="{00000000-0005-0000-0000-0000B5470000}"/>
    <cellStyle name="Normal 30 8 24" xfId="18421" xr:uid="{00000000-0005-0000-0000-0000B6470000}"/>
    <cellStyle name="Normal 30 8 25" xfId="18422" xr:uid="{00000000-0005-0000-0000-0000B7470000}"/>
    <cellStyle name="Normal 30 8 26" xfId="18423" xr:uid="{00000000-0005-0000-0000-0000B8470000}"/>
    <cellStyle name="Normal 30 8 27" xfId="18424" xr:uid="{00000000-0005-0000-0000-0000B9470000}"/>
    <cellStyle name="Normal 30 8 28" xfId="18425" xr:uid="{00000000-0005-0000-0000-0000BA470000}"/>
    <cellStyle name="Normal 30 8 3" xfId="18426" xr:uid="{00000000-0005-0000-0000-0000BB470000}"/>
    <cellStyle name="Normal 30 8 3 10" xfId="18427" xr:uid="{00000000-0005-0000-0000-0000BC470000}"/>
    <cellStyle name="Normal 30 8 3 11" xfId="18428" xr:uid="{00000000-0005-0000-0000-0000BD470000}"/>
    <cellStyle name="Normal 30 8 3 12" xfId="18429" xr:uid="{00000000-0005-0000-0000-0000BE470000}"/>
    <cellStyle name="Normal 30 8 3 13" xfId="18430" xr:uid="{00000000-0005-0000-0000-0000BF470000}"/>
    <cellStyle name="Normal 30 8 3 14" xfId="18431" xr:uid="{00000000-0005-0000-0000-0000C0470000}"/>
    <cellStyle name="Normal 30 8 3 15" xfId="18432" xr:uid="{00000000-0005-0000-0000-0000C1470000}"/>
    <cellStyle name="Normal 30 8 3 2" xfId="18433" xr:uid="{00000000-0005-0000-0000-0000C2470000}"/>
    <cellStyle name="Normal 30 8 3 2 10" xfId="18434" xr:uid="{00000000-0005-0000-0000-0000C3470000}"/>
    <cellStyle name="Normal 30 8 3 2 11" xfId="18435" xr:uid="{00000000-0005-0000-0000-0000C4470000}"/>
    <cellStyle name="Normal 30 8 3 2 12" xfId="18436" xr:uid="{00000000-0005-0000-0000-0000C5470000}"/>
    <cellStyle name="Normal 30 8 3 2 13" xfId="18437" xr:uid="{00000000-0005-0000-0000-0000C6470000}"/>
    <cellStyle name="Normal 30 8 3 2 14" xfId="18438" xr:uid="{00000000-0005-0000-0000-0000C7470000}"/>
    <cellStyle name="Normal 30 8 3 2 2" xfId="18439" xr:uid="{00000000-0005-0000-0000-0000C8470000}"/>
    <cellStyle name="Normal 30 8 3 2 3" xfId="18440" xr:uid="{00000000-0005-0000-0000-0000C9470000}"/>
    <cellStyle name="Normal 30 8 3 2 4" xfId="18441" xr:uid="{00000000-0005-0000-0000-0000CA470000}"/>
    <cellStyle name="Normal 30 8 3 2 5" xfId="18442" xr:uid="{00000000-0005-0000-0000-0000CB470000}"/>
    <cellStyle name="Normal 30 8 3 2 6" xfId="18443" xr:uid="{00000000-0005-0000-0000-0000CC470000}"/>
    <cellStyle name="Normal 30 8 3 2 7" xfId="18444" xr:uid="{00000000-0005-0000-0000-0000CD470000}"/>
    <cellStyle name="Normal 30 8 3 2 8" xfId="18445" xr:uid="{00000000-0005-0000-0000-0000CE470000}"/>
    <cellStyle name="Normal 30 8 3 2 9" xfId="18446" xr:uid="{00000000-0005-0000-0000-0000CF470000}"/>
    <cellStyle name="Normal 30 8 3 3" xfId="18447" xr:uid="{00000000-0005-0000-0000-0000D0470000}"/>
    <cellStyle name="Normal 30 8 3 4" xfId="18448" xr:uid="{00000000-0005-0000-0000-0000D1470000}"/>
    <cellStyle name="Normal 30 8 3 5" xfId="18449" xr:uid="{00000000-0005-0000-0000-0000D2470000}"/>
    <cellStyle name="Normal 30 8 3 6" xfId="18450" xr:uid="{00000000-0005-0000-0000-0000D3470000}"/>
    <cellStyle name="Normal 30 8 3 7" xfId="18451" xr:uid="{00000000-0005-0000-0000-0000D4470000}"/>
    <cellStyle name="Normal 30 8 3 8" xfId="18452" xr:uid="{00000000-0005-0000-0000-0000D5470000}"/>
    <cellStyle name="Normal 30 8 3 9" xfId="18453" xr:uid="{00000000-0005-0000-0000-0000D6470000}"/>
    <cellStyle name="Normal 30 8 4" xfId="18454" xr:uid="{00000000-0005-0000-0000-0000D7470000}"/>
    <cellStyle name="Normal 30 8 4 10" xfId="18455" xr:uid="{00000000-0005-0000-0000-0000D8470000}"/>
    <cellStyle name="Normal 30 8 4 11" xfId="18456" xr:uid="{00000000-0005-0000-0000-0000D9470000}"/>
    <cellStyle name="Normal 30 8 4 12" xfId="18457" xr:uid="{00000000-0005-0000-0000-0000DA470000}"/>
    <cellStyle name="Normal 30 8 4 13" xfId="18458" xr:uid="{00000000-0005-0000-0000-0000DB470000}"/>
    <cellStyle name="Normal 30 8 4 14" xfId="18459" xr:uid="{00000000-0005-0000-0000-0000DC470000}"/>
    <cellStyle name="Normal 30 8 4 15" xfId="18460" xr:uid="{00000000-0005-0000-0000-0000DD470000}"/>
    <cellStyle name="Normal 30 8 4 2" xfId="18461" xr:uid="{00000000-0005-0000-0000-0000DE470000}"/>
    <cellStyle name="Normal 30 8 4 2 10" xfId="18462" xr:uid="{00000000-0005-0000-0000-0000DF470000}"/>
    <cellStyle name="Normal 30 8 4 2 11" xfId="18463" xr:uid="{00000000-0005-0000-0000-0000E0470000}"/>
    <cellStyle name="Normal 30 8 4 2 12" xfId="18464" xr:uid="{00000000-0005-0000-0000-0000E1470000}"/>
    <cellStyle name="Normal 30 8 4 2 13" xfId="18465" xr:uid="{00000000-0005-0000-0000-0000E2470000}"/>
    <cellStyle name="Normal 30 8 4 2 14" xfId="18466" xr:uid="{00000000-0005-0000-0000-0000E3470000}"/>
    <cellStyle name="Normal 30 8 4 2 2" xfId="18467" xr:uid="{00000000-0005-0000-0000-0000E4470000}"/>
    <cellStyle name="Normal 30 8 4 2 3" xfId="18468" xr:uid="{00000000-0005-0000-0000-0000E5470000}"/>
    <cellStyle name="Normal 30 8 4 2 4" xfId="18469" xr:uid="{00000000-0005-0000-0000-0000E6470000}"/>
    <cellStyle name="Normal 30 8 4 2 5" xfId="18470" xr:uid="{00000000-0005-0000-0000-0000E7470000}"/>
    <cellStyle name="Normal 30 8 4 2 6" xfId="18471" xr:uid="{00000000-0005-0000-0000-0000E8470000}"/>
    <cellStyle name="Normal 30 8 4 2 7" xfId="18472" xr:uid="{00000000-0005-0000-0000-0000E9470000}"/>
    <cellStyle name="Normal 30 8 4 2 8" xfId="18473" xr:uid="{00000000-0005-0000-0000-0000EA470000}"/>
    <cellStyle name="Normal 30 8 4 2 9" xfId="18474" xr:uid="{00000000-0005-0000-0000-0000EB470000}"/>
    <cellStyle name="Normal 30 8 4 3" xfId="18475" xr:uid="{00000000-0005-0000-0000-0000EC470000}"/>
    <cellStyle name="Normal 30 8 4 4" xfId="18476" xr:uid="{00000000-0005-0000-0000-0000ED470000}"/>
    <cellStyle name="Normal 30 8 4 5" xfId="18477" xr:uid="{00000000-0005-0000-0000-0000EE470000}"/>
    <cellStyle name="Normal 30 8 4 6" xfId="18478" xr:uid="{00000000-0005-0000-0000-0000EF470000}"/>
    <cellStyle name="Normal 30 8 4 7" xfId="18479" xr:uid="{00000000-0005-0000-0000-0000F0470000}"/>
    <cellStyle name="Normal 30 8 4 8" xfId="18480" xr:uid="{00000000-0005-0000-0000-0000F1470000}"/>
    <cellStyle name="Normal 30 8 4 9" xfId="18481" xr:uid="{00000000-0005-0000-0000-0000F2470000}"/>
    <cellStyle name="Normal 30 8 5" xfId="18482" xr:uid="{00000000-0005-0000-0000-0000F3470000}"/>
    <cellStyle name="Normal 30 8 5 10" xfId="18483" xr:uid="{00000000-0005-0000-0000-0000F4470000}"/>
    <cellStyle name="Normal 30 8 5 11" xfId="18484" xr:uid="{00000000-0005-0000-0000-0000F5470000}"/>
    <cellStyle name="Normal 30 8 5 12" xfId="18485" xr:uid="{00000000-0005-0000-0000-0000F6470000}"/>
    <cellStyle name="Normal 30 8 5 13" xfId="18486" xr:uid="{00000000-0005-0000-0000-0000F7470000}"/>
    <cellStyle name="Normal 30 8 5 14" xfId="18487" xr:uid="{00000000-0005-0000-0000-0000F8470000}"/>
    <cellStyle name="Normal 30 8 5 2" xfId="18488" xr:uid="{00000000-0005-0000-0000-0000F9470000}"/>
    <cellStyle name="Normal 30 8 5 3" xfId="18489" xr:uid="{00000000-0005-0000-0000-0000FA470000}"/>
    <cellStyle name="Normal 30 8 5 4" xfId="18490" xr:uid="{00000000-0005-0000-0000-0000FB470000}"/>
    <cellStyle name="Normal 30 8 5 5" xfId="18491" xr:uid="{00000000-0005-0000-0000-0000FC470000}"/>
    <cellStyle name="Normal 30 8 5 6" xfId="18492" xr:uid="{00000000-0005-0000-0000-0000FD470000}"/>
    <cellStyle name="Normal 30 8 5 7" xfId="18493" xr:uid="{00000000-0005-0000-0000-0000FE470000}"/>
    <cellStyle name="Normal 30 8 5 8" xfId="18494" xr:uid="{00000000-0005-0000-0000-0000FF470000}"/>
    <cellStyle name="Normal 30 8 5 9" xfId="18495" xr:uid="{00000000-0005-0000-0000-000000480000}"/>
    <cellStyle name="Normal 30 8 6" xfId="18496" xr:uid="{00000000-0005-0000-0000-000001480000}"/>
    <cellStyle name="Normal 30 8 6 10" xfId="18497" xr:uid="{00000000-0005-0000-0000-000002480000}"/>
    <cellStyle name="Normal 30 8 6 11" xfId="18498" xr:uid="{00000000-0005-0000-0000-000003480000}"/>
    <cellStyle name="Normal 30 8 6 12" xfId="18499" xr:uid="{00000000-0005-0000-0000-000004480000}"/>
    <cellStyle name="Normal 30 8 6 13" xfId="18500" xr:uid="{00000000-0005-0000-0000-000005480000}"/>
    <cellStyle name="Normal 30 8 6 14" xfId="18501" xr:uid="{00000000-0005-0000-0000-000006480000}"/>
    <cellStyle name="Normal 30 8 6 2" xfId="18502" xr:uid="{00000000-0005-0000-0000-000007480000}"/>
    <cellStyle name="Normal 30 8 6 3" xfId="18503" xr:uid="{00000000-0005-0000-0000-000008480000}"/>
    <cellStyle name="Normal 30 8 6 4" xfId="18504" xr:uid="{00000000-0005-0000-0000-000009480000}"/>
    <cellStyle name="Normal 30 8 6 5" xfId="18505" xr:uid="{00000000-0005-0000-0000-00000A480000}"/>
    <cellStyle name="Normal 30 8 6 6" xfId="18506" xr:uid="{00000000-0005-0000-0000-00000B480000}"/>
    <cellStyle name="Normal 30 8 6 7" xfId="18507" xr:uid="{00000000-0005-0000-0000-00000C480000}"/>
    <cellStyle name="Normal 30 8 6 8" xfId="18508" xr:uid="{00000000-0005-0000-0000-00000D480000}"/>
    <cellStyle name="Normal 30 8 6 9" xfId="18509" xr:uid="{00000000-0005-0000-0000-00000E480000}"/>
    <cellStyle name="Normal 30 8 7" xfId="18510" xr:uid="{00000000-0005-0000-0000-00000F480000}"/>
    <cellStyle name="Normal 30 8 7 10" xfId="18511" xr:uid="{00000000-0005-0000-0000-000010480000}"/>
    <cellStyle name="Normal 30 8 7 11" xfId="18512" xr:uid="{00000000-0005-0000-0000-000011480000}"/>
    <cellStyle name="Normal 30 8 7 12" xfId="18513" xr:uid="{00000000-0005-0000-0000-000012480000}"/>
    <cellStyle name="Normal 30 8 7 13" xfId="18514" xr:uid="{00000000-0005-0000-0000-000013480000}"/>
    <cellStyle name="Normal 30 8 7 14" xfId="18515" xr:uid="{00000000-0005-0000-0000-000014480000}"/>
    <cellStyle name="Normal 30 8 7 2" xfId="18516" xr:uid="{00000000-0005-0000-0000-000015480000}"/>
    <cellStyle name="Normal 30 8 7 3" xfId="18517" xr:uid="{00000000-0005-0000-0000-000016480000}"/>
    <cellStyle name="Normal 30 8 7 4" xfId="18518" xr:uid="{00000000-0005-0000-0000-000017480000}"/>
    <cellStyle name="Normal 30 8 7 5" xfId="18519" xr:uid="{00000000-0005-0000-0000-000018480000}"/>
    <cellStyle name="Normal 30 8 7 6" xfId="18520" xr:uid="{00000000-0005-0000-0000-000019480000}"/>
    <cellStyle name="Normal 30 8 7 7" xfId="18521" xr:uid="{00000000-0005-0000-0000-00001A480000}"/>
    <cellStyle name="Normal 30 8 7 8" xfId="18522" xr:uid="{00000000-0005-0000-0000-00001B480000}"/>
    <cellStyle name="Normal 30 8 7 9" xfId="18523" xr:uid="{00000000-0005-0000-0000-00001C480000}"/>
    <cellStyle name="Normal 30 8 8" xfId="18524" xr:uid="{00000000-0005-0000-0000-00001D480000}"/>
    <cellStyle name="Normal 30 8 8 10" xfId="18525" xr:uid="{00000000-0005-0000-0000-00001E480000}"/>
    <cellStyle name="Normal 30 8 8 11" xfId="18526" xr:uid="{00000000-0005-0000-0000-00001F480000}"/>
    <cellStyle name="Normal 30 8 8 12" xfId="18527" xr:uid="{00000000-0005-0000-0000-000020480000}"/>
    <cellStyle name="Normal 30 8 8 13" xfId="18528" xr:uid="{00000000-0005-0000-0000-000021480000}"/>
    <cellStyle name="Normal 30 8 8 14" xfId="18529" xr:uid="{00000000-0005-0000-0000-000022480000}"/>
    <cellStyle name="Normal 30 8 8 2" xfId="18530" xr:uid="{00000000-0005-0000-0000-000023480000}"/>
    <cellStyle name="Normal 30 8 8 3" xfId="18531" xr:uid="{00000000-0005-0000-0000-000024480000}"/>
    <cellStyle name="Normal 30 8 8 4" xfId="18532" xr:uid="{00000000-0005-0000-0000-000025480000}"/>
    <cellStyle name="Normal 30 8 8 5" xfId="18533" xr:uid="{00000000-0005-0000-0000-000026480000}"/>
    <cellStyle name="Normal 30 8 8 6" xfId="18534" xr:uid="{00000000-0005-0000-0000-000027480000}"/>
    <cellStyle name="Normal 30 8 8 7" xfId="18535" xr:uid="{00000000-0005-0000-0000-000028480000}"/>
    <cellStyle name="Normal 30 8 8 8" xfId="18536" xr:uid="{00000000-0005-0000-0000-000029480000}"/>
    <cellStyle name="Normal 30 8 8 9" xfId="18537" xr:uid="{00000000-0005-0000-0000-00002A480000}"/>
    <cellStyle name="Normal 30 8 9" xfId="18538" xr:uid="{00000000-0005-0000-0000-00002B480000}"/>
    <cellStyle name="Normal 30 8 9 10" xfId="18539" xr:uid="{00000000-0005-0000-0000-00002C480000}"/>
    <cellStyle name="Normal 30 8 9 11" xfId="18540" xr:uid="{00000000-0005-0000-0000-00002D480000}"/>
    <cellStyle name="Normal 30 8 9 12" xfId="18541" xr:uid="{00000000-0005-0000-0000-00002E480000}"/>
    <cellStyle name="Normal 30 8 9 13" xfId="18542" xr:uid="{00000000-0005-0000-0000-00002F480000}"/>
    <cellStyle name="Normal 30 8 9 14" xfId="18543" xr:uid="{00000000-0005-0000-0000-000030480000}"/>
    <cellStyle name="Normal 30 8 9 2" xfId="18544" xr:uid="{00000000-0005-0000-0000-000031480000}"/>
    <cellStyle name="Normal 30 8 9 3" xfId="18545" xr:uid="{00000000-0005-0000-0000-000032480000}"/>
    <cellStyle name="Normal 30 8 9 4" xfId="18546" xr:uid="{00000000-0005-0000-0000-000033480000}"/>
    <cellStyle name="Normal 30 8 9 5" xfId="18547" xr:uid="{00000000-0005-0000-0000-000034480000}"/>
    <cellStyle name="Normal 30 8 9 6" xfId="18548" xr:uid="{00000000-0005-0000-0000-000035480000}"/>
    <cellStyle name="Normal 30 8 9 7" xfId="18549" xr:uid="{00000000-0005-0000-0000-000036480000}"/>
    <cellStyle name="Normal 30 8 9 8" xfId="18550" xr:uid="{00000000-0005-0000-0000-000037480000}"/>
    <cellStyle name="Normal 30 8 9 9" xfId="18551" xr:uid="{00000000-0005-0000-0000-000038480000}"/>
    <cellStyle name="Normal 31" xfId="18552" xr:uid="{00000000-0005-0000-0000-000039480000}"/>
    <cellStyle name="Normal 31 2" xfId="18553" xr:uid="{00000000-0005-0000-0000-00003A480000}"/>
    <cellStyle name="Normal 31 3" xfId="18554" xr:uid="{00000000-0005-0000-0000-00003B480000}"/>
    <cellStyle name="Normal 31 4" xfId="18555" xr:uid="{00000000-0005-0000-0000-00003C480000}"/>
    <cellStyle name="Normal 31 5" xfId="18556" xr:uid="{00000000-0005-0000-0000-00003D480000}"/>
    <cellStyle name="Normal 31 6" xfId="18557" xr:uid="{00000000-0005-0000-0000-00003E480000}"/>
    <cellStyle name="Normal 32" xfId="18558" xr:uid="{00000000-0005-0000-0000-00003F480000}"/>
    <cellStyle name="Normal 32 2" xfId="18559" xr:uid="{00000000-0005-0000-0000-000040480000}"/>
    <cellStyle name="Normal 32 3" xfId="18560" xr:uid="{00000000-0005-0000-0000-000041480000}"/>
    <cellStyle name="Normal 33" xfId="173" xr:uid="{00000000-0005-0000-0000-000042480000}"/>
    <cellStyle name="Normal 33 2" xfId="18561" xr:uid="{00000000-0005-0000-0000-000043480000}"/>
    <cellStyle name="Normal 33 3" xfId="18562" xr:uid="{00000000-0005-0000-0000-000044480000}"/>
    <cellStyle name="Normal 33 4" xfId="18563" xr:uid="{00000000-0005-0000-0000-000045480000}"/>
    <cellStyle name="Normal 34" xfId="18564" xr:uid="{00000000-0005-0000-0000-000046480000}"/>
    <cellStyle name="Normal 34 2" xfId="18565" xr:uid="{00000000-0005-0000-0000-000047480000}"/>
    <cellStyle name="Normal 34 3" xfId="18566" xr:uid="{00000000-0005-0000-0000-000048480000}"/>
    <cellStyle name="Normal 34 4" xfId="18567" xr:uid="{00000000-0005-0000-0000-000049480000}"/>
    <cellStyle name="Normal 34 5" xfId="18568" xr:uid="{00000000-0005-0000-0000-00004A480000}"/>
    <cellStyle name="Normal 34 6" xfId="18569" xr:uid="{00000000-0005-0000-0000-00004B480000}"/>
    <cellStyle name="Normal 35" xfId="18570" xr:uid="{00000000-0005-0000-0000-00004C480000}"/>
    <cellStyle name="Normal 35 2" xfId="18571" xr:uid="{00000000-0005-0000-0000-00004D480000}"/>
    <cellStyle name="Normal 35 3" xfId="18572" xr:uid="{00000000-0005-0000-0000-00004E480000}"/>
    <cellStyle name="Normal 35 4" xfId="18573" xr:uid="{00000000-0005-0000-0000-00004F480000}"/>
    <cellStyle name="Normal 35 5" xfId="18574" xr:uid="{00000000-0005-0000-0000-000050480000}"/>
    <cellStyle name="Normal 36" xfId="110" xr:uid="{00000000-0005-0000-0000-000051480000}"/>
    <cellStyle name="Normal 36 2" xfId="18575" xr:uid="{00000000-0005-0000-0000-000052480000}"/>
    <cellStyle name="Normal 36 3" xfId="18576" xr:uid="{00000000-0005-0000-0000-000053480000}"/>
    <cellStyle name="Normal 36 4" xfId="20878" xr:uid="{00000000-0005-0000-0000-000054480000}"/>
    <cellStyle name="Normal 37" xfId="111" xr:uid="{00000000-0005-0000-0000-000055480000}"/>
    <cellStyle name="Normal 37 2" xfId="18577" xr:uid="{00000000-0005-0000-0000-000056480000}"/>
    <cellStyle name="Normal 37 2 10" xfId="18578" xr:uid="{00000000-0005-0000-0000-000057480000}"/>
    <cellStyle name="Normal 37 2 10 10" xfId="18579" xr:uid="{00000000-0005-0000-0000-000058480000}"/>
    <cellStyle name="Normal 37 2 10 11" xfId="18580" xr:uid="{00000000-0005-0000-0000-000059480000}"/>
    <cellStyle name="Normal 37 2 10 12" xfId="18581" xr:uid="{00000000-0005-0000-0000-00005A480000}"/>
    <cellStyle name="Normal 37 2 10 13" xfId="18582" xr:uid="{00000000-0005-0000-0000-00005B480000}"/>
    <cellStyle name="Normal 37 2 10 14" xfId="18583" xr:uid="{00000000-0005-0000-0000-00005C480000}"/>
    <cellStyle name="Normal 37 2 10 2" xfId="18584" xr:uid="{00000000-0005-0000-0000-00005D480000}"/>
    <cellStyle name="Normal 37 2 10 3" xfId="18585" xr:uid="{00000000-0005-0000-0000-00005E480000}"/>
    <cellStyle name="Normal 37 2 10 4" xfId="18586" xr:uid="{00000000-0005-0000-0000-00005F480000}"/>
    <cellStyle name="Normal 37 2 10 5" xfId="18587" xr:uid="{00000000-0005-0000-0000-000060480000}"/>
    <cellStyle name="Normal 37 2 10 6" xfId="18588" xr:uid="{00000000-0005-0000-0000-000061480000}"/>
    <cellStyle name="Normal 37 2 10 7" xfId="18589" xr:uid="{00000000-0005-0000-0000-000062480000}"/>
    <cellStyle name="Normal 37 2 10 8" xfId="18590" xr:uid="{00000000-0005-0000-0000-000063480000}"/>
    <cellStyle name="Normal 37 2 10 9" xfId="18591" xr:uid="{00000000-0005-0000-0000-000064480000}"/>
    <cellStyle name="Normal 37 2 11" xfId="18592" xr:uid="{00000000-0005-0000-0000-000065480000}"/>
    <cellStyle name="Normal 37 2 11 10" xfId="18593" xr:uid="{00000000-0005-0000-0000-000066480000}"/>
    <cellStyle name="Normal 37 2 11 11" xfId="18594" xr:uid="{00000000-0005-0000-0000-000067480000}"/>
    <cellStyle name="Normal 37 2 11 12" xfId="18595" xr:uid="{00000000-0005-0000-0000-000068480000}"/>
    <cellStyle name="Normal 37 2 11 13" xfId="18596" xr:uid="{00000000-0005-0000-0000-000069480000}"/>
    <cellStyle name="Normal 37 2 11 14" xfId="18597" xr:uid="{00000000-0005-0000-0000-00006A480000}"/>
    <cellStyle name="Normal 37 2 11 2" xfId="18598" xr:uid="{00000000-0005-0000-0000-00006B480000}"/>
    <cellStyle name="Normal 37 2 11 3" xfId="18599" xr:uid="{00000000-0005-0000-0000-00006C480000}"/>
    <cellStyle name="Normal 37 2 11 4" xfId="18600" xr:uid="{00000000-0005-0000-0000-00006D480000}"/>
    <cellStyle name="Normal 37 2 11 5" xfId="18601" xr:uid="{00000000-0005-0000-0000-00006E480000}"/>
    <cellStyle name="Normal 37 2 11 6" xfId="18602" xr:uid="{00000000-0005-0000-0000-00006F480000}"/>
    <cellStyle name="Normal 37 2 11 7" xfId="18603" xr:uid="{00000000-0005-0000-0000-000070480000}"/>
    <cellStyle name="Normal 37 2 11 8" xfId="18604" xr:uid="{00000000-0005-0000-0000-000071480000}"/>
    <cellStyle name="Normal 37 2 11 9" xfId="18605" xr:uid="{00000000-0005-0000-0000-000072480000}"/>
    <cellStyle name="Normal 37 2 12" xfId="18606" xr:uid="{00000000-0005-0000-0000-000073480000}"/>
    <cellStyle name="Normal 37 2 12 10" xfId="18607" xr:uid="{00000000-0005-0000-0000-000074480000}"/>
    <cellStyle name="Normal 37 2 12 11" xfId="18608" xr:uid="{00000000-0005-0000-0000-000075480000}"/>
    <cellStyle name="Normal 37 2 12 12" xfId="18609" xr:uid="{00000000-0005-0000-0000-000076480000}"/>
    <cellStyle name="Normal 37 2 12 13" xfId="18610" xr:uid="{00000000-0005-0000-0000-000077480000}"/>
    <cellStyle name="Normal 37 2 12 14" xfId="18611" xr:uid="{00000000-0005-0000-0000-000078480000}"/>
    <cellStyle name="Normal 37 2 12 2" xfId="18612" xr:uid="{00000000-0005-0000-0000-000079480000}"/>
    <cellStyle name="Normal 37 2 12 3" xfId="18613" xr:uid="{00000000-0005-0000-0000-00007A480000}"/>
    <cellStyle name="Normal 37 2 12 4" xfId="18614" xr:uid="{00000000-0005-0000-0000-00007B480000}"/>
    <cellStyle name="Normal 37 2 12 5" xfId="18615" xr:uid="{00000000-0005-0000-0000-00007C480000}"/>
    <cellStyle name="Normal 37 2 12 6" xfId="18616" xr:uid="{00000000-0005-0000-0000-00007D480000}"/>
    <cellStyle name="Normal 37 2 12 7" xfId="18617" xr:uid="{00000000-0005-0000-0000-00007E480000}"/>
    <cellStyle name="Normal 37 2 12 8" xfId="18618" xr:uid="{00000000-0005-0000-0000-00007F480000}"/>
    <cellStyle name="Normal 37 2 12 9" xfId="18619" xr:uid="{00000000-0005-0000-0000-000080480000}"/>
    <cellStyle name="Normal 37 2 13" xfId="18620" xr:uid="{00000000-0005-0000-0000-000081480000}"/>
    <cellStyle name="Normal 37 2 13 10" xfId="18621" xr:uid="{00000000-0005-0000-0000-000082480000}"/>
    <cellStyle name="Normal 37 2 13 11" xfId="18622" xr:uid="{00000000-0005-0000-0000-000083480000}"/>
    <cellStyle name="Normal 37 2 13 12" xfId="18623" xr:uid="{00000000-0005-0000-0000-000084480000}"/>
    <cellStyle name="Normal 37 2 13 13" xfId="18624" xr:uid="{00000000-0005-0000-0000-000085480000}"/>
    <cellStyle name="Normal 37 2 13 14" xfId="18625" xr:uid="{00000000-0005-0000-0000-000086480000}"/>
    <cellStyle name="Normal 37 2 13 2" xfId="18626" xr:uid="{00000000-0005-0000-0000-000087480000}"/>
    <cellStyle name="Normal 37 2 13 3" xfId="18627" xr:uid="{00000000-0005-0000-0000-000088480000}"/>
    <cellStyle name="Normal 37 2 13 4" xfId="18628" xr:uid="{00000000-0005-0000-0000-000089480000}"/>
    <cellStyle name="Normal 37 2 13 5" xfId="18629" xr:uid="{00000000-0005-0000-0000-00008A480000}"/>
    <cellStyle name="Normal 37 2 13 6" xfId="18630" xr:uid="{00000000-0005-0000-0000-00008B480000}"/>
    <cellStyle name="Normal 37 2 13 7" xfId="18631" xr:uid="{00000000-0005-0000-0000-00008C480000}"/>
    <cellStyle name="Normal 37 2 13 8" xfId="18632" xr:uid="{00000000-0005-0000-0000-00008D480000}"/>
    <cellStyle name="Normal 37 2 13 9" xfId="18633" xr:uid="{00000000-0005-0000-0000-00008E480000}"/>
    <cellStyle name="Normal 37 2 14" xfId="18634" xr:uid="{00000000-0005-0000-0000-00008F480000}"/>
    <cellStyle name="Normal 37 2 14 10" xfId="18635" xr:uid="{00000000-0005-0000-0000-000090480000}"/>
    <cellStyle name="Normal 37 2 14 11" xfId="18636" xr:uid="{00000000-0005-0000-0000-000091480000}"/>
    <cellStyle name="Normal 37 2 14 12" xfId="18637" xr:uid="{00000000-0005-0000-0000-000092480000}"/>
    <cellStyle name="Normal 37 2 14 13" xfId="18638" xr:uid="{00000000-0005-0000-0000-000093480000}"/>
    <cellStyle name="Normal 37 2 14 14" xfId="18639" xr:uid="{00000000-0005-0000-0000-000094480000}"/>
    <cellStyle name="Normal 37 2 14 2" xfId="18640" xr:uid="{00000000-0005-0000-0000-000095480000}"/>
    <cellStyle name="Normal 37 2 14 3" xfId="18641" xr:uid="{00000000-0005-0000-0000-000096480000}"/>
    <cellStyle name="Normal 37 2 14 4" xfId="18642" xr:uid="{00000000-0005-0000-0000-000097480000}"/>
    <cellStyle name="Normal 37 2 14 5" xfId="18643" xr:uid="{00000000-0005-0000-0000-000098480000}"/>
    <cellStyle name="Normal 37 2 14 6" xfId="18644" xr:uid="{00000000-0005-0000-0000-000099480000}"/>
    <cellStyle name="Normal 37 2 14 7" xfId="18645" xr:uid="{00000000-0005-0000-0000-00009A480000}"/>
    <cellStyle name="Normal 37 2 14 8" xfId="18646" xr:uid="{00000000-0005-0000-0000-00009B480000}"/>
    <cellStyle name="Normal 37 2 14 9" xfId="18647" xr:uid="{00000000-0005-0000-0000-00009C480000}"/>
    <cellStyle name="Normal 37 2 15" xfId="18648" xr:uid="{00000000-0005-0000-0000-00009D480000}"/>
    <cellStyle name="Normal 37 2 15 10" xfId="18649" xr:uid="{00000000-0005-0000-0000-00009E480000}"/>
    <cellStyle name="Normal 37 2 15 11" xfId="18650" xr:uid="{00000000-0005-0000-0000-00009F480000}"/>
    <cellStyle name="Normal 37 2 15 12" xfId="18651" xr:uid="{00000000-0005-0000-0000-0000A0480000}"/>
    <cellStyle name="Normal 37 2 15 13" xfId="18652" xr:uid="{00000000-0005-0000-0000-0000A1480000}"/>
    <cellStyle name="Normal 37 2 15 14" xfId="18653" xr:uid="{00000000-0005-0000-0000-0000A2480000}"/>
    <cellStyle name="Normal 37 2 15 2" xfId="18654" xr:uid="{00000000-0005-0000-0000-0000A3480000}"/>
    <cellStyle name="Normal 37 2 15 3" xfId="18655" xr:uid="{00000000-0005-0000-0000-0000A4480000}"/>
    <cellStyle name="Normal 37 2 15 4" xfId="18656" xr:uid="{00000000-0005-0000-0000-0000A5480000}"/>
    <cellStyle name="Normal 37 2 15 5" xfId="18657" xr:uid="{00000000-0005-0000-0000-0000A6480000}"/>
    <cellStyle name="Normal 37 2 15 6" xfId="18658" xr:uid="{00000000-0005-0000-0000-0000A7480000}"/>
    <cellStyle name="Normal 37 2 15 7" xfId="18659" xr:uid="{00000000-0005-0000-0000-0000A8480000}"/>
    <cellStyle name="Normal 37 2 15 8" xfId="18660" xr:uid="{00000000-0005-0000-0000-0000A9480000}"/>
    <cellStyle name="Normal 37 2 15 9" xfId="18661" xr:uid="{00000000-0005-0000-0000-0000AA480000}"/>
    <cellStyle name="Normal 37 2 16" xfId="18662" xr:uid="{00000000-0005-0000-0000-0000AB480000}"/>
    <cellStyle name="Normal 37 2 16 10" xfId="18663" xr:uid="{00000000-0005-0000-0000-0000AC480000}"/>
    <cellStyle name="Normal 37 2 16 11" xfId="18664" xr:uid="{00000000-0005-0000-0000-0000AD480000}"/>
    <cellStyle name="Normal 37 2 16 12" xfId="18665" xr:uid="{00000000-0005-0000-0000-0000AE480000}"/>
    <cellStyle name="Normal 37 2 16 13" xfId="18666" xr:uid="{00000000-0005-0000-0000-0000AF480000}"/>
    <cellStyle name="Normal 37 2 16 14" xfId="18667" xr:uid="{00000000-0005-0000-0000-0000B0480000}"/>
    <cellStyle name="Normal 37 2 16 2" xfId="18668" xr:uid="{00000000-0005-0000-0000-0000B1480000}"/>
    <cellStyle name="Normal 37 2 16 3" xfId="18669" xr:uid="{00000000-0005-0000-0000-0000B2480000}"/>
    <cellStyle name="Normal 37 2 16 4" xfId="18670" xr:uid="{00000000-0005-0000-0000-0000B3480000}"/>
    <cellStyle name="Normal 37 2 16 5" xfId="18671" xr:uid="{00000000-0005-0000-0000-0000B4480000}"/>
    <cellStyle name="Normal 37 2 16 6" xfId="18672" xr:uid="{00000000-0005-0000-0000-0000B5480000}"/>
    <cellStyle name="Normal 37 2 16 7" xfId="18673" xr:uid="{00000000-0005-0000-0000-0000B6480000}"/>
    <cellStyle name="Normal 37 2 16 8" xfId="18674" xr:uid="{00000000-0005-0000-0000-0000B7480000}"/>
    <cellStyle name="Normal 37 2 16 9" xfId="18675" xr:uid="{00000000-0005-0000-0000-0000B8480000}"/>
    <cellStyle name="Normal 37 2 17" xfId="18676" xr:uid="{00000000-0005-0000-0000-0000B9480000}"/>
    <cellStyle name="Normal 37 2 17 10" xfId="18677" xr:uid="{00000000-0005-0000-0000-0000BA480000}"/>
    <cellStyle name="Normal 37 2 17 11" xfId="18678" xr:uid="{00000000-0005-0000-0000-0000BB480000}"/>
    <cellStyle name="Normal 37 2 17 12" xfId="18679" xr:uid="{00000000-0005-0000-0000-0000BC480000}"/>
    <cellStyle name="Normal 37 2 17 13" xfId="18680" xr:uid="{00000000-0005-0000-0000-0000BD480000}"/>
    <cellStyle name="Normal 37 2 17 14" xfId="18681" xr:uid="{00000000-0005-0000-0000-0000BE480000}"/>
    <cellStyle name="Normal 37 2 17 2" xfId="18682" xr:uid="{00000000-0005-0000-0000-0000BF480000}"/>
    <cellStyle name="Normal 37 2 17 3" xfId="18683" xr:uid="{00000000-0005-0000-0000-0000C0480000}"/>
    <cellStyle name="Normal 37 2 17 4" xfId="18684" xr:uid="{00000000-0005-0000-0000-0000C1480000}"/>
    <cellStyle name="Normal 37 2 17 5" xfId="18685" xr:uid="{00000000-0005-0000-0000-0000C2480000}"/>
    <cellStyle name="Normal 37 2 17 6" xfId="18686" xr:uid="{00000000-0005-0000-0000-0000C3480000}"/>
    <cellStyle name="Normal 37 2 17 7" xfId="18687" xr:uid="{00000000-0005-0000-0000-0000C4480000}"/>
    <cellStyle name="Normal 37 2 17 8" xfId="18688" xr:uid="{00000000-0005-0000-0000-0000C5480000}"/>
    <cellStyle name="Normal 37 2 17 9" xfId="18689" xr:uid="{00000000-0005-0000-0000-0000C6480000}"/>
    <cellStyle name="Normal 37 2 18" xfId="18690" xr:uid="{00000000-0005-0000-0000-0000C7480000}"/>
    <cellStyle name="Normal 37 2 19" xfId="18691" xr:uid="{00000000-0005-0000-0000-0000C8480000}"/>
    <cellStyle name="Normal 37 2 2" xfId="18692" xr:uid="{00000000-0005-0000-0000-0000C9480000}"/>
    <cellStyle name="Normal 37 2 20" xfId="18693" xr:uid="{00000000-0005-0000-0000-0000CA480000}"/>
    <cellStyle name="Normal 37 2 21" xfId="18694" xr:uid="{00000000-0005-0000-0000-0000CB480000}"/>
    <cellStyle name="Normal 37 2 22" xfId="18695" xr:uid="{00000000-0005-0000-0000-0000CC480000}"/>
    <cellStyle name="Normal 37 2 23" xfId="18696" xr:uid="{00000000-0005-0000-0000-0000CD480000}"/>
    <cellStyle name="Normal 37 2 24" xfId="18697" xr:uid="{00000000-0005-0000-0000-0000CE480000}"/>
    <cellStyle name="Normal 37 2 25" xfId="18698" xr:uid="{00000000-0005-0000-0000-0000CF480000}"/>
    <cellStyle name="Normal 37 2 26" xfId="18699" xr:uid="{00000000-0005-0000-0000-0000D0480000}"/>
    <cellStyle name="Normal 37 2 27" xfId="18700" xr:uid="{00000000-0005-0000-0000-0000D1480000}"/>
    <cellStyle name="Normal 37 2 28" xfId="18701" xr:uid="{00000000-0005-0000-0000-0000D2480000}"/>
    <cellStyle name="Normal 37 2 29" xfId="18702" xr:uid="{00000000-0005-0000-0000-0000D3480000}"/>
    <cellStyle name="Normal 37 2 3" xfId="18703" xr:uid="{00000000-0005-0000-0000-0000D4480000}"/>
    <cellStyle name="Normal 37 2 30" xfId="18704" xr:uid="{00000000-0005-0000-0000-0000D5480000}"/>
    <cellStyle name="Normal 37 2 4" xfId="18705" xr:uid="{00000000-0005-0000-0000-0000D6480000}"/>
    <cellStyle name="Normal 37 2 4 10" xfId="18706" xr:uid="{00000000-0005-0000-0000-0000D7480000}"/>
    <cellStyle name="Normal 37 2 4 11" xfId="18707" xr:uid="{00000000-0005-0000-0000-0000D8480000}"/>
    <cellStyle name="Normal 37 2 4 12" xfId="18708" xr:uid="{00000000-0005-0000-0000-0000D9480000}"/>
    <cellStyle name="Normal 37 2 4 13" xfId="18709" xr:uid="{00000000-0005-0000-0000-0000DA480000}"/>
    <cellStyle name="Normal 37 2 4 14" xfId="18710" xr:uid="{00000000-0005-0000-0000-0000DB480000}"/>
    <cellStyle name="Normal 37 2 4 15" xfId="18711" xr:uid="{00000000-0005-0000-0000-0000DC480000}"/>
    <cellStyle name="Normal 37 2 4 2" xfId="18712" xr:uid="{00000000-0005-0000-0000-0000DD480000}"/>
    <cellStyle name="Normal 37 2 4 2 10" xfId="18713" xr:uid="{00000000-0005-0000-0000-0000DE480000}"/>
    <cellStyle name="Normal 37 2 4 2 11" xfId="18714" xr:uid="{00000000-0005-0000-0000-0000DF480000}"/>
    <cellStyle name="Normal 37 2 4 2 12" xfId="18715" xr:uid="{00000000-0005-0000-0000-0000E0480000}"/>
    <cellStyle name="Normal 37 2 4 2 13" xfId="18716" xr:uid="{00000000-0005-0000-0000-0000E1480000}"/>
    <cellStyle name="Normal 37 2 4 2 14" xfId="18717" xr:uid="{00000000-0005-0000-0000-0000E2480000}"/>
    <cellStyle name="Normal 37 2 4 2 2" xfId="18718" xr:uid="{00000000-0005-0000-0000-0000E3480000}"/>
    <cellStyle name="Normal 37 2 4 2 3" xfId="18719" xr:uid="{00000000-0005-0000-0000-0000E4480000}"/>
    <cellStyle name="Normal 37 2 4 2 4" xfId="18720" xr:uid="{00000000-0005-0000-0000-0000E5480000}"/>
    <cellStyle name="Normal 37 2 4 2 5" xfId="18721" xr:uid="{00000000-0005-0000-0000-0000E6480000}"/>
    <cellStyle name="Normal 37 2 4 2 6" xfId="18722" xr:uid="{00000000-0005-0000-0000-0000E7480000}"/>
    <cellStyle name="Normal 37 2 4 2 7" xfId="18723" xr:uid="{00000000-0005-0000-0000-0000E8480000}"/>
    <cellStyle name="Normal 37 2 4 2 8" xfId="18724" xr:uid="{00000000-0005-0000-0000-0000E9480000}"/>
    <cellStyle name="Normal 37 2 4 2 9" xfId="18725" xr:uid="{00000000-0005-0000-0000-0000EA480000}"/>
    <cellStyle name="Normal 37 2 4 3" xfId="18726" xr:uid="{00000000-0005-0000-0000-0000EB480000}"/>
    <cellStyle name="Normal 37 2 4 4" xfId="18727" xr:uid="{00000000-0005-0000-0000-0000EC480000}"/>
    <cellStyle name="Normal 37 2 4 5" xfId="18728" xr:uid="{00000000-0005-0000-0000-0000ED480000}"/>
    <cellStyle name="Normal 37 2 4 6" xfId="18729" xr:uid="{00000000-0005-0000-0000-0000EE480000}"/>
    <cellStyle name="Normal 37 2 4 7" xfId="18730" xr:uid="{00000000-0005-0000-0000-0000EF480000}"/>
    <cellStyle name="Normal 37 2 4 8" xfId="18731" xr:uid="{00000000-0005-0000-0000-0000F0480000}"/>
    <cellStyle name="Normal 37 2 4 9" xfId="18732" xr:uid="{00000000-0005-0000-0000-0000F1480000}"/>
    <cellStyle name="Normal 37 2 5" xfId="18733" xr:uid="{00000000-0005-0000-0000-0000F2480000}"/>
    <cellStyle name="Normal 37 2 5 10" xfId="18734" xr:uid="{00000000-0005-0000-0000-0000F3480000}"/>
    <cellStyle name="Normal 37 2 5 11" xfId="18735" xr:uid="{00000000-0005-0000-0000-0000F4480000}"/>
    <cellStyle name="Normal 37 2 5 12" xfId="18736" xr:uid="{00000000-0005-0000-0000-0000F5480000}"/>
    <cellStyle name="Normal 37 2 5 13" xfId="18737" xr:uid="{00000000-0005-0000-0000-0000F6480000}"/>
    <cellStyle name="Normal 37 2 5 14" xfId="18738" xr:uid="{00000000-0005-0000-0000-0000F7480000}"/>
    <cellStyle name="Normal 37 2 5 15" xfId="18739" xr:uid="{00000000-0005-0000-0000-0000F8480000}"/>
    <cellStyle name="Normal 37 2 5 2" xfId="18740" xr:uid="{00000000-0005-0000-0000-0000F9480000}"/>
    <cellStyle name="Normal 37 2 5 2 10" xfId="18741" xr:uid="{00000000-0005-0000-0000-0000FA480000}"/>
    <cellStyle name="Normal 37 2 5 2 11" xfId="18742" xr:uid="{00000000-0005-0000-0000-0000FB480000}"/>
    <cellStyle name="Normal 37 2 5 2 12" xfId="18743" xr:uid="{00000000-0005-0000-0000-0000FC480000}"/>
    <cellStyle name="Normal 37 2 5 2 13" xfId="18744" xr:uid="{00000000-0005-0000-0000-0000FD480000}"/>
    <cellStyle name="Normal 37 2 5 2 14" xfId="18745" xr:uid="{00000000-0005-0000-0000-0000FE480000}"/>
    <cellStyle name="Normal 37 2 5 2 2" xfId="18746" xr:uid="{00000000-0005-0000-0000-0000FF480000}"/>
    <cellStyle name="Normal 37 2 5 2 3" xfId="18747" xr:uid="{00000000-0005-0000-0000-000000490000}"/>
    <cellStyle name="Normal 37 2 5 2 4" xfId="18748" xr:uid="{00000000-0005-0000-0000-000001490000}"/>
    <cellStyle name="Normal 37 2 5 2 5" xfId="18749" xr:uid="{00000000-0005-0000-0000-000002490000}"/>
    <cellStyle name="Normal 37 2 5 2 6" xfId="18750" xr:uid="{00000000-0005-0000-0000-000003490000}"/>
    <cellStyle name="Normal 37 2 5 2 7" xfId="18751" xr:uid="{00000000-0005-0000-0000-000004490000}"/>
    <cellStyle name="Normal 37 2 5 2 8" xfId="18752" xr:uid="{00000000-0005-0000-0000-000005490000}"/>
    <cellStyle name="Normal 37 2 5 2 9" xfId="18753" xr:uid="{00000000-0005-0000-0000-000006490000}"/>
    <cellStyle name="Normal 37 2 5 3" xfId="18754" xr:uid="{00000000-0005-0000-0000-000007490000}"/>
    <cellStyle name="Normal 37 2 5 4" xfId="18755" xr:uid="{00000000-0005-0000-0000-000008490000}"/>
    <cellStyle name="Normal 37 2 5 5" xfId="18756" xr:uid="{00000000-0005-0000-0000-000009490000}"/>
    <cellStyle name="Normal 37 2 5 6" xfId="18757" xr:uid="{00000000-0005-0000-0000-00000A490000}"/>
    <cellStyle name="Normal 37 2 5 7" xfId="18758" xr:uid="{00000000-0005-0000-0000-00000B490000}"/>
    <cellStyle name="Normal 37 2 5 8" xfId="18759" xr:uid="{00000000-0005-0000-0000-00000C490000}"/>
    <cellStyle name="Normal 37 2 5 9" xfId="18760" xr:uid="{00000000-0005-0000-0000-00000D490000}"/>
    <cellStyle name="Normal 37 2 6" xfId="18761" xr:uid="{00000000-0005-0000-0000-00000E490000}"/>
    <cellStyle name="Normal 37 2 6 10" xfId="18762" xr:uid="{00000000-0005-0000-0000-00000F490000}"/>
    <cellStyle name="Normal 37 2 6 11" xfId="18763" xr:uid="{00000000-0005-0000-0000-000010490000}"/>
    <cellStyle name="Normal 37 2 6 12" xfId="18764" xr:uid="{00000000-0005-0000-0000-000011490000}"/>
    <cellStyle name="Normal 37 2 6 13" xfId="18765" xr:uid="{00000000-0005-0000-0000-000012490000}"/>
    <cellStyle name="Normal 37 2 6 14" xfId="18766" xr:uid="{00000000-0005-0000-0000-000013490000}"/>
    <cellStyle name="Normal 37 2 6 15" xfId="18767" xr:uid="{00000000-0005-0000-0000-000014490000}"/>
    <cellStyle name="Normal 37 2 6 2" xfId="18768" xr:uid="{00000000-0005-0000-0000-000015490000}"/>
    <cellStyle name="Normal 37 2 6 2 10" xfId="18769" xr:uid="{00000000-0005-0000-0000-000016490000}"/>
    <cellStyle name="Normal 37 2 6 2 11" xfId="18770" xr:uid="{00000000-0005-0000-0000-000017490000}"/>
    <cellStyle name="Normal 37 2 6 2 12" xfId="18771" xr:uid="{00000000-0005-0000-0000-000018490000}"/>
    <cellStyle name="Normal 37 2 6 2 13" xfId="18772" xr:uid="{00000000-0005-0000-0000-000019490000}"/>
    <cellStyle name="Normal 37 2 6 2 14" xfId="18773" xr:uid="{00000000-0005-0000-0000-00001A490000}"/>
    <cellStyle name="Normal 37 2 6 2 2" xfId="18774" xr:uid="{00000000-0005-0000-0000-00001B490000}"/>
    <cellStyle name="Normal 37 2 6 2 3" xfId="18775" xr:uid="{00000000-0005-0000-0000-00001C490000}"/>
    <cellStyle name="Normal 37 2 6 2 4" xfId="18776" xr:uid="{00000000-0005-0000-0000-00001D490000}"/>
    <cellStyle name="Normal 37 2 6 2 5" xfId="18777" xr:uid="{00000000-0005-0000-0000-00001E490000}"/>
    <cellStyle name="Normal 37 2 6 2 6" xfId="18778" xr:uid="{00000000-0005-0000-0000-00001F490000}"/>
    <cellStyle name="Normal 37 2 6 2 7" xfId="18779" xr:uid="{00000000-0005-0000-0000-000020490000}"/>
    <cellStyle name="Normal 37 2 6 2 8" xfId="18780" xr:uid="{00000000-0005-0000-0000-000021490000}"/>
    <cellStyle name="Normal 37 2 6 2 9" xfId="18781" xr:uid="{00000000-0005-0000-0000-000022490000}"/>
    <cellStyle name="Normal 37 2 6 3" xfId="18782" xr:uid="{00000000-0005-0000-0000-000023490000}"/>
    <cellStyle name="Normal 37 2 6 4" xfId="18783" xr:uid="{00000000-0005-0000-0000-000024490000}"/>
    <cellStyle name="Normal 37 2 6 5" xfId="18784" xr:uid="{00000000-0005-0000-0000-000025490000}"/>
    <cellStyle name="Normal 37 2 6 6" xfId="18785" xr:uid="{00000000-0005-0000-0000-000026490000}"/>
    <cellStyle name="Normal 37 2 6 7" xfId="18786" xr:uid="{00000000-0005-0000-0000-000027490000}"/>
    <cellStyle name="Normal 37 2 6 8" xfId="18787" xr:uid="{00000000-0005-0000-0000-000028490000}"/>
    <cellStyle name="Normal 37 2 6 9" xfId="18788" xr:uid="{00000000-0005-0000-0000-000029490000}"/>
    <cellStyle name="Normal 37 2 7" xfId="18789" xr:uid="{00000000-0005-0000-0000-00002A490000}"/>
    <cellStyle name="Normal 37 2 7 10" xfId="18790" xr:uid="{00000000-0005-0000-0000-00002B490000}"/>
    <cellStyle name="Normal 37 2 7 11" xfId="18791" xr:uid="{00000000-0005-0000-0000-00002C490000}"/>
    <cellStyle name="Normal 37 2 7 12" xfId="18792" xr:uid="{00000000-0005-0000-0000-00002D490000}"/>
    <cellStyle name="Normal 37 2 7 13" xfId="18793" xr:uid="{00000000-0005-0000-0000-00002E490000}"/>
    <cellStyle name="Normal 37 2 7 14" xfId="18794" xr:uid="{00000000-0005-0000-0000-00002F490000}"/>
    <cellStyle name="Normal 37 2 7 2" xfId="18795" xr:uid="{00000000-0005-0000-0000-000030490000}"/>
    <cellStyle name="Normal 37 2 7 3" xfId="18796" xr:uid="{00000000-0005-0000-0000-000031490000}"/>
    <cellStyle name="Normal 37 2 7 4" xfId="18797" xr:uid="{00000000-0005-0000-0000-000032490000}"/>
    <cellStyle name="Normal 37 2 7 5" xfId="18798" xr:uid="{00000000-0005-0000-0000-000033490000}"/>
    <cellStyle name="Normal 37 2 7 6" xfId="18799" xr:uid="{00000000-0005-0000-0000-000034490000}"/>
    <cellStyle name="Normal 37 2 7 7" xfId="18800" xr:uid="{00000000-0005-0000-0000-000035490000}"/>
    <cellStyle name="Normal 37 2 7 8" xfId="18801" xr:uid="{00000000-0005-0000-0000-000036490000}"/>
    <cellStyle name="Normal 37 2 7 9" xfId="18802" xr:uid="{00000000-0005-0000-0000-000037490000}"/>
    <cellStyle name="Normal 37 2 8" xfId="18803" xr:uid="{00000000-0005-0000-0000-000038490000}"/>
    <cellStyle name="Normal 37 2 8 10" xfId="18804" xr:uid="{00000000-0005-0000-0000-000039490000}"/>
    <cellStyle name="Normal 37 2 8 11" xfId="18805" xr:uid="{00000000-0005-0000-0000-00003A490000}"/>
    <cellStyle name="Normal 37 2 8 12" xfId="18806" xr:uid="{00000000-0005-0000-0000-00003B490000}"/>
    <cellStyle name="Normal 37 2 8 13" xfId="18807" xr:uid="{00000000-0005-0000-0000-00003C490000}"/>
    <cellStyle name="Normal 37 2 8 14" xfId="18808" xr:uid="{00000000-0005-0000-0000-00003D490000}"/>
    <cellStyle name="Normal 37 2 8 2" xfId="18809" xr:uid="{00000000-0005-0000-0000-00003E490000}"/>
    <cellStyle name="Normal 37 2 8 3" xfId="18810" xr:uid="{00000000-0005-0000-0000-00003F490000}"/>
    <cellStyle name="Normal 37 2 8 4" xfId="18811" xr:uid="{00000000-0005-0000-0000-000040490000}"/>
    <cellStyle name="Normal 37 2 8 5" xfId="18812" xr:uid="{00000000-0005-0000-0000-000041490000}"/>
    <cellStyle name="Normal 37 2 8 6" xfId="18813" xr:uid="{00000000-0005-0000-0000-000042490000}"/>
    <cellStyle name="Normal 37 2 8 7" xfId="18814" xr:uid="{00000000-0005-0000-0000-000043490000}"/>
    <cellStyle name="Normal 37 2 8 8" xfId="18815" xr:uid="{00000000-0005-0000-0000-000044490000}"/>
    <cellStyle name="Normal 37 2 8 9" xfId="18816" xr:uid="{00000000-0005-0000-0000-000045490000}"/>
    <cellStyle name="Normal 37 2 9" xfId="18817" xr:uid="{00000000-0005-0000-0000-000046490000}"/>
    <cellStyle name="Normal 37 2 9 10" xfId="18818" xr:uid="{00000000-0005-0000-0000-000047490000}"/>
    <cellStyle name="Normal 37 2 9 11" xfId="18819" xr:uid="{00000000-0005-0000-0000-000048490000}"/>
    <cellStyle name="Normal 37 2 9 12" xfId="18820" xr:uid="{00000000-0005-0000-0000-000049490000}"/>
    <cellStyle name="Normal 37 2 9 13" xfId="18821" xr:uid="{00000000-0005-0000-0000-00004A490000}"/>
    <cellStyle name="Normal 37 2 9 14" xfId="18822" xr:uid="{00000000-0005-0000-0000-00004B490000}"/>
    <cellStyle name="Normal 37 2 9 2" xfId="18823" xr:uid="{00000000-0005-0000-0000-00004C490000}"/>
    <cellStyle name="Normal 37 2 9 3" xfId="18824" xr:uid="{00000000-0005-0000-0000-00004D490000}"/>
    <cellStyle name="Normal 37 2 9 4" xfId="18825" xr:uid="{00000000-0005-0000-0000-00004E490000}"/>
    <cellStyle name="Normal 37 2 9 5" xfId="18826" xr:uid="{00000000-0005-0000-0000-00004F490000}"/>
    <cellStyle name="Normal 37 2 9 6" xfId="18827" xr:uid="{00000000-0005-0000-0000-000050490000}"/>
    <cellStyle name="Normal 37 2 9 7" xfId="18828" xr:uid="{00000000-0005-0000-0000-000051490000}"/>
    <cellStyle name="Normal 37 2 9 8" xfId="18829" xr:uid="{00000000-0005-0000-0000-000052490000}"/>
    <cellStyle name="Normal 37 2 9 9" xfId="18830" xr:uid="{00000000-0005-0000-0000-000053490000}"/>
    <cellStyle name="Normal 37 3" xfId="18831" xr:uid="{00000000-0005-0000-0000-000054490000}"/>
    <cellStyle name="Normal 37 4" xfId="18832" xr:uid="{00000000-0005-0000-0000-000055490000}"/>
    <cellStyle name="Normal 37 4 10" xfId="18833" xr:uid="{00000000-0005-0000-0000-000056490000}"/>
    <cellStyle name="Normal 37 4 10 10" xfId="18834" xr:uid="{00000000-0005-0000-0000-000057490000}"/>
    <cellStyle name="Normal 37 4 10 11" xfId="18835" xr:uid="{00000000-0005-0000-0000-000058490000}"/>
    <cellStyle name="Normal 37 4 10 12" xfId="18836" xr:uid="{00000000-0005-0000-0000-000059490000}"/>
    <cellStyle name="Normal 37 4 10 13" xfId="18837" xr:uid="{00000000-0005-0000-0000-00005A490000}"/>
    <cellStyle name="Normal 37 4 10 14" xfId="18838" xr:uid="{00000000-0005-0000-0000-00005B490000}"/>
    <cellStyle name="Normal 37 4 10 2" xfId="18839" xr:uid="{00000000-0005-0000-0000-00005C490000}"/>
    <cellStyle name="Normal 37 4 10 3" xfId="18840" xr:uid="{00000000-0005-0000-0000-00005D490000}"/>
    <cellStyle name="Normal 37 4 10 4" xfId="18841" xr:uid="{00000000-0005-0000-0000-00005E490000}"/>
    <cellStyle name="Normal 37 4 10 5" xfId="18842" xr:uid="{00000000-0005-0000-0000-00005F490000}"/>
    <cellStyle name="Normal 37 4 10 6" xfId="18843" xr:uid="{00000000-0005-0000-0000-000060490000}"/>
    <cellStyle name="Normal 37 4 10 7" xfId="18844" xr:uid="{00000000-0005-0000-0000-000061490000}"/>
    <cellStyle name="Normal 37 4 10 8" xfId="18845" xr:uid="{00000000-0005-0000-0000-000062490000}"/>
    <cellStyle name="Normal 37 4 10 9" xfId="18846" xr:uid="{00000000-0005-0000-0000-000063490000}"/>
    <cellStyle name="Normal 37 4 11" xfId="18847" xr:uid="{00000000-0005-0000-0000-000064490000}"/>
    <cellStyle name="Normal 37 4 11 10" xfId="18848" xr:uid="{00000000-0005-0000-0000-000065490000}"/>
    <cellStyle name="Normal 37 4 11 11" xfId="18849" xr:uid="{00000000-0005-0000-0000-000066490000}"/>
    <cellStyle name="Normal 37 4 11 12" xfId="18850" xr:uid="{00000000-0005-0000-0000-000067490000}"/>
    <cellStyle name="Normal 37 4 11 13" xfId="18851" xr:uid="{00000000-0005-0000-0000-000068490000}"/>
    <cellStyle name="Normal 37 4 11 14" xfId="18852" xr:uid="{00000000-0005-0000-0000-000069490000}"/>
    <cellStyle name="Normal 37 4 11 2" xfId="18853" xr:uid="{00000000-0005-0000-0000-00006A490000}"/>
    <cellStyle name="Normal 37 4 11 3" xfId="18854" xr:uid="{00000000-0005-0000-0000-00006B490000}"/>
    <cellStyle name="Normal 37 4 11 4" xfId="18855" xr:uid="{00000000-0005-0000-0000-00006C490000}"/>
    <cellStyle name="Normal 37 4 11 5" xfId="18856" xr:uid="{00000000-0005-0000-0000-00006D490000}"/>
    <cellStyle name="Normal 37 4 11 6" xfId="18857" xr:uid="{00000000-0005-0000-0000-00006E490000}"/>
    <cellStyle name="Normal 37 4 11 7" xfId="18858" xr:uid="{00000000-0005-0000-0000-00006F490000}"/>
    <cellStyle name="Normal 37 4 11 8" xfId="18859" xr:uid="{00000000-0005-0000-0000-000070490000}"/>
    <cellStyle name="Normal 37 4 11 9" xfId="18860" xr:uid="{00000000-0005-0000-0000-000071490000}"/>
    <cellStyle name="Normal 37 4 12" xfId="18861" xr:uid="{00000000-0005-0000-0000-000072490000}"/>
    <cellStyle name="Normal 37 4 12 10" xfId="18862" xr:uid="{00000000-0005-0000-0000-000073490000}"/>
    <cellStyle name="Normal 37 4 12 11" xfId="18863" xr:uid="{00000000-0005-0000-0000-000074490000}"/>
    <cellStyle name="Normal 37 4 12 12" xfId="18864" xr:uid="{00000000-0005-0000-0000-000075490000}"/>
    <cellStyle name="Normal 37 4 12 13" xfId="18865" xr:uid="{00000000-0005-0000-0000-000076490000}"/>
    <cellStyle name="Normal 37 4 12 14" xfId="18866" xr:uid="{00000000-0005-0000-0000-000077490000}"/>
    <cellStyle name="Normal 37 4 12 2" xfId="18867" xr:uid="{00000000-0005-0000-0000-000078490000}"/>
    <cellStyle name="Normal 37 4 12 3" xfId="18868" xr:uid="{00000000-0005-0000-0000-000079490000}"/>
    <cellStyle name="Normal 37 4 12 4" xfId="18869" xr:uid="{00000000-0005-0000-0000-00007A490000}"/>
    <cellStyle name="Normal 37 4 12 5" xfId="18870" xr:uid="{00000000-0005-0000-0000-00007B490000}"/>
    <cellStyle name="Normal 37 4 12 6" xfId="18871" xr:uid="{00000000-0005-0000-0000-00007C490000}"/>
    <cellStyle name="Normal 37 4 12 7" xfId="18872" xr:uid="{00000000-0005-0000-0000-00007D490000}"/>
    <cellStyle name="Normal 37 4 12 8" xfId="18873" xr:uid="{00000000-0005-0000-0000-00007E490000}"/>
    <cellStyle name="Normal 37 4 12 9" xfId="18874" xr:uid="{00000000-0005-0000-0000-00007F490000}"/>
    <cellStyle name="Normal 37 4 13" xfId="18875" xr:uid="{00000000-0005-0000-0000-000080490000}"/>
    <cellStyle name="Normal 37 4 13 10" xfId="18876" xr:uid="{00000000-0005-0000-0000-000081490000}"/>
    <cellStyle name="Normal 37 4 13 11" xfId="18877" xr:uid="{00000000-0005-0000-0000-000082490000}"/>
    <cellStyle name="Normal 37 4 13 12" xfId="18878" xr:uid="{00000000-0005-0000-0000-000083490000}"/>
    <cellStyle name="Normal 37 4 13 13" xfId="18879" xr:uid="{00000000-0005-0000-0000-000084490000}"/>
    <cellStyle name="Normal 37 4 13 14" xfId="18880" xr:uid="{00000000-0005-0000-0000-000085490000}"/>
    <cellStyle name="Normal 37 4 13 2" xfId="18881" xr:uid="{00000000-0005-0000-0000-000086490000}"/>
    <cellStyle name="Normal 37 4 13 3" xfId="18882" xr:uid="{00000000-0005-0000-0000-000087490000}"/>
    <cellStyle name="Normal 37 4 13 4" xfId="18883" xr:uid="{00000000-0005-0000-0000-000088490000}"/>
    <cellStyle name="Normal 37 4 13 5" xfId="18884" xr:uid="{00000000-0005-0000-0000-000089490000}"/>
    <cellStyle name="Normal 37 4 13 6" xfId="18885" xr:uid="{00000000-0005-0000-0000-00008A490000}"/>
    <cellStyle name="Normal 37 4 13 7" xfId="18886" xr:uid="{00000000-0005-0000-0000-00008B490000}"/>
    <cellStyle name="Normal 37 4 13 8" xfId="18887" xr:uid="{00000000-0005-0000-0000-00008C490000}"/>
    <cellStyle name="Normal 37 4 13 9" xfId="18888" xr:uid="{00000000-0005-0000-0000-00008D490000}"/>
    <cellStyle name="Normal 37 4 14" xfId="18889" xr:uid="{00000000-0005-0000-0000-00008E490000}"/>
    <cellStyle name="Normal 37 4 14 10" xfId="18890" xr:uid="{00000000-0005-0000-0000-00008F490000}"/>
    <cellStyle name="Normal 37 4 14 11" xfId="18891" xr:uid="{00000000-0005-0000-0000-000090490000}"/>
    <cellStyle name="Normal 37 4 14 12" xfId="18892" xr:uid="{00000000-0005-0000-0000-000091490000}"/>
    <cellStyle name="Normal 37 4 14 13" xfId="18893" xr:uid="{00000000-0005-0000-0000-000092490000}"/>
    <cellStyle name="Normal 37 4 14 14" xfId="18894" xr:uid="{00000000-0005-0000-0000-000093490000}"/>
    <cellStyle name="Normal 37 4 14 2" xfId="18895" xr:uid="{00000000-0005-0000-0000-000094490000}"/>
    <cellStyle name="Normal 37 4 14 3" xfId="18896" xr:uid="{00000000-0005-0000-0000-000095490000}"/>
    <cellStyle name="Normal 37 4 14 4" xfId="18897" xr:uid="{00000000-0005-0000-0000-000096490000}"/>
    <cellStyle name="Normal 37 4 14 5" xfId="18898" xr:uid="{00000000-0005-0000-0000-000097490000}"/>
    <cellStyle name="Normal 37 4 14 6" xfId="18899" xr:uid="{00000000-0005-0000-0000-000098490000}"/>
    <cellStyle name="Normal 37 4 14 7" xfId="18900" xr:uid="{00000000-0005-0000-0000-000099490000}"/>
    <cellStyle name="Normal 37 4 14 8" xfId="18901" xr:uid="{00000000-0005-0000-0000-00009A490000}"/>
    <cellStyle name="Normal 37 4 14 9" xfId="18902" xr:uid="{00000000-0005-0000-0000-00009B490000}"/>
    <cellStyle name="Normal 37 4 15" xfId="18903" xr:uid="{00000000-0005-0000-0000-00009C490000}"/>
    <cellStyle name="Normal 37 4 15 10" xfId="18904" xr:uid="{00000000-0005-0000-0000-00009D490000}"/>
    <cellStyle name="Normal 37 4 15 11" xfId="18905" xr:uid="{00000000-0005-0000-0000-00009E490000}"/>
    <cellStyle name="Normal 37 4 15 12" xfId="18906" xr:uid="{00000000-0005-0000-0000-00009F490000}"/>
    <cellStyle name="Normal 37 4 15 13" xfId="18907" xr:uid="{00000000-0005-0000-0000-0000A0490000}"/>
    <cellStyle name="Normal 37 4 15 14" xfId="18908" xr:uid="{00000000-0005-0000-0000-0000A1490000}"/>
    <cellStyle name="Normal 37 4 15 2" xfId="18909" xr:uid="{00000000-0005-0000-0000-0000A2490000}"/>
    <cellStyle name="Normal 37 4 15 3" xfId="18910" xr:uid="{00000000-0005-0000-0000-0000A3490000}"/>
    <cellStyle name="Normal 37 4 15 4" xfId="18911" xr:uid="{00000000-0005-0000-0000-0000A4490000}"/>
    <cellStyle name="Normal 37 4 15 5" xfId="18912" xr:uid="{00000000-0005-0000-0000-0000A5490000}"/>
    <cellStyle name="Normal 37 4 15 6" xfId="18913" xr:uid="{00000000-0005-0000-0000-0000A6490000}"/>
    <cellStyle name="Normal 37 4 15 7" xfId="18914" xr:uid="{00000000-0005-0000-0000-0000A7490000}"/>
    <cellStyle name="Normal 37 4 15 8" xfId="18915" xr:uid="{00000000-0005-0000-0000-0000A8490000}"/>
    <cellStyle name="Normal 37 4 15 9" xfId="18916" xr:uid="{00000000-0005-0000-0000-0000A9490000}"/>
    <cellStyle name="Normal 37 4 16" xfId="18917" xr:uid="{00000000-0005-0000-0000-0000AA490000}"/>
    <cellStyle name="Normal 37 4 17" xfId="18918" xr:uid="{00000000-0005-0000-0000-0000AB490000}"/>
    <cellStyle name="Normal 37 4 18" xfId="18919" xr:uid="{00000000-0005-0000-0000-0000AC490000}"/>
    <cellStyle name="Normal 37 4 19" xfId="18920" xr:uid="{00000000-0005-0000-0000-0000AD490000}"/>
    <cellStyle name="Normal 37 4 2" xfId="18921" xr:uid="{00000000-0005-0000-0000-0000AE490000}"/>
    <cellStyle name="Normal 37 4 2 10" xfId="18922" xr:uid="{00000000-0005-0000-0000-0000AF490000}"/>
    <cellStyle name="Normal 37 4 2 11" xfId="18923" xr:uid="{00000000-0005-0000-0000-0000B0490000}"/>
    <cellStyle name="Normal 37 4 2 12" xfId="18924" xr:uid="{00000000-0005-0000-0000-0000B1490000}"/>
    <cellStyle name="Normal 37 4 2 13" xfId="18925" xr:uid="{00000000-0005-0000-0000-0000B2490000}"/>
    <cellStyle name="Normal 37 4 2 14" xfId="18926" xr:uid="{00000000-0005-0000-0000-0000B3490000}"/>
    <cellStyle name="Normal 37 4 2 15" xfId="18927" xr:uid="{00000000-0005-0000-0000-0000B4490000}"/>
    <cellStyle name="Normal 37 4 2 2" xfId="18928" xr:uid="{00000000-0005-0000-0000-0000B5490000}"/>
    <cellStyle name="Normal 37 4 2 2 10" xfId="18929" xr:uid="{00000000-0005-0000-0000-0000B6490000}"/>
    <cellStyle name="Normal 37 4 2 2 11" xfId="18930" xr:uid="{00000000-0005-0000-0000-0000B7490000}"/>
    <cellStyle name="Normal 37 4 2 2 12" xfId="18931" xr:uid="{00000000-0005-0000-0000-0000B8490000}"/>
    <cellStyle name="Normal 37 4 2 2 13" xfId="18932" xr:uid="{00000000-0005-0000-0000-0000B9490000}"/>
    <cellStyle name="Normal 37 4 2 2 14" xfId="18933" xr:uid="{00000000-0005-0000-0000-0000BA490000}"/>
    <cellStyle name="Normal 37 4 2 2 2" xfId="18934" xr:uid="{00000000-0005-0000-0000-0000BB490000}"/>
    <cellStyle name="Normal 37 4 2 2 3" xfId="18935" xr:uid="{00000000-0005-0000-0000-0000BC490000}"/>
    <cellStyle name="Normal 37 4 2 2 4" xfId="18936" xr:uid="{00000000-0005-0000-0000-0000BD490000}"/>
    <cellStyle name="Normal 37 4 2 2 5" xfId="18937" xr:uid="{00000000-0005-0000-0000-0000BE490000}"/>
    <cellStyle name="Normal 37 4 2 2 6" xfId="18938" xr:uid="{00000000-0005-0000-0000-0000BF490000}"/>
    <cellStyle name="Normal 37 4 2 2 7" xfId="18939" xr:uid="{00000000-0005-0000-0000-0000C0490000}"/>
    <cellStyle name="Normal 37 4 2 2 8" xfId="18940" xr:uid="{00000000-0005-0000-0000-0000C1490000}"/>
    <cellStyle name="Normal 37 4 2 2 9" xfId="18941" xr:uid="{00000000-0005-0000-0000-0000C2490000}"/>
    <cellStyle name="Normal 37 4 2 3" xfId="18942" xr:uid="{00000000-0005-0000-0000-0000C3490000}"/>
    <cellStyle name="Normal 37 4 2 4" xfId="18943" xr:uid="{00000000-0005-0000-0000-0000C4490000}"/>
    <cellStyle name="Normal 37 4 2 5" xfId="18944" xr:uid="{00000000-0005-0000-0000-0000C5490000}"/>
    <cellStyle name="Normal 37 4 2 6" xfId="18945" xr:uid="{00000000-0005-0000-0000-0000C6490000}"/>
    <cellStyle name="Normal 37 4 2 7" xfId="18946" xr:uid="{00000000-0005-0000-0000-0000C7490000}"/>
    <cellStyle name="Normal 37 4 2 8" xfId="18947" xr:uid="{00000000-0005-0000-0000-0000C8490000}"/>
    <cellStyle name="Normal 37 4 2 9" xfId="18948" xr:uid="{00000000-0005-0000-0000-0000C9490000}"/>
    <cellStyle name="Normal 37 4 20" xfId="18949" xr:uid="{00000000-0005-0000-0000-0000CA490000}"/>
    <cellStyle name="Normal 37 4 21" xfId="18950" xr:uid="{00000000-0005-0000-0000-0000CB490000}"/>
    <cellStyle name="Normal 37 4 22" xfId="18951" xr:uid="{00000000-0005-0000-0000-0000CC490000}"/>
    <cellStyle name="Normal 37 4 23" xfId="18952" xr:uid="{00000000-0005-0000-0000-0000CD490000}"/>
    <cellStyle name="Normal 37 4 24" xfId="18953" xr:uid="{00000000-0005-0000-0000-0000CE490000}"/>
    <cellStyle name="Normal 37 4 25" xfId="18954" xr:uid="{00000000-0005-0000-0000-0000CF490000}"/>
    <cellStyle name="Normal 37 4 26" xfId="18955" xr:uid="{00000000-0005-0000-0000-0000D0490000}"/>
    <cellStyle name="Normal 37 4 27" xfId="18956" xr:uid="{00000000-0005-0000-0000-0000D1490000}"/>
    <cellStyle name="Normal 37 4 28" xfId="18957" xr:uid="{00000000-0005-0000-0000-0000D2490000}"/>
    <cellStyle name="Normal 37 4 3" xfId="18958" xr:uid="{00000000-0005-0000-0000-0000D3490000}"/>
    <cellStyle name="Normal 37 4 3 10" xfId="18959" xr:uid="{00000000-0005-0000-0000-0000D4490000}"/>
    <cellStyle name="Normal 37 4 3 11" xfId="18960" xr:uid="{00000000-0005-0000-0000-0000D5490000}"/>
    <cellStyle name="Normal 37 4 3 12" xfId="18961" xr:uid="{00000000-0005-0000-0000-0000D6490000}"/>
    <cellStyle name="Normal 37 4 3 13" xfId="18962" xr:uid="{00000000-0005-0000-0000-0000D7490000}"/>
    <cellStyle name="Normal 37 4 3 14" xfId="18963" xr:uid="{00000000-0005-0000-0000-0000D8490000}"/>
    <cellStyle name="Normal 37 4 3 15" xfId="18964" xr:uid="{00000000-0005-0000-0000-0000D9490000}"/>
    <cellStyle name="Normal 37 4 3 2" xfId="18965" xr:uid="{00000000-0005-0000-0000-0000DA490000}"/>
    <cellStyle name="Normal 37 4 3 2 10" xfId="18966" xr:uid="{00000000-0005-0000-0000-0000DB490000}"/>
    <cellStyle name="Normal 37 4 3 2 11" xfId="18967" xr:uid="{00000000-0005-0000-0000-0000DC490000}"/>
    <cellStyle name="Normal 37 4 3 2 12" xfId="18968" xr:uid="{00000000-0005-0000-0000-0000DD490000}"/>
    <cellStyle name="Normal 37 4 3 2 13" xfId="18969" xr:uid="{00000000-0005-0000-0000-0000DE490000}"/>
    <cellStyle name="Normal 37 4 3 2 14" xfId="18970" xr:uid="{00000000-0005-0000-0000-0000DF490000}"/>
    <cellStyle name="Normal 37 4 3 2 2" xfId="18971" xr:uid="{00000000-0005-0000-0000-0000E0490000}"/>
    <cellStyle name="Normal 37 4 3 2 3" xfId="18972" xr:uid="{00000000-0005-0000-0000-0000E1490000}"/>
    <cellStyle name="Normal 37 4 3 2 4" xfId="18973" xr:uid="{00000000-0005-0000-0000-0000E2490000}"/>
    <cellStyle name="Normal 37 4 3 2 5" xfId="18974" xr:uid="{00000000-0005-0000-0000-0000E3490000}"/>
    <cellStyle name="Normal 37 4 3 2 6" xfId="18975" xr:uid="{00000000-0005-0000-0000-0000E4490000}"/>
    <cellStyle name="Normal 37 4 3 2 7" xfId="18976" xr:uid="{00000000-0005-0000-0000-0000E5490000}"/>
    <cellStyle name="Normal 37 4 3 2 8" xfId="18977" xr:uid="{00000000-0005-0000-0000-0000E6490000}"/>
    <cellStyle name="Normal 37 4 3 2 9" xfId="18978" xr:uid="{00000000-0005-0000-0000-0000E7490000}"/>
    <cellStyle name="Normal 37 4 3 3" xfId="18979" xr:uid="{00000000-0005-0000-0000-0000E8490000}"/>
    <cellStyle name="Normal 37 4 3 4" xfId="18980" xr:uid="{00000000-0005-0000-0000-0000E9490000}"/>
    <cellStyle name="Normal 37 4 3 5" xfId="18981" xr:uid="{00000000-0005-0000-0000-0000EA490000}"/>
    <cellStyle name="Normal 37 4 3 6" xfId="18982" xr:uid="{00000000-0005-0000-0000-0000EB490000}"/>
    <cellStyle name="Normal 37 4 3 7" xfId="18983" xr:uid="{00000000-0005-0000-0000-0000EC490000}"/>
    <cellStyle name="Normal 37 4 3 8" xfId="18984" xr:uid="{00000000-0005-0000-0000-0000ED490000}"/>
    <cellStyle name="Normal 37 4 3 9" xfId="18985" xr:uid="{00000000-0005-0000-0000-0000EE490000}"/>
    <cellStyle name="Normal 37 4 4" xfId="18986" xr:uid="{00000000-0005-0000-0000-0000EF490000}"/>
    <cellStyle name="Normal 37 4 4 10" xfId="18987" xr:uid="{00000000-0005-0000-0000-0000F0490000}"/>
    <cellStyle name="Normal 37 4 4 11" xfId="18988" xr:uid="{00000000-0005-0000-0000-0000F1490000}"/>
    <cellStyle name="Normal 37 4 4 12" xfId="18989" xr:uid="{00000000-0005-0000-0000-0000F2490000}"/>
    <cellStyle name="Normal 37 4 4 13" xfId="18990" xr:uid="{00000000-0005-0000-0000-0000F3490000}"/>
    <cellStyle name="Normal 37 4 4 14" xfId="18991" xr:uid="{00000000-0005-0000-0000-0000F4490000}"/>
    <cellStyle name="Normal 37 4 4 15" xfId="18992" xr:uid="{00000000-0005-0000-0000-0000F5490000}"/>
    <cellStyle name="Normal 37 4 4 2" xfId="18993" xr:uid="{00000000-0005-0000-0000-0000F6490000}"/>
    <cellStyle name="Normal 37 4 4 2 10" xfId="18994" xr:uid="{00000000-0005-0000-0000-0000F7490000}"/>
    <cellStyle name="Normal 37 4 4 2 11" xfId="18995" xr:uid="{00000000-0005-0000-0000-0000F8490000}"/>
    <cellStyle name="Normal 37 4 4 2 12" xfId="18996" xr:uid="{00000000-0005-0000-0000-0000F9490000}"/>
    <cellStyle name="Normal 37 4 4 2 13" xfId="18997" xr:uid="{00000000-0005-0000-0000-0000FA490000}"/>
    <cellStyle name="Normal 37 4 4 2 14" xfId="18998" xr:uid="{00000000-0005-0000-0000-0000FB490000}"/>
    <cellStyle name="Normal 37 4 4 2 2" xfId="18999" xr:uid="{00000000-0005-0000-0000-0000FC490000}"/>
    <cellStyle name="Normal 37 4 4 2 3" xfId="19000" xr:uid="{00000000-0005-0000-0000-0000FD490000}"/>
    <cellStyle name="Normal 37 4 4 2 4" xfId="19001" xr:uid="{00000000-0005-0000-0000-0000FE490000}"/>
    <cellStyle name="Normal 37 4 4 2 5" xfId="19002" xr:uid="{00000000-0005-0000-0000-0000FF490000}"/>
    <cellStyle name="Normal 37 4 4 2 6" xfId="19003" xr:uid="{00000000-0005-0000-0000-0000004A0000}"/>
    <cellStyle name="Normal 37 4 4 2 7" xfId="19004" xr:uid="{00000000-0005-0000-0000-0000014A0000}"/>
    <cellStyle name="Normal 37 4 4 2 8" xfId="19005" xr:uid="{00000000-0005-0000-0000-0000024A0000}"/>
    <cellStyle name="Normal 37 4 4 2 9" xfId="19006" xr:uid="{00000000-0005-0000-0000-0000034A0000}"/>
    <cellStyle name="Normal 37 4 4 3" xfId="19007" xr:uid="{00000000-0005-0000-0000-0000044A0000}"/>
    <cellStyle name="Normal 37 4 4 4" xfId="19008" xr:uid="{00000000-0005-0000-0000-0000054A0000}"/>
    <cellStyle name="Normal 37 4 4 5" xfId="19009" xr:uid="{00000000-0005-0000-0000-0000064A0000}"/>
    <cellStyle name="Normal 37 4 4 6" xfId="19010" xr:uid="{00000000-0005-0000-0000-0000074A0000}"/>
    <cellStyle name="Normal 37 4 4 7" xfId="19011" xr:uid="{00000000-0005-0000-0000-0000084A0000}"/>
    <cellStyle name="Normal 37 4 4 8" xfId="19012" xr:uid="{00000000-0005-0000-0000-0000094A0000}"/>
    <cellStyle name="Normal 37 4 4 9" xfId="19013" xr:uid="{00000000-0005-0000-0000-00000A4A0000}"/>
    <cellStyle name="Normal 37 4 5" xfId="19014" xr:uid="{00000000-0005-0000-0000-00000B4A0000}"/>
    <cellStyle name="Normal 37 4 5 10" xfId="19015" xr:uid="{00000000-0005-0000-0000-00000C4A0000}"/>
    <cellStyle name="Normal 37 4 5 11" xfId="19016" xr:uid="{00000000-0005-0000-0000-00000D4A0000}"/>
    <cellStyle name="Normal 37 4 5 12" xfId="19017" xr:uid="{00000000-0005-0000-0000-00000E4A0000}"/>
    <cellStyle name="Normal 37 4 5 13" xfId="19018" xr:uid="{00000000-0005-0000-0000-00000F4A0000}"/>
    <cellStyle name="Normal 37 4 5 14" xfId="19019" xr:uid="{00000000-0005-0000-0000-0000104A0000}"/>
    <cellStyle name="Normal 37 4 5 2" xfId="19020" xr:uid="{00000000-0005-0000-0000-0000114A0000}"/>
    <cellStyle name="Normal 37 4 5 3" xfId="19021" xr:uid="{00000000-0005-0000-0000-0000124A0000}"/>
    <cellStyle name="Normal 37 4 5 4" xfId="19022" xr:uid="{00000000-0005-0000-0000-0000134A0000}"/>
    <cellStyle name="Normal 37 4 5 5" xfId="19023" xr:uid="{00000000-0005-0000-0000-0000144A0000}"/>
    <cellStyle name="Normal 37 4 5 6" xfId="19024" xr:uid="{00000000-0005-0000-0000-0000154A0000}"/>
    <cellStyle name="Normal 37 4 5 7" xfId="19025" xr:uid="{00000000-0005-0000-0000-0000164A0000}"/>
    <cellStyle name="Normal 37 4 5 8" xfId="19026" xr:uid="{00000000-0005-0000-0000-0000174A0000}"/>
    <cellStyle name="Normal 37 4 5 9" xfId="19027" xr:uid="{00000000-0005-0000-0000-0000184A0000}"/>
    <cellStyle name="Normal 37 4 6" xfId="19028" xr:uid="{00000000-0005-0000-0000-0000194A0000}"/>
    <cellStyle name="Normal 37 4 6 10" xfId="19029" xr:uid="{00000000-0005-0000-0000-00001A4A0000}"/>
    <cellStyle name="Normal 37 4 6 11" xfId="19030" xr:uid="{00000000-0005-0000-0000-00001B4A0000}"/>
    <cellStyle name="Normal 37 4 6 12" xfId="19031" xr:uid="{00000000-0005-0000-0000-00001C4A0000}"/>
    <cellStyle name="Normal 37 4 6 13" xfId="19032" xr:uid="{00000000-0005-0000-0000-00001D4A0000}"/>
    <cellStyle name="Normal 37 4 6 14" xfId="19033" xr:uid="{00000000-0005-0000-0000-00001E4A0000}"/>
    <cellStyle name="Normal 37 4 6 2" xfId="19034" xr:uid="{00000000-0005-0000-0000-00001F4A0000}"/>
    <cellStyle name="Normal 37 4 6 3" xfId="19035" xr:uid="{00000000-0005-0000-0000-0000204A0000}"/>
    <cellStyle name="Normal 37 4 6 4" xfId="19036" xr:uid="{00000000-0005-0000-0000-0000214A0000}"/>
    <cellStyle name="Normal 37 4 6 5" xfId="19037" xr:uid="{00000000-0005-0000-0000-0000224A0000}"/>
    <cellStyle name="Normal 37 4 6 6" xfId="19038" xr:uid="{00000000-0005-0000-0000-0000234A0000}"/>
    <cellStyle name="Normal 37 4 6 7" xfId="19039" xr:uid="{00000000-0005-0000-0000-0000244A0000}"/>
    <cellStyle name="Normal 37 4 6 8" xfId="19040" xr:uid="{00000000-0005-0000-0000-0000254A0000}"/>
    <cellStyle name="Normal 37 4 6 9" xfId="19041" xr:uid="{00000000-0005-0000-0000-0000264A0000}"/>
    <cellStyle name="Normal 37 4 7" xfId="19042" xr:uid="{00000000-0005-0000-0000-0000274A0000}"/>
    <cellStyle name="Normal 37 4 7 10" xfId="19043" xr:uid="{00000000-0005-0000-0000-0000284A0000}"/>
    <cellStyle name="Normal 37 4 7 11" xfId="19044" xr:uid="{00000000-0005-0000-0000-0000294A0000}"/>
    <cellStyle name="Normal 37 4 7 12" xfId="19045" xr:uid="{00000000-0005-0000-0000-00002A4A0000}"/>
    <cellStyle name="Normal 37 4 7 13" xfId="19046" xr:uid="{00000000-0005-0000-0000-00002B4A0000}"/>
    <cellStyle name="Normal 37 4 7 14" xfId="19047" xr:uid="{00000000-0005-0000-0000-00002C4A0000}"/>
    <cellStyle name="Normal 37 4 7 2" xfId="19048" xr:uid="{00000000-0005-0000-0000-00002D4A0000}"/>
    <cellStyle name="Normal 37 4 7 3" xfId="19049" xr:uid="{00000000-0005-0000-0000-00002E4A0000}"/>
    <cellStyle name="Normal 37 4 7 4" xfId="19050" xr:uid="{00000000-0005-0000-0000-00002F4A0000}"/>
    <cellStyle name="Normal 37 4 7 5" xfId="19051" xr:uid="{00000000-0005-0000-0000-0000304A0000}"/>
    <cellStyle name="Normal 37 4 7 6" xfId="19052" xr:uid="{00000000-0005-0000-0000-0000314A0000}"/>
    <cellStyle name="Normal 37 4 7 7" xfId="19053" xr:uid="{00000000-0005-0000-0000-0000324A0000}"/>
    <cellStyle name="Normal 37 4 7 8" xfId="19054" xr:uid="{00000000-0005-0000-0000-0000334A0000}"/>
    <cellStyle name="Normal 37 4 7 9" xfId="19055" xr:uid="{00000000-0005-0000-0000-0000344A0000}"/>
    <cellStyle name="Normal 37 4 8" xfId="19056" xr:uid="{00000000-0005-0000-0000-0000354A0000}"/>
    <cellStyle name="Normal 37 4 8 10" xfId="19057" xr:uid="{00000000-0005-0000-0000-0000364A0000}"/>
    <cellStyle name="Normal 37 4 8 11" xfId="19058" xr:uid="{00000000-0005-0000-0000-0000374A0000}"/>
    <cellStyle name="Normal 37 4 8 12" xfId="19059" xr:uid="{00000000-0005-0000-0000-0000384A0000}"/>
    <cellStyle name="Normal 37 4 8 13" xfId="19060" xr:uid="{00000000-0005-0000-0000-0000394A0000}"/>
    <cellStyle name="Normal 37 4 8 14" xfId="19061" xr:uid="{00000000-0005-0000-0000-00003A4A0000}"/>
    <cellStyle name="Normal 37 4 8 2" xfId="19062" xr:uid="{00000000-0005-0000-0000-00003B4A0000}"/>
    <cellStyle name="Normal 37 4 8 3" xfId="19063" xr:uid="{00000000-0005-0000-0000-00003C4A0000}"/>
    <cellStyle name="Normal 37 4 8 4" xfId="19064" xr:uid="{00000000-0005-0000-0000-00003D4A0000}"/>
    <cellStyle name="Normal 37 4 8 5" xfId="19065" xr:uid="{00000000-0005-0000-0000-00003E4A0000}"/>
    <cellStyle name="Normal 37 4 8 6" xfId="19066" xr:uid="{00000000-0005-0000-0000-00003F4A0000}"/>
    <cellStyle name="Normal 37 4 8 7" xfId="19067" xr:uid="{00000000-0005-0000-0000-0000404A0000}"/>
    <cellStyle name="Normal 37 4 8 8" xfId="19068" xr:uid="{00000000-0005-0000-0000-0000414A0000}"/>
    <cellStyle name="Normal 37 4 8 9" xfId="19069" xr:uid="{00000000-0005-0000-0000-0000424A0000}"/>
    <cellStyle name="Normal 37 4 9" xfId="19070" xr:uid="{00000000-0005-0000-0000-0000434A0000}"/>
    <cellStyle name="Normal 37 4 9 10" xfId="19071" xr:uid="{00000000-0005-0000-0000-0000444A0000}"/>
    <cellStyle name="Normal 37 4 9 11" xfId="19072" xr:uid="{00000000-0005-0000-0000-0000454A0000}"/>
    <cellStyle name="Normal 37 4 9 12" xfId="19073" xr:uid="{00000000-0005-0000-0000-0000464A0000}"/>
    <cellStyle name="Normal 37 4 9 13" xfId="19074" xr:uid="{00000000-0005-0000-0000-0000474A0000}"/>
    <cellStyle name="Normal 37 4 9 14" xfId="19075" xr:uid="{00000000-0005-0000-0000-0000484A0000}"/>
    <cellStyle name="Normal 37 4 9 2" xfId="19076" xr:uid="{00000000-0005-0000-0000-0000494A0000}"/>
    <cellStyle name="Normal 37 4 9 3" xfId="19077" xr:uid="{00000000-0005-0000-0000-00004A4A0000}"/>
    <cellStyle name="Normal 37 4 9 4" xfId="19078" xr:uid="{00000000-0005-0000-0000-00004B4A0000}"/>
    <cellStyle name="Normal 37 4 9 5" xfId="19079" xr:uid="{00000000-0005-0000-0000-00004C4A0000}"/>
    <cellStyle name="Normal 37 4 9 6" xfId="19080" xr:uid="{00000000-0005-0000-0000-00004D4A0000}"/>
    <cellStyle name="Normal 37 4 9 7" xfId="19081" xr:uid="{00000000-0005-0000-0000-00004E4A0000}"/>
    <cellStyle name="Normal 37 4 9 8" xfId="19082" xr:uid="{00000000-0005-0000-0000-00004F4A0000}"/>
    <cellStyle name="Normal 37 4 9 9" xfId="19083" xr:uid="{00000000-0005-0000-0000-0000504A0000}"/>
    <cellStyle name="Normal 38" xfId="112" xr:uid="{00000000-0005-0000-0000-0000514A0000}"/>
    <cellStyle name="Normal 38 10" xfId="19084" xr:uid="{00000000-0005-0000-0000-0000524A0000}"/>
    <cellStyle name="Normal 38 10 10" xfId="19085" xr:uid="{00000000-0005-0000-0000-0000534A0000}"/>
    <cellStyle name="Normal 38 10 11" xfId="19086" xr:uid="{00000000-0005-0000-0000-0000544A0000}"/>
    <cellStyle name="Normal 38 10 12" xfId="19087" xr:uid="{00000000-0005-0000-0000-0000554A0000}"/>
    <cellStyle name="Normal 38 10 13" xfId="19088" xr:uid="{00000000-0005-0000-0000-0000564A0000}"/>
    <cellStyle name="Normal 38 10 14" xfId="19089" xr:uid="{00000000-0005-0000-0000-0000574A0000}"/>
    <cellStyle name="Normal 38 10 2" xfId="19090" xr:uid="{00000000-0005-0000-0000-0000584A0000}"/>
    <cellStyle name="Normal 38 10 3" xfId="19091" xr:uid="{00000000-0005-0000-0000-0000594A0000}"/>
    <cellStyle name="Normal 38 10 4" xfId="19092" xr:uid="{00000000-0005-0000-0000-00005A4A0000}"/>
    <cellStyle name="Normal 38 10 5" xfId="19093" xr:uid="{00000000-0005-0000-0000-00005B4A0000}"/>
    <cellStyle name="Normal 38 10 6" xfId="19094" xr:uid="{00000000-0005-0000-0000-00005C4A0000}"/>
    <cellStyle name="Normal 38 10 7" xfId="19095" xr:uid="{00000000-0005-0000-0000-00005D4A0000}"/>
    <cellStyle name="Normal 38 10 8" xfId="19096" xr:uid="{00000000-0005-0000-0000-00005E4A0000}"/>
    <cellStyle name="Normal 38 10 9" xfId="19097" xr:uid="{00000000-0005-0000-0000-00005F4A0000}"/>
    <cellStyle name="Normal 38 11" xfId="19098" xr:uid="{00000000-0005-0000-0000-0000604A0000}"/>
    <cellStyle name="Normal 38 11 10" xfId="19099" xr:uid="{00000000-0005-0000-0000-0000614A0000}"/>
    <cellStyle name="Normal 38 11 11" xfId="19100" xr:uid="{00000000-0005-0000-0000-0000624A0000}"/>
    <cellStyle name="Normal 38 11 12" xfId="19101" xr:uid="{00000000-0005-0000-0000-0000634A0000}"/>
    <cellStyle name="Normal 38 11 13" xfId="19102" xr:uid="{00000000-0005-0000-0000-0000644A0000}"/>
    <cellStyle name="Normal 38 11 14" xfId="19103" xr:uid="{00000000-0005-0000-0000-0000654A0000}"/>
    <cellStyle name="Normal 38 11 2" xfId="19104" xr:uid="{00000000-0005-0000-0000-0000664A0000}"/>
    <cellStyle name="Normal 38 11 3" xfId="19105" xr:uid="{00000000-0005-0000-0000-0000674A0000}"/>
    <cellStyle name="Normal 38 11 4" xfId="19106" xr:uid="{00000000-0005-0000-0000-0000684A0000}"/>
    <cellStyle name="Normal 38 11 5" xfId="19107" xr:uid="{00000000-0005-0000-0000-0000694A0000}"/>
    <cellStyle name="Normal 38 11 6" xfId="19108" xr:uid="{00000000-0005-0000-0000-00006A4A0000}"/>
    <cellStyle name="Normal 38 11 7" xfId="19109" xr:uid="{00000000-0005-0000-0000-00006B4A0000}"/>
    <cellStyle name="Normal 38 11 8" xfId="19110" xr:uid="{00000000-0005-0000-0000-00006C4A0000}"/>
    <cellStyle name="Normal 38 11 9" xfId="19111" xr:uid="{00000000-0005-0000-0000-00006D4A0000}"/>
    <cellStyle name="Normal 38 12" xfId="19112" xr:uid="{00000000-0005-0000-0000-00006E4A0000}"/>
    <cellStyle name="Normal 38 12 10" xfId="19113" xr:uid="{00000000-0005-0000-0000-00006F4A0000}"/>
    <cellStyle name="Normal 38 12 11" xfId="19114" xr:uid="{00000000-0005-0000-0000-0000704A0000}"/>
    <cellStyle name="Normal 38 12 12" xfId="19115" xr:uid="{00000000-0005-0000-0000-0000714A0000}"/>
    <cellStyle name="Normal 38 12 13" xfId="19116" xr:uid="{00000000-0005-0000-0000-0000724A0000}"/>
    <cellStyle name="Normal 38 12 14" xfId="19117" xr:uid="{00000000-0005-0000-0000-0000734A0000}"/>
    <cellStyle name="Normal 38 12 2" xfId="19118" xr:uid="{00000000-0005-0000-0000-0000744A0000}"/>
    <cellStyle name="Normal 38 12 3" xfId="19119" xr:uid="{00000000-0005-0000-0000-0000754A0000}"/>
    <cellStyle name="Normal 38 12 4" xfId="19120" xr:uid="{00000000-0005-0000-0000-0000764A0000}"/>
    <cellStyle name="Normal 38 12 5" xfId="19121" xr:uid="{00000000-0005-0000-0000-0000774A0000}"/>
    <cellStyle name="Normal 38 12 6" xfId="19122" xr:uid="{00000000-0005-0000-0000-0000784A0000}"/>
    <cellStyle name="Normal 38 12 7" xfId="19123" xr:uid="{00000000-0005-0000-0000-0000794A0000}"/>
    <cellStyle name="Normal 38 12 8" xfId="19124" xr:uid="{00000000-0005-0000-0000-00007A4A0000}"/>
    <cellStyle name="Normal 38 12 9" xfId="19125" xr:uid="{00000000-0005-0000-0000-00007B4A0000}"/>
    <cellStyle name="Normal 38 13" xfId="19126" xr:uid="{00000000-0005-0000-0000-00007C4A0000}"/>
    <cellStyle name="Normal 38 13 10" xfId="19127" xr:uid="{00000000-0005-0000-0000-00007D4A0000}"/>
    <cellStyle name="Normal 38 13 11" xfId="19128" xr:uid="{00000000-0005-0000-0000-00007E4A0000}"/>
    <cellStyle name="Normal 38 13 12" xfId="19129" xr:uid="{00000000-0005-0000-0000-00007F4A0000}"/>
    <cellStyle name="Normal 38 13 13" xfId="19130" xr:uid="{00000000-0005-0000-0000-0000804A0000}"/>
    <cellStyle name="Normal 38 13 14" xfId="19131" xr:uid="{00000000-0005-0000-0000-0000814A0000}"/>
    <cellStyle name="Normal 38 13 2" xfId="19132" xr:uid="{00000000-0005-0000-0000-0000824A0000}"/>
    <cellStyle name="Normal 38 13 3" xfId="19133" xr:uid="{00000000-0005-0000-0000-0000834A0000}"/>
    <cellStyle name="Normal 38 13 4" xfId="19134" xr:uid="{00000000-0005-0000-0000-0000844A0000}"/>
    <cellStyle name="Normal 38 13 5" xfId="19135" xr:uid="{00000000-0005-0000-0000-0000854A0000}"/>
    <cellStyle name="Normal 38 13 6" xfId="19136" xr:uid="{00000000-0005-0000-0000-0000864A0000}"/>
    <cellStyle name="Normal 38 13 7" xfId="19137" xr:uid="{00000000-0005-0000-0000-0000874A0000}"/>
    <cellStyle name="Normal 38 13 8" xfId="19138" xr:uid="{00000000-0005-0000-0000-0000884A0000}"/>
    <cellStyle name="Normal 38 13 9" xfId="19139" xr:uid="{00000000-0005-0000-0000-0000894A0000}"/>
    <cellStyle name="Normal 38 14" xfId="19140" xr:uid="{00000000-0005-0000-0000-00008A4A0000}"/>
    <cellStyle name="Normal 38 14 10" xfId="19141" xr:uid="{00000000-0005-0000-0000-00008B4A0000}"/>
    <cellStyle name="Normal 38 14 11" xfId="19142" xr:uid="{00000000-0005-0000-0000-00008C4A0000}"/>
    <cellStyle name="Normal 38 14 12" xfId="19143" xr:uid="{00000000-0005-0000-0000-00008D4A0000}"/>
    <cellStyle name="Normal 38 14 13" xfId="19144" xr:uid="{00000000-0005-0000-0000-00008E4A0000}"/>
    <cellStyle name="Normal 38 14 14" xfId="19145" xr:uid="{00000000-0005-0000-0000-00008F4A0000}"/>
    <cellStyle name="Normal 38 14 2" xfId="19146" xr:uid="{00000000-0005-0000-0000-0000904A0000}"/>
    <cellStyle name="Normal 38 14 3" xfId="19147" xr:uid="{00000000-0005-0000-0000-0000914A0000}"/>
    <cellStyle name="Normal 38 14 4" xfId="19148" xr:uid="{00000000-0005-0000-0000-0000924A0000}"/>
    <cellStyle name="Normal 38 14 5" xfId="19149" xr:uid="{00000000-0005-0000-0000-0000934A0000}"/>
    <cellStyle name="Normal 38 14 6" xfId="19150" xr:uid="{00000000-0005-0000-0000-0000944A0000}"/>
    <cellStyle name="Normal 38 14 7" xfId="19151" xr:uid="{00000000-0005-0000-0000-0000954A0000}"/>
    <cellStyle name="Normal 38 14 8" xfId="19152" xr:uid="{00000000-0005-0000-0000-0000964A0000}"/>
    <cellStyle name="Normal 38 14 9" xfId="19153" xr:uid="{00000000-0005-0000-0000-0000974A0000}"/>
    <cellStyle name="Normal 38 15" xfId="19154" xr:uid="{00000000-0005-0000-0000-0000984A0000}"/>
    <cellStyle name="Normal 38 15 10" xfId="19155" xr:uid="{00000000-0005-0000-0000-0000994A0000}"/>
    <cellStyle name="Normal 38 15 11" xfId="19156" xr:uid="{00000000-0005-0000-0000-00009A4A0000}"/>
    <cellStyle name="Normal 38 15 12" xfId="19157" xr:uid="{00000000-0005-0000-0000-00009B4A0000}"/>
    <cellStyle name="Normal 38 15 13" xfId="19158" xr:uid="{00000000-0005-0000-0000-00009C4A0000}"/>
    <cellStyle name="Normal 38 15 14" xfId="19159" xr:uid="{00000000-0005-0000-0000-00009D4A0000}"/>
    <cellStyle name="Normal 38 15 2" xfId="19160" xr:uid="{00000000-0005-0000-0000-00009E4A0000}"/>
    <cellStyle name="Normal 38 15 3" xfId="19161" xr:uid="{00000000-0005-0000-0000-00009F4A0000}"/>
    <cellStyle name="Normal 38 15 4" xfId="19162" xr:uid="{00000000-0005-0000-0000-0000A04A0000}"/>
    <cellStyle name="Normal 38 15 5" xfId="19163" xr:uid="{00000000-0005-0000-0000-0000A14A0000}"/>
    <cellStyle name="Normal 38 15 6" xfId="19164" xr:uid="{00000000-0005-0000-0000-0000A24A0000}"/>
    <cellStyle name="Normal 38 15 7" xfId="19165" xr:uid="{00000000-0005-0000-0000-0000A34A0000}"/>
    <cellStyle name="Normal 38 15 8" xfId="19166" xr:uid="{00000000-0005-0000-0000-0000A44A0000}"/>
    <cellStyle name="Normal 38 15 9" xfId="19167" xr:uid="{00000000-0005-0000-0000-0000A54A0000}"/>
    <cellStyle name="Normal 38 16" xfId="19168" xr:uid="{00000000-0005-0000-0000-0000A64A0000}"/>
    <cellStyle name="Normal 38 16 10" xfId="19169" xr:uid="{00000000-0005-0000-0000-0000A74A0000}"/>
    <cellStyle name="Normal 38 16 11" xfId="19170" xr:uid="{00000000-0005-0000-0000-0000A84A0000}"/>
    <cellStyle name="Normal 38 16 12" xfId="19171" xr:uid="{00000000-0005-0000-0000-0000A94A0000}"/>
    <cellStyle name="Normal 38 16 13" xfId="19172" xr:uid="{00000000-0005-0000-0000-0000AA4A0000}"/>
    <cellStyle name="Normal 38 16 14" xfId="19173" xr:uid="{00000000-0005-0000-0000-0000AB4A0000}"/>
    <cellStyle name="Normal 38 16 2" xfId="19174" xr:uid="{00000000-0005-0000-0000-0000AC4A0000}"/>
    <cellStyle name="Normal 38 16 3" xfId="19175" xr:uid="{00000000-0005-0000-0000-0000AD4A0000}"/>
    <cellStyle name="Normal 38 16 4" xfId="19176" xr:uid="{00000000-0005-0000-0000-0000AE4A0000}"/>
    <cellStyle name="Normal 38 16 5" xfId="19177" xr:uid="{00000000-0005-0000-0000-0000AF4A0000}"/>
    <cellStyle name="Normal 38 16 6" xfId="19178" xr:uid="{00000000-0005-0000-0000-0000B04A0000}"/>
    <cellStyle name="Normal 38 16 7" xfId="19179" xr:uid="{00000000-0005-0000-0000-0000B14A0000}"/>
    <cellStyle name="Normal 38 16 8" xfId="19180" xr:uid="{00000000-0005-0000-0000-0000B24A0000}"/>
    <cellStyle name="Normal 38 16 9" xfId="19181" xr:uid="{00000000-0005-0000-0000-0000B34A0000}"/>
    <cellStyle name="Normal 38 17" xfId="19182" xr:uid="{00000000-0005-0000-0000-0000B44A0000}"/>
    <cellStyle name="Normal 38 17 10" xfId="19183" xr:uid="{00000000-0005-0000-0000-0000B54A0000}"/>
    <cellStyle name="Normal 38 17 11" xfId="19184" xr:uid="{00000000-0005-0000-0000-0000B64A0000}"/>
    <cellStyle name="Normal 38 17 12" xfId="19185" xr:uid="{00000000-0005-0000-0000-0000B74A0000}"/>
    <cellStyle name="Normal 38 17 13" xfId="19186" xr:uid="{00000000-0005-0000-0000-0000B84A0000}"/>
    <cellStyle name="Normal 38 17 14" xfId="19187" xr:uid="{00000000-0005-0000-0000-0000B94A0000}"/>
    <cellStyle name="Normal 38 17 2" xfId="19188" xr:uid="{00000000-0005-0000-0000-0000BA4A0000}"/>
    <cellStyle name="Normal 38 17 3" xfId="19189" xr:uid="{00000000-0005-0000-0000-0000BB4A0000}"/>
    <cellStyle name="Normal 38 17 4" xfId="19190" xr:uid="{00000000-0005-0000-0000-0000BC4A0000}"/>
    <cellStyle name="Normal 38 17 5" xfId="19191" xr:uid="{00000000-0005-0000-0000-0000BD4A0000}"/>
    <cellStyle name="Normal 38 17 6" xfId="19192" xr:uid="{00000000-0005-0000-0000-0000BE4A0000}"/>
    <cellStyle name="Normal 38 17 7" xfId="19193" xr:uid="{00000000-0005-0000-0000-0000BF4A0000}"/>
    <cellStyle name="Normal 38 17 8" xfId="19194" xr:uid="{00000000-0005-0000-0000-0000C04A0000}"/>
    <cellStyle name="Normal 38 17 9" xfId="19195" xr:uid="{00000000-0005-0000-0000-0000C14A0000}"/>
    <cellStyle name="Normal 38 18" xfId="19196" xr:uid="{00000000-0005-0000-0000-0000C24A0000}"/>
    <cellStyle name="Normal 38 19" xfId="19197" xr:uid="{00000000-0005-0000-0000-0000C34A0000}"/>
    <cellStyle name="Normal 38 2" xfId="19198" xr:uid="{00000000-0005-0000-0000-0000C44A0000}"/>
    <cellStyle name="Normal 38 20" xfId="19199" xr:uid="{00000000-0005-0000-0000-0000C54A0000}"/>
    <cellStyle name="Normal 38 21" xfId="19200" xr:uid="{00000000-0005-0000-0000-0000C64A0000}"/>
    <cellStyle name="Normal 38 22" xfId="19201" xr:uid="{00000000-0005-0000-0000-0000C74A0000}"/>
    <cellStyle name="Normal 38 23" xfId="19202" xr:uid="{00000000-0005-0000-0000-0000C84A0000}"/>
    <cellStyle name="Normal 38 24" xfId="19203" xr:uid="{00000000-0005-0000-0000-0000C94A0000}"/>
    <cellStyle name="Normal 38 25" xfId="19204" xr:uid="{00000000-0005-0000-0000-0000CA4A0000}"/>
    <cellStyle name="Normal 38 26" xfId="19205" xr:uid="{00000000-0005-0000-0000-0000CB4A0000}"/>
    <cellStyle name="Normal 38 27" xfId="19206" xr:uid="{00000000-0005-0000-0000-0000CC4A0000}"/>
    <cellStyle name="Normal 38 28" xfId="19207" xr:uid="{00000000-0005-0000-0000-0000CD4A0000}"/>
    <cellStyle name="Normal 38 29" xfId="19208" xr:uid="{00000000-0005-0000-0000-0000CE4A0000}"/>
    <cellStyle name="Normal 38 3" xfId="19209" xr:uid="{00000000-0005-0000-0000-0000CF4A0000}"/>
    <cellStyle name="Normal 38 30" xfId="19210" xr:uid="{00000000-0005-0000-0000-0000D04A0000}"/>
    <cellStyle name="Normal 38 4" xfId="19211" xr:uid="{00000000-0005-0000-0000-0000D14A0000}"/>
    <cellStyle name="Normal 38 4 10" xfId="19212" xr:uid="{00000000-0005-0000-0000-0000D24A0000}"/>
    <cellStyle name="Normal 38 4 11" xfId="19213" xr:uid="{00000000-0005-0000-0000-0000D34A0000}"/>
    <cellStyle name="Normal 38 4 12" xfId="19214" xr:uid="{00000000-0005-0000-0000-0000D44A0000}"/>
    <cellStyle name="Normal 38 4 13" xfId="19215" xr:uid="{00000000-0005-0000-0000-0000D54A0000}"/>
    <cellStyle name="Normal 38 4 14" xfId="19216" xr:uid="{00000000-0005-0000-0000-0000D64A0000}"/>
    <cellStyle name="Normal 38 4 15" xfId="19217" xr:uid="{00000000-0005-0000-0000-0000D74A0000}"/>
    <cellStyle name="Normal 38 4 2" xfId="19218" xr:uid="{00000000-0005-0000-0000-0000D84A0000}"/>
    <cellStyle name="Normal 38 4 2 10" xfId="19219" xr:uid="{00000000-0005-0000-0000-0000D94A0000}"/>
    <cellStyle name="Normal 38 4 2 11" xfId="19220" xr:uid="{00000000-0005-0000-0000-0000DA4A0000}"/>
    <cellStyle name="Normal 38 4 2 12" xfId="19221" xr:uid="{00000000-0005-0000-0000-0000DB4A0000}"/>
    <cellStyle name="Normal 38 4 2 13" xfId="19222" xr:uid="{00000000-0005-0000-0000-0000DC4A0000}"/>
    <cellStyle name="Normal 38 4 2 14" xfId="19223" xr:uid="{00000000-0005-0000-0000-0000DD4A0000}"/>
    <cellStyle name="Normal 38 4 2 2" xfId="19224" xr:uid="{00000000-0005-0000-0000-0000DE4A0000}"/>
    <cellStyle name="Normal 38 4 2 3" xfId="19225" xr:uid="{00000000-0005-0000-0000-0000DF4A0000}"/>
    <cellStyle name="Normal 38 4 2 4" xfId="19226" xr:uid="{00000000-0005-0000-0000-0000E04A0000}"/>
    <cellStyle name="Normal 38 4 2 5" xfId="19227" xr:uid="{00000000-0005-0000-0000-0000E14A0000}"/>
    <cellStyle name="Normal 38 4 2 6" xfId="19228" xr:uid="{00000000-0005-0000-0000-0000E24A0000}"/>
    <cellStyle name="Normal 38 4 2 7" xfId="19229" xr:uid="{00000000-0005-0000-0000-0000E34A0000}"/>
    <cellStyle name="Normal 38 4 2 8" xfId="19230" xr:uid="{00000000-0005-0000-0000-0000E44A0000}"/>
    <cellStyle name="Normal 38 4 2 9" xfId="19231" xr:uid="{00000000-0005-0000-0000-0000E54A0000}"/>
    <cellStyle name="Normal 38 4 3" xfId="19232" xr:uid="{00000000-0005-0000-0000-0000E64A0000}"/>
    <cellStyle name="Normal 38 4 4" xfId="19233" xr:uid="{00000000-0005-0000-0000-0000E74A0000}"/>
    <cellStyle name="Normal 38 4 5" xfId="19234" xr:uid="{00000000-0005-0000-0000-0000E84A0000}"/>
    <cellStyle name="Normal 38 4 6" xfId="19235" xr:uid="{00000000-0005-0000-0000-0000E94A0000}"/>
    <cellStyle name="Normal 38 4 7" xfId="19236" xr:uid="{00000000-0005-0000-0000-0000EA4A0000}"/>
    <cellStyle name="Normal 38 4 8" xfId="19237" xr:uid="{00000000-0005-0000-0000-0000EB4A0000}"/>
    <cellStyle name="Normal 38 4 9" xfId="19238" xr:uid="{00000000-0005-0000-0000-0000EC4A0000}"/>
    <cellStyle name="Normal 38 5" xfId="19239" xr:uid="{00000000-0005-0000-0000-0000ED4A0000}"/>
    <cellStyle name="Normal 38 5 10" xfId="19240" xr:uid="{00000000-0005-0000-0000-0000EE4A0000}"/>
    <cellStyle name="Normal 38 5 11" xfId="19241" xr:uid="{00000000-0005-0000-0000-0000EF4A0000}"/>
    <cellStyle name="Normal 38 5 12" xfId="19242" xr:uid="{00000000-0005-0000-0000-0000F04A0000}"/>
    <cellStyle name="Normal 38 5 13" xfId="19243" xr:uid="{00000000-0005-0000-0000-0000F14A0000}"/>
    <cellStyle name="Normal 38 5 14" xfId="19244" xr:uid="{00000000-0005-0000-0000-0000F24A0000}"/>
    <cellStyle name="Normal 38 5 15" xfId="19245" xr:uid="{00000000-0005-0000-0000-0000F34A0000}"/>
    <cellStyle name="Normal 38 5 2" xfId="19246" xr:uid="{00000000-0005-0000-0000-0000F44A0000}"/>
    <cellStyle name="Normal 38 5 2 10" xfId="19247" xr:uid="{00000000-0005-0000-0000-0000F54A0000}"/>
    <cellStyle name="Normal 38 5 2 11" xfId="19248" xr:uid="{00000000-0005-0000-0000-0000F64A0000}"/>
    <cellStyle name="Normal 38 5 2 12" xfId="19249" xr:uid="{00000000-0005-0000-0000-0000F74A0000}"/>
    <cellStyle name="Normal 38 5 2 13" xfId="19250" xr:uid="{00000000-0005-0000-0000-0000F84A0000}"/>
    <cellStyle name="Normal 38 5 2 14" xfId="19251" xr:uid="{00000000-0005-0000-0000-0000F94A0000}"/>
    <cellStyle name="Normal 38 5 2 2" xfId="19252" xr:uid="{00000000-0005-0000-0000-0000FA4A0000}"/>
    <cellStyle name="Normal 38 5 2 3" xfId="19253" xr:uid="{00000000-0005-0000-0000-0000FB4A0000}"/>
    <cellStyle name="Normal 38 5 2 4" xfId="19254" xr:uid="{00000000-0005-0000-0000-0000FC4A0000}"/>
    <cellStyle name="Normal 38 5 2 5" xfId="19255" xr:uid="{00000000-0005-0000-0000-0000FD4A0000}"/>
    <cellStyle name="Normal 38 5 2 6" xfId="19256" xr:uid="{00000000-0005-0000-0000-0000FE4A0000}"/>
    <cellStyle name="Normal 38 5 2 7" xfId="19257" xr:uid="{00000000-0005-0000-0000-0000FF4A0000}"/>
    <cellStyle name="Normal 38 5 2 8" xfId="19258" xr:uid="{00000000-0005-0000-0000-0000004B0000}"/>
    <cellStyle name="Normal 38 5 2 9" xfId="19259" xr:uid="{00000000-0005-0000-0000-0000014B0000}"/>
    <cellStyle name="Normal 38 5 3" xfId="19260" xr:uid="{00000000-0005-0000-0000-0000024B0000}"/>
    <cellStyle name="Normal 38 5 4" xfId="19261" xr:uid="{00000000-0005-0000-0000-0000034B0000}"/>
    <cellStyle name="Normal 38 5 5" xfId="19262" xr:uid="{00000000-0005-0000-0000-0000044B0000}"/>
    <cellStyle name="Normal 38 5 6" xfId="19263" xr:uid="{00000000-0005-0000-0000-0000054B0000}"/>
    <cellStyle name="Normal 38 5 7" xfId="19264" xr:uid="{00000000-0005-0000-0000-0000064B0000}"/>
    <cellStyle name="Normal 38 5 8" xfId="19265" xr:uid="{00000000-0005-0000-0000-0000074B0000}"/>
    <cellStyle name="Normal 38 5 9" xfId="19266" xr:uid="{00000000-0005-0000-0000-0000084B0000}"/>
    <cellStyle name="Normal 38 6" xfId="19267" xr:uid="{00000000-0005-0000-0000-0000094B0000}"/>
    <cellStyle name="Normal 38 6 10" xfId="19268" xr:uid="{00000000-0005-0000-0000-00000A4B0000}"/>
    <cellStyle name="Normal 38 6 11" xfId="19269" xr:uid="{00000000-0005-0000-0000-00000B4B0000}"/>
    <cellStyle name="Normal 38 6 12" xfId="19270" xr:uid="{00000000-0005-0000-0000-00000C4B0000}"/>
    <cellStyle name="Normal 38 6 13" xfId="19271" xr:uid="{00000000-0005-0000-0000-00000D4B0000}"/>
    <cellStyle name="Normal 38 6 14" xfId="19272" xr:uid="{00000000-0005-0000-0000-00000E4B0000}"/>
    <cellStyle name="Normal 38 6 15" xfId="19273" xr:uid="{00000000-0005-0000-0000-00000F4B0000}"/>
    <cellStyle name="Normal 38 6 2" xfId="19274" xr:uid="{00000000-0005-0000-0000-0000104B0000}"/>
    <cellStyle name="Normal 38 6 2 10" xfId="19275" xr:uid="{00000000-0005-0000-0000-0000114B0000}"/>
    <cellStyle name="Normal 38 6 2 11" xfId="19276" xr:uid="{00000000-0005-0000-0000-0000124B0000}"/>
    <cellStyle name="Normal 38 6 2 12" xfId="19277" xr:uid="{00000000-0005-0000-0000-0000134B0000}"/>
    <cellStyle name="Normal 38 6 2 13" xfId="19278" xr:uid="{00000000-0005-0000-0000-0000144B0000}"/>
    <cellStyle name="Normal 38 6 2 14" xfId="19279" xr:uid="{00000000-0005-0000-0000-0000154B0000}"/>
    <cellStyle name="Normal 38 6 2 2" xfId="19280" xr:uid="{00000000-0005-0000-0000-0000164B0000}"/>
    <cellStyle name="Normal 38 6 2 3" xfId="19281" xr:uid="{00000000-0005-0000-0000-0000174B0000}"/>
    <cellStyle name="Normal 38 6 2 4" xfId="19282" xr:uid="{00000000-0005-0000-0000-0000184B0000}"/>
    <cellStyle name="Normal 38 6 2 5" xfId="19283" xr:uid="{00000000-0005-0000-0000-0000194B0000}"/>
    <cellStyle name="Normal 38 6 2 6" xfId="19284" xr:uid="{00000000-0005-0000-0000-00001A4B0000}"/>
    <cellStyle name="Normal 38 6 2 7" xfId="19285" xr:uid="{00000000-0005-0000-0000-00001B4B0000}"/>
    <cellStyle name="Normal 38 6 2 8" xfId="19286" xr:uid="{00000000-0005-0000-0000-00001C4B0000}"/>
    <cellStyle name="Normal 38 6 2 9" xfId="19287" xr:uid="{00000000-0005-0000-0000-00001D4B0000}"/>
    <cellStyle name="Normal 38 6 3" xfId="19288" xr:uid="{00000000-0005-0000-0000-00001E4B0000}"/>
    <cellStyle name="Normal 38 6 4" xfId="19289" xr:uid="{00000000-0005-0000-0000-00001F4B0000}"/>
    <cellStyle name="Normal 38 6 5" xfId="19290" xr:uid="{00000000-0005-0000-0000-0000204B0000}"/>
    <cellStyle name="Normal 38 6 6" xfId="19291" xr:uid="{00000000-0005-0000-0000-0000214B0000}"/>
    <cellStyle name="Normal 38 6 7" xfId="19292" xr:uid="{00000000-0005-0000-0000-0000224B0000}"/>
    <cellStyle name="Normal 38 6 8" xfId="19293" xr:uid="{00000000-0005-0000-0000-0000234B0000}"/>
    <cellStyle name="Normal 38 6 9" xfId="19294" xr:uid="{00000000-0005-0000-0000-0000244B0000}"/>
    <cellStyle name="Normal 38 7" xfId="19295" xr:uid="{00000000-0005-0000-0000-0000254B0000}"/>
    <cellStyle name="Normal 38 7 10" xfId="19296" xr:uid="{00000000-0005-0000-0000-0000264B0000}"/>
    <cellStyle name="Normal 38 7 11" xfId="19297" xr:uid="{00000000-0005-0000-0000-0000274B0000}"/>
    <cellStyle name="Normal 38 7 12" xfId="19298" xr:uid="{00000000-0005-0000-0000-0000284B0000}"/>
    <cellStyle name="Normal 38 7 13" xfId="19299" xr:uid="{00000000-0005-0000-0000-0000294B0000}"/>
    <cellStyle name="Normal 38 7 14" xfId="19300" xr:uid="{00000000-0005-0000-0000-00002A4B0000}"/>
    <cellStyle name="Normal 38 7 2" xfId="19301" xr:uid="{00000000-0005-0000-0000-00002B4B0000}"/>
    <cellStyle name="Normal 38 7 3" xfId="19302" xr:uid="{00000000-0005-0000-0000-00002C4B0000}"/>
    <cellStyle name="Normal 38 7 4" xfId="19303" xr:uid="{00000000-0005-0000-0000-00002D4B0000}"/>
    <cellStyle name="Normal 38 7 5" xfId="19304" xr:uid="{00000000-0005-0000-0000-00002E4B0000}"/>
    <cellStyle name="Normal 38 7 6" xfId="19305" xr:uid="{00000000-0005-0000-0000-00002F4B0000}"/>
    <cellStyle name="Normal 38 7 7" xfId="19306" xr:uid="{00000000-0005-0000-0000-0000304B0000}"/>
    <cellStyle name="Normal 38 7 8" xfId="19307" xr:uid="{00000000-0005-0000-0000-0000314B0000}"/>
    <cellStyle name="Normal 38 7 9" xfId="19308" xr:uid="{00000000-0005-0000-0000-0000324B0000}"/>
    <cellStyle name="Normal 38 8" xfId="19309" xr:uid="{00000000-0005-0000-0000-0000334B0000}"/>
    <cellStyle name="Normal 38 8 10" xfId="19310" xr:uid="{00000000-0005-0000-0000-0000344B0000}"/>
    <cellStyle name="Normal 38 8 11" xfId="19311" xr:uid="{00000000-0005-0000-0000-0000354B0000}"/>
    <cellStyle name="Normal 38 8 12" xfId="19312" xr:uid="{00000000-0005-0000-0000-0000364B0000}"/>
    <cellStyle name="Normal 38 8 13" xfId="19313" xr:uid="{00000000-0005-0000-0000-0000374B0000}"/>
    <cellStyle name="Normal 38 8 14" xfId="19314" xr:uid="{00000000-0005-0000-0000-0000384B0000}"/>
    <cellStyle name="Normal 38 8 2" xfId="19315" xr:uid="{00000000-0005-0000-0000-0000394B0000}"/>
    <cellStyle name="Normal 38 8 3" xfId="19316" xr:uid="{00000000-0005-0000-0000-00003A4B0000}"/>
    <cellStyle name="Normal 38 8 4" xfId="19317" xr:uid="{00000000-0005-0000-0000-00003B4B0000}"/>
    <cellStyle name="Normal 38 8 5" xfId="19318" xr:uid="{00000000-0005-0000-0000-00003C4B0000}"/>
    <cellStyle name="Normal 38 8 6" xfId="19319" xr:uid="{00000000-0005-0000-0000-00003D4B0000}"/>
    <cellStyle name="Normal 38 8 7" xfId="19320" xr:uid="{00000000-0005-0000-0000-00003E4B0000}"/>
    <cellStyle name="Normal 38 8 8" xfId="19321" xr:uid="{00000000-0005-0000-0000-00003F4B0000}"/>
    <cellStyle name="Normal 38 8 9" xfId="19322" xr:uid="{00000000-0005-0000-0000-0000404B0000}"/>
    <cellStyle name="Normal 38 9" xfId="19323" xr:uid="{00000000-0005-0000-0000-0000414B0000}"/>
    <cellStyle name="Normal 38 9 10" xfId="19324" xr:uid="{00000000-0005-0000-0000-0000424B0000}"/>
    <cellStyle name="Normal 38 9 11" xfId="19325" xr:uid="{00000000-0005-0000-0000-0000434B0000}"/>
    <cellStyle name="Normal 38 9 12" xfId="19326" xr:uid="{00000000-0005-0000-0000-0000444B0000}"/>
    <cellStyle name="Normal 38 9 13" xfId="19327" xr:uid="{00000000-0005-0000-0000-0000454B0000}"/>
    <cellStyle name="Normal 38 9 14" xfId="19328" xr:uid="{00000000-0005-0000-0000-0000464B0000}"/>
    <cellStyle name="Normal 38 9 2" xfId="19329" xr:uid="{00000000-0005-0000-0000-0000474B0000}"/>
    <cellStyle name="Normal 38 9 3" xfId="19330" xr:uid="{00000000-0005-0000-0000-0000484B0000}"/>
    <cellStyle name="Normal 38 9 4" xfId="19331" xr:uid="{00000000-0005-0000-0000-0000494B0000}"/>
    <cellStyle name="Normal 38 9 5" xfId="19332" xr:uid="{00000000-0005-0000-0000-00004A4B0000}"/>
    <cellStyle name="Normal 38 9 6" xfId="19333" xr:uid="{00000000-0005-0000-0000-00004B4B0000}"/>
    <cellStyle name="Normal 38 9 7" xfId="19334" xr:uid="{00000000-0005-0000-0000-00004C4B0000}"/>
    <cellStyle name="Normal 38 9 8" xfId="19335" xr:uid="{00000000-0005-0000-0000-00004D4B0000}"/>
    <cellStyle name="Normal 38 9 9" xfId="19336" xr:uid="{00000000-0005-0000-0000-00004E4B0000}"/>
    <cellStyle name="Normal 39" xfId="113" xr:uid="{00000000-0005-0000-0000-00004F4B0000}"/>
    <cellStyle name="Normal 39 10" xfId="19337" xr:uid="{00000000-0005-0000-0000-0000504B0000}"/>
    <cellStyle name="Normal 39 10 10" xfId="19338" xr:uid="{00000000-0005-0000-0000-0000514B0000}"/>
    <cellStyle name="Normal 39 10 11" xfId="19339" xr:uid="{00000000-0005-0000-0000-0000524B0000}"/>
    <cellStyle name="Normal 39 10 12" xfId="19340" xr:uid="{00000000-0005-0000-0000-0000534B0000}"/>
    <cellStyle name="Normal 39 10 13" xfId="19341" xr:uid="{00000000-0005-0000-0000-0000544B0000}"/>
    <cellStyle name="Normal 39 10 14" xfId="19342" xr:uid="{00000000-0005-0000-0000-0000554B0000}"/>
    <cellStyle name="Normal 39 10 2" xfId="19343" xr:uid="{00000000-0005-0000-0000-0000564B0000}"/>
    <cellStyle name="Normal 39 10 3" xfId="19344" xr:uid="{00000000-0005-0000-0000-0000574B0000}"/>
    <cellStyle name="Normal 39 10 4" xfId="19345" xr:uid="{00000000-0005-0000-0000-0000584B0000}"/>
    <cellStyle name="Normal 39 10 5" xfId="19346" xr:uid="{00000000-0005-0000-0000-0000594B0000}"/>
    <cellStyle name="Normal 39 10 6" xfId="19347" xr:uid="{00000000-0005-0000-0000-00005A4B0000}"/>
    <cellStyle name="Normal 39 10 7" xfId="19348" xr:uid="{00000000-0005-0000-0000-00005B4B0000}"/>
    <cellStyle name="Normal 39 10 8" xfId="19349" xr:uid="{00000000-0005-0000-0000-00005C4B0000}"/>
    <cellStyle name="Normal 39 10 9" xfId="19350" xr:uid="{00000000-0005-0000-0000-00005D4B0000}"/>
    <cellStyle name="Normal 39 11" xfId="19351" xr:uid="{00000000-0005-0000-0000-00005E4B0000}"/>
    <cellStyle name="Normal 39 11 10" xfId="19352" xr:uid="{00000000-0005-0000-0000-00005F4B0000}"/>
    <cellStyle name="Normal 39 11 11" xfId="19353" xr:uid="{00000000-0005-0000-0000-0000604B0000}"/>
    <cellStyle name="Normal 39 11 12" xfId="19354" xr:uid="{00000000-0005-0000-0000-0000614B0000}"/>
    <cellStyle name="Normal 39 11 13" xfId="19355" xr:uid="{00000000-0005-0000-0000-0000624B0000}"/>
    <cellStyle name="Normal 39 11 14" xfId="19356" xr:uid="{00000000-0005-0000-0000-0000634B0000}"/>
    <cellStyle name="Normal 39 11 2" xfId="19357" xr:uid="{00000000-0005-0000-0000-0000644B0000}"/>
    <cellStyle name="Normal 39 11 3" xfId="19358" xr:uid="{00000000-0005-0000-0000-0000654B0000}"/>
    <cellStyle name="Normal 39 11 4" xfId="19359" xr:uid="{00000000-0005-0000-0000-0000664B0000}"/>
    <cellStyle name="Normal 39 11 5" xfId="19360" xr:uid="{00000000-0005-0000-0000-0000674B0000}"/>
    <cellStyle name="Normal 39 11 6" xfId="19361" xr:uid="{00000000-0005-0000-0000-0000684B0000}"/>
    <cellStyle name="Normal 39 11 7" xfId="19362" xr:uid="{00000000-0005-0000-0000-0000694B0000}"/>
    <cellStyle name="Normal 39 11 8" xfId="19363" xr:uid="{00000000-0005-0000-0000-00006A4B0000}"/>
    <cellStyle name="Normal 39 11 9" xfId="19364" xr:uid="{00000000-0005-0000-0000-00006B4B0000}"/>
    <cellStyle name="Normal 39 12" xfId="19365" xr:uid="{00000000-0005-0000-0000-00006C4B0000}"/>
    <cellStyle name="Normal 39 12 10" xfId="19366" xr:uid="{00000000-0005-0000-0000-00006D4B0000}"/>
    <cellStyle name="Normal 39 12 11" xfId="19367" xr:uid="{00000000-0005-0000-0000-00006E4B0000}"/>
    <cellStyle name="Normal 39 12 12" xfId="19368" xr:uid="{00000000-0005-0000-0000-00006F4B0000}"/>
    <cellStyle name="Normal 39 12 13" xfId="19369" xr:uid="{00000000-0005-0000-0000-0000704B0000}"/>
    <cellStyle name="Normal 39 12 14" xfId="19370" xr:uid="{00000000-0005-0000-0000-0000714B0000}"/>
    <cellStyle name="Normal 39 12 2" xfId="19371" xr:uid="{00000000-0005-0000-0000-0000724B0000}"/>
    <cellStyle name="Normal 39 12 3" xfId="19372" xr:uid="{00000000-0005-0000-0000-0000734B0000}"/>
    <cellStyle name="Normal 39 12 4" xfId="19373" xr:uid="{00000000-0005-0000-0000-0000744B0000}"/>
    <cellStyle name="Normal 39 12 5" xfId="19374" xr:uid="{00000000-0005-0000-0000-0000754B0000}"/>
    <cellStyle name="Normal 39 12 6" xfId="19375" xr:uid="{00000000-0005-0000-0000-0000764B0000}"/>
    <cellStyle name="Normal 39 12 7" xfId="19376" xr:uid="{00000000-0005-0000-0000-0000774B0000}"/>
    <cellStyle name="Normal 39 12 8" xfId="19377" xr:uid="{00000000-0005-0000-0000-0000784B0000}"/>
    <cellStyle name="Normal 39 12 9" xfId="19378" xr:uid="{00000000-0005-0000-0000-0000794B0000}"/>
    <cellStyle name="Normal 39 13" xfId="19379" xr:uid="{00000000-0005-0000-0000-00007A4B0000}"/>
    <cellStyle name="Normal 39 13 10" xfId="19380" xr:uid="{00000000-0005-0000-0000-00007B4B0000}"/>
    <cellStyle name="Normal 39 13 11" xfId="19381" xr:uid="{00000000-0005-0000-0000-00007C4B0000}"/>
    <cellStyle name="Normal 39 13 12" xfId="19382" xr:uid="{00000000-0005-0000-0000-00007D4B0000}"/>
    <cellStyle name="Normal 39 13 13" xfId="19383" xr:uid="{00000000-0005-0000-0000-00007E4B0000}"/>
    <cellStyle name="Normal 39 13 14" xfId="19384" xr:uid="{00000000-0005-0000-0000-00007F4B0000}"/>
    <cellStyle name="Normal 39 13 2" xfId="19385" xr:uid="{00000000-0005-0000-0000-0000804B0000}"/>
    <cellStyle name="Normal 39 13 3" xfId="19386" xr:uid="{00000000-0005-0000-0000-0000814B0000}"/>
    <cellStyle name="Normal 39 13 4" xfId="19387" xr:uid="{00000000-0005-0000-0000-0000824B0000}"/>
    <cellStyle name="Normal 39 13 5" xfId="19388" xr:uid="{00000000-0005-0000-0000-0000834B0000}"/>
    <cellStyle name="Normal 39 13 6" xfId="19389" xr:uid="{00000000-0005-0000-0000-0000844B0000}"/>
    <cellStyle name="Normal 39 13 7" xfId="19390" xr:uid="{00000000-0005-0000-0000-0000854B0000}"/>
    <cellStyle name="Normal 39 13 8" xfId="19391" xr:uid="{00000000-0005-0000-0000-0000864B0000}"/>
    <cellStyle name="Normal 39 13 9" xfId="19392" xr:uid="{00000000-0005-0000-0000-0000874B0000}"/>
    <cellStyle name="Normal 39 14" xfId="19393" xr:uid="{00000000-0005-0000-0000-0000884B0000}"/>
    <cellStyle name="Normal 39 14 10" xfId="19394" xr:uid="{00000000-0005-0000-0000-0000894B0000}"/>
    <cellStyle name="Normal 39 14 11" xfId="19395" xr:uid="{00000000-0005-0000-0000-00008A4B0000}"/>
    <cellStyle name="Normal 39 14 12" xfId="19396" xr:uid="{00000000-0005-0000-0000-00008B4B0000}"/>
    <cellStyle name="Normal 39 14 13" xfId="19397" xr:uid="{00000000-0005-0000-0000-00008C4B0000}"/>
    <cellStyle name="Normal 39 14 14" xfId="19398" xr:uid="{00000000-0005-0000-0000-00008D4B0000}"/>
    <cellStyle name="Normal 39 14 2" xfId="19399" xr:uid="{00000000-0005-0000-0000-00008E4B0000}"/>
    <cellStyle name="Normal 39 14 3" xfId="19400" xr:uid="{00000000-0005-0000-0000-00008F4B0000}"/>
    <cellStyle name="Normal 39 14 4" xfId="19401" xr:uid="{00000000-0005-0000-0000-0000904B0000}"/>
    <cellStyle name="Normal 39 14 5" xfId="19402" xr:uid="{00000000-0005-0000-0000-0000914B0000}"/>
    <cellStyle name="Normal 39 14 6" xfId="19403" xr:uid="{00000000-0005-0000-0000-0000924B0000}"/>
    <cellStyle name="Normal 39 14 7" xfId="19404" xr:uid="{00000000-0005-0000-0000-0000934B0000}"/>
    <cellStyle name="Normal 39 14 8" xfId="19405" xr:uid="{00000000-0005-0000-0000-0000944B0000}"/>
    <cellStyle name="Normal 39 14 9" xfId="19406" xr:uid="{00000000-0005-0000-0000-0000954B0000}"/>
    <cellStyle name="Normal 39 15" xfId="19407" xr:uid="{00000000-0005-0000-0000-0000964B0000}"/>
    <cellStyle name="Normal 39 15 10" xfId="19408" xr:uid="{00000000-0005-0000-0000-0000974B0000}"/>
    <cellStyle name="Normal 39 15 11" xfId="19409" xr:uid="{00000000-0005-0000-0000-0000984B0000}"/>
    <cellStyle name="Normal 39 15 12" xfId="19410" xr:uid="{00000000-0005-0000-0000-0000994B0000}"/>
    <cellStyle name="Normal 39 15 13" xfId="19411" xr:uid="{00000000-0005-0000-0000-00009A4B0000}"/>
    <cellStyle name="Normal 39 15 14" xfId="19412" xr:uid="{00000000-0005-0000-0000-00009B4B0000}"/>
    <cellStyle name="Normal 39 15 2" xfId="19413" xr:uid="{00000000-0005-0000-0000-00009C4B0000}"/>
    <cellStyle name="Normal 39 15 3" xfId="19414" xr:uid="{00000000-0005-0000-0000-00009D4B0000}"/>
    <cellStyle name="Normal 39 15 4" xfId="19415" xr:uid="{00000000-0005-0000-0000-00009E4B0000}"/>
    <cellStyle name="Normal 39 15 5" xfId="19416" xr:uid="{00000000-0005-0000-0000-00009F4B0000}"/>
    <cellStyle name="Normal 39 15 6" xfId="19417" xr:uid="{00000000-0005-0000-0000-0000A04B0000}"/>
    <cellStyle name="Normal 39 15 7" xfId="19418" xr:uid="{00000000-0005-0000-0000-0000A14B0000}"/>
    <cellStyle name="Normal 39 15 8" xfId="19419" xr:uid="{00000000-0005-0000-0000-0000A24B0000}"/>
    <cellStyle name="Normal 39 15 9" xfId="19420" xr:uid="{00000000-0005-0000-0000-0000A34B0000}"/>
    <cellStyle name="Normal 39 16" xfId="19421" xr:uid="{00000000-0005-0000-0000-0000A44B0000}"/>
    <cellStyle name="Normal 39 16 10" xfId="19422" xr:uid="{00000000-0005-0000-0000-0000A54B0000}"/>
    <cellStyle name="Normal 39 16 11" xfId="19423" xr:uid="{00000000-0005-0000-0000-0000A64B0000}"/>
    <cellStyle name="Normal 39 16 12" xfId="19424" xr:uid="{00000000-0005-0000-0000-0000A74B0000}"/>
    <cellStyle name="Normal 39 16 13" xfId="19425" xr:uid="{00000000-0005-0000-0000-0000A84B0000}"/>
    <cellStyle name="Normal 39 16 14" xfId="19426" xr:uid="{00000000-0005-0000-0000-0000A94B0000}"/>
    <cellStyle name="Normal 39 16 2" xfId="19427" xr:uid="{00000000-0005-0000-0000-0000AA4B0000}"/>
    <cellStyle name="Normal 39 16 3" xfId="19428" xr:uid="{00000000-0005-0000-0000-0000AB4B0000}"/>
    <cellStyle name="Normal 39 16 4" xfId="19429" xr:uid="{00000000-0005-0000-0000-0000AC4B0000}"/>
    <cellStyle name="Normal 39 16 5" xfId="19430" xr:uid="{00000000-0005-0000-0000-0000AD4B0000}"/>
    <cellStyle name="Normal 39 16 6" xfId="19431" xr:uid="{00000000-0005-0000-0000-0000AE4B0000}"/>
    <cellStyle name="Normal 39 16 7" xfId="19432" xr:uid="{00000000-0005-0000-0000-0000AF4B0000}"/>
    <cellStyle name="Normal 39 16 8" xfId="19433" xr:uid="{00000000-0005-0000-0000-0000B04B0000}"/>
    <cellStyle name="Normal 39 16 9" xfId="19434" xr:uid="{00000000-0005-0000-0000-0000B14B0000}"/>
    <cellStyle name="Normal 39 17" xfId="19435" xr:uid="{00000000-0005-0000-0000-0000B24B0000}"/>
    <cellStyle name="Normal 39 17 10" xfId="19436" xr:uid="{00000000-0005-0000-0000-0000B34B0000}"/>
    <cellStyle name="Normal 39 17 11" xfId="19437" xr:uid="{00000000-0005-0000-0000-0000B44B0000}"/>
    <cellStyle name="Normal 39 17 12" xfId="19438" xr:uid="{00000000-0005-0000-0000-0000B54B0000}"/>
    <cellStyle name="Normal 39 17 13" xfId="19439" xr:uid="{00000000-0005-0000-0000-0000B64B0000}"/>
    <cellStyle name="Normal 39 17 14" xfId="19440" xr:uid="{00000000-0005-0000-0000-0000B74B0000}"/>
    <cellStyle name="Normal 39 17 2" xfId="19441" xr:uid="{00000000-0005-0000-0000-0000B84B0000}"/>
    <cellStyle name="Normal 39 17 3" xfId="19442" xr:uid="{00000000-0005-0000-0000-0000B94B0000}"/>
    <cellStyle name="Normal 39 17 4" xfId="19443" xr:uid="{00000000-0005-0000-0000-0000BA4B0000}"/>
    <cellStyle name="Normal 39 17 5" xfId="19444" xr:uid="{00000000-0005-0000-0000-0000BB4B0000}"/>
    <cellStyle name="Normal 39 17 6" xfId="19445" xr:uid="{00000000-0005-0000-0000-0000BC4B0000}"/>
    <cellStyle name="Normal 39 17 7" xfId="19446" xr:uid="{00000000-0005-0000-0000-0000BD4B0000}"/>
    <cellStyle name="Normal 39 17 8" xfId="19447" xr:uid="{00000000-0005-0000-0000-0000BE4B0000}"/>
    <cellStyle name="Normal 39 17 9" xfId="19448" xr:uid="{00000000-0005-0000-0000-0000BF4B0000}"/>
    <cellStyle name="Normal 39 18" xfId="19449" xr:uid="{00000000-0005-0000-0000-0000C04B0000}"/>
    <cellStyle name="Normal 39 19" xfId="19450" xr:uid="{00000000-0005-0000-0000-0000C14B0000}"/>
    <cellStyle name="Normal 39 2" xfId="19451" xr:uid="{00000000-0005-0000-0000-0000C24B0000}"/>
    <cellStyle name="Normal 39 20" xfId="19452" xr:uid="{00000000-0005-0000-0000-0000C34B0000}"/>
    <cellStyle name="Normal 39 21" xfId="19453" xr:uid="{00000000-0005-0000-0000-0000C44B0000}"/>
    <cellStyle name="Normal 39 22" xfId="19454" xr:uid="{00000000-0005-0000-0000-0000C54B0000}"/>
    <cellStyle name="Normal 39 23" xfId="19455" xr:uid="{00000000-0005-0000-0000-0000C64B0000}"/>
    <cellStyle name="Normal 39 24" xfId="19456" xr:uid="{00000000-0005-0000-0000-0000C74B0000}"/>
    <cellStyle name="Normal 39 25" xfId="19457" xr:uid="{00000000-0005-0000-0000-0000C84B0000}"/>
    <cellStyle name="Normal 39 26" xfId="19458" xr:uid="{00000000-0005-0000-0000-0000C94B0000}"/>
    <cellStyle name="Normal 39 27" xfId="19459" xr:uid="{00000000-0005-0000-0000-0000CA4B0000}"/>
    <cellStyle name="Normal 39 28" xfId="19460" xr:uid="{00000000-0005-0000-0000-0000CB4B0000}"/>
    <cellStyle name="Normal 39 29" xfId="19461" xr:uid="{00000000-0005-0000-0000-0000CC4B0000}"/>
    <cellStyle name="Normal 39 3" xfId="19462" xr:uid="{00000000-0005-0000-0000-0000CD4B0000}"/>
    <cellStyle name="Normal 39 30" xfId="19463" xr:uid="{00000000-0005-0000-0000-0000CE4B0000}"/>
    <cellStyle name="Normal 39 4" xfId="19464" xr:uid="{00000000-0005-0000-0000-0000CF4B0000}"/>
    <cellStyle name="Normal 39 4 10" xfId="19465" xr:uid="{00000000-0005-0000-0000-0000D04B0000}"/>
    <cellStyle name="Normal 39 4 11" xfId="19466" xr:uid="{00000000-0005-0000-0000-0000D14B0000}"/>
    <cellStyle name="Normal 39 4 12" xfId="19467" xr:uid="{00000000-0005-0000-0000-0000D24B0000}"/>
    <cellStyle name="Normal 39 4 13" xfId="19468" xr:uid="{00000000-0005-0000-0000-0000D34B0000}"/>
    <cellStyle name="Normal 39 4 14" xfId="19469" xr:uid="{00000000-0005-0000-0000-0000D44B0000}"/>
    <cellStyle name="Normal 39 4 15" xfId="19470" xr:uid="{00000000-0005-0000-0000-0000D54B0000}"/>
    <cellStyle name="Normal 39 4 2" xfId="19471" xr:uid="{00000000-0005-0000-0000-0000D64B0000}"/>
    <cellStyle name="Normal 39 4 2 10" xfId="19472" xr:uid="{00000000-0005-0000-0000-0000D74B0000}"/>
    <cellStyle name="Normal 39 4 2 11" xfId="19473" xr:uid="{00000000-0005-0000-0000-0000D84B0000}"/>
    <cellStyle name="Normal 39 4 2 12" xfId="19474" xr:uid="{00000000-0005-0000-0000-0000D94B0000}"/>
    <cellStyle name="Normal 39 4 2 13" xfId="19475" xr:uid="{00000000-0005-0000-0000-0000DA4B0000}"/>
    <cellStyle name="Normal 39 4 2 14" xfId="19476" xr:uid="{00000000-0005-0000-0000-0000DB4B0000}"/>
    <cellStyle name="Normal 39 4 2 2" xfId="19477" xr:uid="{00000000-0005-0000-0000-0000DC4B0000}"/>
    <cellStyle name="Normal 39 4 2 3" xfId="19478" xr:uid="{00000000-0005-0000-0000-0000DD4B0000}"/>
    <cellStyle name="Normal 39 4 2 4" xfId="19479" xr:uid="{00000000-0005-0000-0000-0000DE4B0000}"/>
    <cellStyle name="Normal 39 4 2 5" xfId="19480" xr:uid="{00000000-0005-0000-0000-0000DF4B0000}"/>
    <cellStyle name="Normal 39 4 2 6" xfId="19481" xr:uid="{00000000-0005-0000-0000-0000E04B0000}"/>
    <cellStyle name="Normal 39 4 2 7" xfId="19482" xr:uid="{00000000-0005-0000-0000-0000E14B0000}"/>
    <cellStyle name="Normal 39 4 2 8" xfId="19483" xr:uid="{00000000-0005-0000-0000-0000E24B0000}"/>
    <cellStyle name="Normal 39 4 2 9" xfId="19484" xr:uid="{00000000-0005-0000-0000-0000E34B0000}"/>
    <cellStyle name="Normal 39 4 3" xfId="19485" xr:uid="{00000000-0005-0000-0000-0000E44B0000}"/>
    <cellStyle name="Normal 39 4 4" xfId="19486" xr:uid="{00000000-0005-0000-0000-0000E54B0000}"/>
    <cellStyle name="Normal 39 4 5" xfId="19487" xr:uid="{00000000-0005-0000-0000-0000E64B0000}"/>
    <cellStyle name="Normal 39 4 6" xfId="19488" xr:uid="{00000000-0005-0000-0000-0000E74B0000}"/>
    <cellStyle name="Normal 39 4 7" xfId="19489" xr:uid="{00000000-0005-0000-0000-0000E84B0000}"/>
    <cellStyle name="Normal 39 4 8" xfId="19490" xr:uid="{00000000-0005-0000-0000-0000E94B0000}"/>
    <cellStyle name="Normal 39 4 9" xfId="19491" xr:uid="{00000000-0005-0000-0000-0000EA4B0000}"/>
    <cellStyle name="Normal 39 5" xfId="19492" xr:uid="{00000000-0005-0000-0000-0000EB4B0000}"/>
    <cellStyle name="Normal 39 5 10" xfId="19493" xr:uid="{00000000-0005-0000-0000-0000EC4B0000}"/>
    <cellStyle name="Normal 39 5 11" xfId="19494" xr:uid="{00000000-0005-0000-0000-0000ED4B0000}"/>
    <cellStyle name="Normal 39 5 12" xfId="19495" xr:uid="{00000000-0005-0000-0000-0000EE4B0000}"/>
    <cellStyle name="Normal 39 5 13" xfId="19496" xr:uid="{00000000-0005-0000-0000-0000EF4B0000}"/>
    <cellStyle name="Normal 39 5 14" xfId="19497" xr:uid="{00000000-0005-0000-0000-0000F04B0000}"/>
    <cellStyle name="Normal 39 5 15" xfId="19498" xr:uid="{00000000-0005-0000-0000-0000F14B0000}"/>
    <cellStyle name="Normal 39 5 2" xfId="19499" xr:uid="{00000000-0005-0000-0000-0000F24B0000}"/>
    <cellStyle name="Normal 39 5 2 10" xfId="19500" xr:uid="{00000000-0005-0000-0000-0000F34B0000}"/>
    <cellStyle name="Normal 39 5 2 11" xfId="19501" xr:uid="{00000000-0005-0000-0000-0000F44B0000}"/>
    <cellStyle name="Normal 39 5 2 12" xfId="19502" xr:uid="{00000000-0005-0000-0000-0000F54B0000}"/>
    <cellStyle name="Normal 39 5 2 13" xfId="19503" xr:uid="{00000000-0005-0000-0000-0000F64B0000}"/>
    <cellStyle name="Normal 39 5 2 14" xfId="19504" xr:uid="{00000000-0005-0000-0000-0000F74B0000}"/>
    <cellStyle name="Normal 39 5 2 2" xfId="19505" xr:uid="{00000000-0005-0000-0000-0000F84B0000}"/>
    <cellStyle name="Normal 39 5 2 3" xfId="19506" xr:uid="{00000000-0005-0000-0000-0000F94B0000}"/>
    <cellStyle name="Normal 39 5 2 4" xfId="19507" xr:uid="{00000000-0005-0000-0000-0000FA4B0000}"/>
    <cellStyle name="Normal 39 5 2 5" xfId="19508" xr:uid="{00000000-0005-0000-0000-0000FB4B0000}"/>
    <cellStyle name="Normal 39 5 2 6" xfId="19509" xr:uid="{00000000-0005-0000-0000-0000FC4B0000}"/>
    <cellStyle name="Normal 39 5 2 7" xfId="19510" xr:uid="{00000000-0005-0000-0000-0000FD4B0000}"/>
    <cellStyle name="Normal 39 5 2 8" xfId="19511" xr:uid="{00000000-0005-0000-0000-0000FE4B0000}"/>
    <cellStyle name="Normal 39 5 2 9" xfId="19512" xr:uid="{00000000-0005-0000-0000-0000FF4B0000}"/>
    <cellStyle name="Normal 39 5 3" xfId="19513" xr:uid="{00000000-0005-0000-0000-0000004C0000}"/>
    <cellStyle name="Normal 39 5 4" xfId="19514" xr:uid="{00000000-0005-0000-0000-0000014C0000}"/>
    <cellStyle name="Normal 39 5 5" xfId="19515" xr:uid="{00000000-0005-0000-0000-0000024C0000}"/>
    <cellStyle name="Normal 39 5 6" xfId="19516" xr:uid="{00000000-0005-0000-0000-0000034C0000}"/>
    <cellStyle name="Normal 39 5 7" xfId="19517" xr:uid="{00000000-0005-0000-0000-0000044C0000}"/>
    <cellStyle name="Normal 39 5 8" xfId="19518" xr:uid="{00000000-0005-0000-0000-0000054C0000}"/>
    <cellStyle name="Normal 39 5 9" xfId="19519" xr:uid="{00000000-0005-0000-0000-0000064C0000}"/>
    <cellStyle name="Normal 39 6" xfId="19520" xr:uid="{00000000-0005-0000-0000-0000074C0000}"/>
    <cellStyle name="Normal 39 6 10" xfId="19521" xr:uid="{00000000-0005-0000-0000-0000084C0000}"/>
    <cellStyle name="Normal 39 6 11" xfId="19522" xr:uid="{00000000-0005-0000-0000-0000094C0000}"/>
    <cellStyle name="Normal 39 6 12" xfId="19523" xr:uid="{00000000-0005-0000-0000-00000A4C0000}"/>
    <cellStyle name="Normal 39 6 13" xfId="19524" xr:uid="{00000000-0005-0000-0000-00000B4C0000}"/>
    <cellStyle name="Normal 39 6 14" xfId="19525" xr:uid="{00000000-0005-0000-0000-00000C4C0000}"/>
    <cellStyle name="Normal 39 6 15" xfId="19526" xr:uid="{00000000-0005-0000-0000-00000D4C0000}"/>
    <cellStyle name="Normal 39 6 2" xfId="19527" xr:uid="{00000000-0005-0000-0000-00000E4C0000}"/>
    <cellStyle name="Normal 39 6 2 10" xfId="19528" xr:uid="{00000000-0005-0000-0000-00000F4C0000}"/>
    <cellStyle name="Normal 39 6 2 11" xfId="19529" xr:uid="{00000000-0005-0000-0000-0000104C0000}"/>
    <cellStyle name="Normal 39 6 2 12" xfId="19530" xr:uid="{00000000-0005-0000-0000-0000114C0000}"/>
    <cellStyle name="Normal 39 6 2 13" xfId="19531" xr:uid="{00000000-0005-0000-0000-0000124C0000}"/>
    <cellStyle name="Normal 39 6 2 14" xfId="19532" xr:uid="{00000000-0005-0000-0000-0000134C0000}"/>
    <cellStyle name="Normal 39 6 2 2" xfId="19533" xr:uid="{00000000-0005-0000-0000-0000144C0000}"/>
    <cellStyle name="Normal 39 6 2 3" xfId="19534" xr:uid="{00000000-0005-0000-0000-0000154C0000}"/>
    <cellStyle name="Normal 39 6 2 4" xfId="19535" xr:uid="{00000000-0005-0000-0000-0000164C0000}"/>
    <cellStyle name="Normal 39 6 2 5" xfId="19536" xr:uid="{00000000-0005-0000-0000-0000174C0000}"/>
    <cellStyle name="Normal 39 6 2 6" xfId="19537" xr:uid="{00000000-0005-0000-0000-0000184C0000}"/>
    <cellStyle name="Normal 39 6 2 7" xfId="19538" xr:uid="{00000000-0005-0000-0000-0000194C0000}"/>
    <cellStyle name="Normal 39 6 2 8" xfId="19539" xr:uid="{00000000-0005-0000-0000-00001A4C0000}"/>
    <cellStyle name="Normal 39 6 2 9" xfId="19540" xr:uid="{00000000-0005-0000-0000-00001B4C0000}"/>
    <cellStyle name="Normal 39 6 3" xfId="19541" xr:uid="{00000000-0005-0000-0000-00001C4C0000}"/>
    <cellStyle name="Normal 39 6 4" xfId="19542" xr:uid="{00000000-0005-0000-0000-00001D4C0000}"/>
    <cellStyle name="Normal 39 6 5" xfId="19543" xr:uid="{00000000-0005-0000-0000-00001E4C0000}"/>
    <cellStyle name="Normal 39 6 6" xfId="19544" xr:uid="{00000000-0005-0000-0000-00001F4C0000}"/>
    <cellStyle name="Normal 39 6 7" xfId="19545" xr:uid="{00000000-0005-0000-0000-0000204C0000}"/>
    <cellStyle name="Normal 39 6 8" xfId="19546" xr:uid="{00000000-0005-0000-0000-0000214C0000}"/>
    <cellStyle name="Normal 39 6 9" xfId="19547" xr:uid="{00000000-0005-0000-0000-0000224C0000}"/>
    <cellStyle name="Normal 39 7" xfId="19548" xr:uid="{00000000-0005-0000-0000-0000234C0000}"/>
    <cellStyle name="Normal 39 7 10" xfId="19549" xr:uid="{00000000-0005-0000-0000-0000244C0000}"/>
    <cellStyle name="Normal 39 7 11" xfId="19550" xr:uid="{00000000-0005-0000-0000-0000254C0000}"/>
    <cellStyle name="Normal 39 7 12" xfId="19551" xr:uid="{00000000-0005-0000-0000-0000264C0000}"/>
    <cellStyle name="Normal 39 7 13" xfId="19552" xr:uid="{00000000-0005-0000-0000-0000274C0000}"/>
    <cellStyle name="Normal 39 7 14" xfId="19553" xr:uid="{00000000-0005-0000-0000-0000284C0000}"/>
    <cellStyle name="Normal 39 7 2" xfId="19554" xr:uid="{00000000-0005-0000-0000-0000294C0000}"/>
    <cellStyle name="Normal 39 7 3" xfId="19555" xr:uid="{00000000-0005-0000-0000-00002A4C0000}"/>
    <cellStyle name="Normal 39 7 4" xfId="19556" xr:uid="{00000000-0005-0000-0000-00002B4C0000}"/>
    <cellStyle name="Normal 39 7 5" xfId="19557" xr:uid="{00000000-0005-0000-0000-00002C4C0000}"/>
    <cellStyle name="Normal 39 7 6" xfId="19558" xr:uid="{00000000-0005-0000-0000-00002D4C0000}"/>
    <cellStyle name="Normal 39 7 7" xfId="19559" xr:uid="{00000000-0005-0000-0000-00002E4C0000}"/>
    <cellStyle name="Normal 39 7 8" xfId="19560" xr:uid="{00000000-0005-0000-0000-00002F4C0000}"/>
    <cellStyle name="Normal 39 7 9" xfId="19561" xr:uid="{00000000-0005-0000-0000-0000304C0000}"/>
    <cellStyle name="Normal 39 8" xfId="19562" xr:uid="{00000000-0005-0000-0000-0000314C0000}"/>
    <cellStyle name="Normal 39 8 10" xfId="19563" xr:uid="{00000000-0005-0000-0000-0000324C0000}"/>
    <cellStyle name="Normal 39 8 11" xfId="19564" xr:uid="{00000000-0005-0000-0000-0000334C0000}"/>
    <cellStyle name="Normal 39 8 12" xfId="19565" xr:uid="{00000000-0005-0000-0000-0000344C0000}"/>
    <cellStyle name="Normal 39 8 13" xfId="19566" xr:uid="{00000000-0005-0000-0000-0000354C0000}"/>
    <cellStyle name="Normal 39 8 14" xfId="19567" xr:uid="{00000000-0005-0000-0000-0000364C0000}"/>
    <cellStyle name="Normal 39 8 2" xfId="19568" xr:uid="{00000000-0005-0000-0000-0000374C0000}"/>
    <cellStyle name="Normal 39 8 3" xfId="19569" xr:uid="{00000000-0005-0000-0000-0000384C0000}"/>
    <cellStyle name="Normal 39 8 4" xfId="19570" xr:uid="{00000000-0005-0000-0000-0000394C0000}"/>
    <cellStyle name="Normal 39 8 5" xfId="19571" xr:uid="{00000000-0005-0000-0000-00003A4C0000}"/>
    <cellStyle name="Normal 39 8 6" xfId="19572" xr:uid="{00000000-0005-0000-0000-00003B4C0000}"/>
    <cellStyle name="Normal 39 8 7" xfId="19573" xr:uid="{00000000-0005-0000-0000-00003C4C0000}"/>
    <cellStyle name="Normal 39 8 8" xfId="19574" xr:uid="{00000000-0005-0000-0000-00003D4C0000}"/>
    <cellStyle name="Normal 39 8 9" xfId="19575" xr:uid="{00000000-0005-0000-0000-00003E4C0000}"/>
    <cellStyle name="Normal 39 9" xfId="19576" xr:uid="{00000000-0005-0000-0000-00003F4C0000}"/>
    <cellStyle name="Normal 39 9 10" xfId="19577" xr:uid="{00000000-0005-0000-0000-0000404C0000}"/>
    <cellStyle name="Normal 39 9 11" xfId="19578" xr:uid="{00000000-0005-0000-0000-0000414C0000}"/>
    <cellStyle name="Normal 39 9 12" xfId="19579" xr:uid="{00000000-0005-0000-0000-0000424C0000}"/>
    <cellStyle name="Normal 39 9 13" xfId="19580" xr:uid="{00000000-0005-0000-0000-0000434C0000}"/>
    <cellStyle name="Normal 39 9 14" xfId="19581" xr:uid="{00000000-0005-0000-0000-0000444C0000}"/>
    <cellStyle name="Normal 39 9 2" xfId="19582" xr:uid="{00000000-0005-0000-0000-0000454C0000}"/>
    <cellStyle name="Normal 39 9 3" xfId="19583" xr:uid="{00000000-0005-0000-0000-0000464C0000}"/>
    <cellStyle name="Normal 39 9 4" xfId="19584" xr:uid="{00000000-0005-0000-0000-0000474C0000}"/>
    <cellStyle name="Normal 39 9 5" xfId="19585" xr:uid="{00000000-0005-0000-0000-0000484C0000}"/>
    <cellStyle name="Normal 39 9 6" xfId="19586" xr:uid="{00000000-0005-0000-0000-0000494C0000}"/>
    <cellStyle name="Normal 39 9 7" xfId="19587" xr:uid="{00000000-0005-0000-0000-00004A4C0000}"/>
    <cellStyle name="Normal 39 9 8" xfId="19588" xr:uid="{00000000-0005-0000-0000-00004B4C0000}"/>
    <cellStyle name="Normal 39 9 9" xfId="19589" xr:uid="{00000000-0005-0000-0000-00004C4C0000}"/>
    <cellStyle name="Normal 4" xfId="43" xr:uid="{00000000-0005-0000-0000-00004D4C0000}"/>
    <cellStyle name="Normal 4 10" xfId="19590" xr:uid="{00000000-0005-0000-0000-00004E4C0000}"/>
    <cellStyle name="Normal 4 10 2" xfId="21347" xr:uid="{044F1B4F-7F6E-495D-9F81-49A4BB5C4A37}"/>
    <cellStyle name="Normal 4 100" xfId="21348" xr:uid="{286FE3CE-68A2-4A0D-AC2B-53BFE7FB12EB}"/>
    <cellStyle name="Normal 4 101" xfId="21349" xr:uid="{C892873F-BA67-4E53-8AA4-EA5057501FAA}"/>
    <cellStyle name="Normal 4 102" xfId="21350" xr:uid="{7C28963C-0585-438A-95BB-602A665D03EA}"/>
    <cellStyle name="Normal 4 103" xfId="21351" xr:uid="{561B6F5A-AD82-45F1-8ABD-584F04D438FB}"/>
    <cellStyle name="Normal 4 104" xfId="21352" xr:uid="{60E173B1-3DEF-44DC-ADEF-45AE7C95D622}"/>
    <cellStyle name="Normal 4 105" xfId="21353" xr:uid="{82BFD81F-59E2-4CE7-9C2D-ADD597E7081F}"/>
    <cellStyle name="Normal 4 106" xfId="21354" xr:uid="{822C991E-1D33-442E-9E59-12F2D3174701}"/>
    <cellStyle name="Normal 4 107" xfId="21355" xr:uid="{6A0BF093-CFD1-492D-B933-3527A773F6E2}"/>
    <cellStyle name="Normal 4 108" xfId="21356" xr:uid="{18541B6C-4887-4268-BA04-37F298A3BDAB}"/>
    <cellStyle name="Normal 4 109" xfId="21357" xr:uid="{22565C4E-9F37-4634-9E10-BE57C7B06337}"/>
    <cellStyle name="Normal 4 11" xfId="19591" xr:uid="{00000000-0005-0000-0000-00004F4C0000}"/>
    <cellStyle name="Normal 4 11 2" xfId="21358" xr:uid="{D3C8ADF2-AC62-41EA-8F6E-76584B821FA1}"/>
    <cellStyle name="Normal 4 110" xfId="21359" xr:uid="{76B8A3BD-C629-44FE-9E13-AC26172BDA1F}"/>
    <cellStyle name="Normal 4 111" xfId="21360" xr:uid="{D1E69F42-E3B8-4BE4-829D-DBD4353BEBB8}"/>
    <cellStyle name="Normal 4 112" xfId="21361" xr:uid="{0555F4F8-11A0-4517-9398-09C134AE5EAA}"/>
    <cellStyle name="Normal 4 113" xfId="21362" xr:uid="{EDCDA4A7-39D3-4AF1-BB2B-98DC0E09FEA8}"/>
    <cellStyle name="Normal 4 114" xfId="21363" xr:uid="{F035D890-9356-4F11-8452-EDF1FA446FC8}"/>
    <cellStyle name="Normal 4 115" xfId="21364" xr:uid="{021D60D9-5D8B-4257-8016-34C0CCF2903F}"/>
    <cellStyle name="Normal 4 116" xfId="21365" xr:uid="{EF02C52F-6333-4D18-9C18-B00AE62882B0}"/>
    <cellStyle name="Normal 4 117" xfId="21366" xr:uid="{75ACE245-4A6F-478F-80C1-2F8D73F6FD4F}"/>
    <cellStyle name="Normal 4 118" xfId="21367" xr:uid="{C41892AB-FB89-498F-B645-C422032A4360}"/>
    <cellStyle name="Normal 4 119" xfId="21368" xr:uid="{B2CA89E6-F942-4757-BC7A-4F3AA5EB4964}"/>
    <cellStyle name="Normal 4 12" xfId="19592" xr:uid="{00000000-0005-0000-0000-0000504C0000}"/>
    <cellStyle name="Normal 4 12 2" xfId="21369" xr:uid="{AEDE7AD0-5D45-4FBA-B5F7-D08689DB7A0A}"/>
    <cellStyle name="Normal 4 120" xfId="21370" xr:uid="{8127DE0D-E820-430A-A031-4D068E10E0EB}"/>
    <cellStyle name="Normal 4 121" xfId="21371" xr:uid="{5321881C-08AA-4336-A12F-8305C0AE37BF}"/>
    <cellStyle name="Normal 4 122" xfId="21372" xr:uid="{9A2BC5C4-6647-4306-9D6D-C2A85166ED67}"/>
    <cellStyle name="Normal 4 123" xfId="21373" xr:uid="{AA52B45C-5077-4C2B-82D6-AEE000645034}"/>
    <cellStyle name="Normal 4 124" xfId="21374" xr:uid="{3E057F0D-C16E-48CC-89DA-C1A13E57A5F1}"/>
    <cellStyle name="Normal 4 125" xfId="21375" xr:uid="{0282ADB0-A6E0-446B-849A-AC738A26A3B5}"/>
    <cellStyle name="Normal 4 126" xfId="21376" xr:uid="{610A5E61-F3ED-400D-A82E-BB34C544106A}"/>
    <cellStyle name="Normal 4 127" xfId="21377" xr:uid="{31173FDC-F5A8-4F96-81F1-E00CA5FCDB71}"/>
    <cellStyle name="Normal 4 128" xfId="21378" xr:uid="{37E71563-D464-43AB-9DCA-0AB09D0D668F}"/>
    <cellStyle name="Normal 4 129" xfId="21379" xr:uid="{41B8CD12-70FA-4182-AE12-5F51326FD92D}"/>
    <cellStyle name="Normal 4 13" xfId="21380" xr:uid="{F67F3F47-F773-490F-9269-CDD66A4383FE}"/>
    <cellStyle name="Normal 4 130" xfId="21381" xr:uid="{479FD6B6-63E0-4D83-9B31-9B9A5897FAF7}"/>
    <cellStyle name="Normal 4 131" xfId="21382" xr:uid="{54239424-3BB5-4B01-9C3E-F8ED3D2B54A3}"/>
    <cellStyle name="Normal 4 132" xfId="21383" xr:uid="{3374F9C5-7EA5-4DAF-978F-C0043592FF01}"/>
    <cellStyle name="Normal 4 133" xfId="21384" xr:uid="{41809FBD-5DFB-440A-9577-196E0F5B7DEF}"/>
    <cellStyle name="Normal 4 134" xfId="21385" xr:uid="{6F0AF04E-F7EA-4A5A-BE10-8AFAE5FDE545}"/>
    <cellStyle name="Normal 4 135" xfId="21386" xr:uid="{851CD2FC-ECF5-4807-9DE6-64964812D293}"/>
    <cellStyle name="Normal 4 136" xfId="21387" xr:uid="{13AA7E16-FDFF-4E87-896C-7CDBA362D8BA}"/>
    <cellStyle name="Normal 4 137" xfId="21388" xr:uid="{2AFA35FA-B41D-4684-925C-104CB22CB413}"/>
    <cellStyle name="Normal 4 138" xfId="21389" xr:uid="{DF76CD9E-DEB1-4475-948E-9466308625F1}"/>
    <cellStyle name="Normal 4 139" xfId="21390" xr:uid="{720A63D0-3C9E-47C7-A034-697F4B721667}"/>
    <cellStyle name="Normal 4 14" xfId="21391" xr:uid="{CFDC9046-66C0-4B79-819B-2F39AD1F2602}"/>
    <cellStyle name="Normal 4 140" xfId="21392" xr:uid="{54D72243-252E-4B07-A08A-25DBDAE5F4B6}"/>
    <cellStyle name="Normal 4 141" xfId="21393" xr:uid="{A8939840-BC47-44E2-97C5-A85660CA806C}"/>
    <cellStyle name="Normal 4 142" xfId="21394" xr:uid="{391B0D91-3514-4632-BF14-27891B78458D}"/>
    <cellStyle name="Normal 4 143" xfId="21346" xr:uid="{5C287F20-EF36-4D2B-80CD-C63322550908}"/>
    <cellStyle name="Normal 4 15" xfId="21395" xr:uid="{A52151FC-9F1A-44D1-95DA-CBC3B16BCD34}"/>
    <cellStyle name="Normal 4 16" xfId="21396" xr:uid="{39C1B8EF-88B0-4FE8-9786-6C80CC8CB1B1}"/>
    <cellStyle name="Normal 4 17" xfId="21397" xr:uid="{E41D65C3-7D2D-4B55-B115-C4E9F06623F6}"/>
    <cellStyle name="Normal 4 18" xfId="21398" xr:uid="{FCDCEE15-4A75-4B30-800B-F40E725B2BD3}"/>
    <cellStyle name="Normal 4 19" xfId="21399" xr:uid="{ED690236-827D-4C0F-A089-2D0CF7296C06}"/>
    <cellStyle name="Normal 4 2" xfId="72" xr:uid="{00000000-0005-0000-0000-0000514C0000}"/>
    <cellStyle name="Normal 4 2 2" xfId="19593" xr:uid="{00000000-0005-0000-0000-0000524C0000}"/>
    <cellStyle name="Normal 4 2 3" xfId="19594" xr:uid="{00000000-0005-0000-0000-0000534C0000}"/>
    <cellStyle name="Normal 4 2 4" xfId="21400" xr:uid="{3DFC5203-1665-4160-AC68-9F84A5F8CE2B}"/>
    <cellStyle name="Normal 4 20" xfId="21401" xr:uid="{63585BA4-395C-4661-8F7B-E3600522E2F3}"/>
    <cellStyle name="Normal 4 21" xfId="21402" xr:uid="{16D24E5E-2AF7-441F-9B18-536528A4ED05}"/>
    <cellStyle name="Normal 4 22" xfId="21403" xr:uid="{914B7C7A-6980-40D8-A1AD-6D8D416CE798}"/>
    <cellStyle name="Normal 4 23" xfId="21404" xr:uid="{AAE1BEB6-B88B-499D-B1B5-66E55239255E}"/>
    <cellStyle name="Normal 4 24" xfId="21405" xr:uid="{CEFE202D-47F9-4211-8E46-B469832E7E89}"/>
    <cellStyle name="Normal 4 25" xfId="21406" xr:uid="{EBA06659-040C-481B-8512-BBEE75ACF9BB}"/>
    <cellStyle name="Normal 4 26" xfId="21407" xr:uid="{A5B7BBD3-DA4A-4EF9-A7CB-85CBB4B91986}"/>
    <cellStyle name="Normal 4 27" xfId="21408" xr:uid="{62F18166-7E8F-4E69-94F5-C6E3CCDDC0B9}"/>
    <cellStyle name="Normal 4 28" xfId="21409" xr:uid="{0C3B7C1D-3AF4-4A33-BECD-205686F9A7C1}"/>
    <cellStyle name="Normal 4 29" xfId="21410" xr:uid="{557A080C-1CBF-4B57-AF16-399D44919EA7}"/>
    <cellStyle name="Normal 4 3" xfId="71" xr:uid="{00000000-0005-0000-0000-0000544C0000}"/>
    <cellStyle name="Normal 4 3 2" xfId="19595" xr:uid="{00000000-0005-0000-0000-0000554C0000}"/>
    <cellStyle name="Normal 4 3 3" xfId="19596" xr:uid="{00000000-0005-0000-0000-0000564C0000}"/>
    <cellStyle name="Normal 4 3 3 2" xfId="19597" xr:uid="{00000000-0005-0000-0000-0000574C0000}"/>
    <cellStyle name="Normal 4 3 4" xfId="19598" xr:uid="{00000000-0005-0000-0000-0000584C0000}"/>
    <cellStyle name="Normal 4 3 5" xfId="21411" xr:uid="{B3423761-825B-4F5F-9352-D55A49D17D09}"/>
    <cellStyle name="Normal 4 30" xfId="21412" xr:uid="{C76B2EB3-8AA1-4F2C-8046-7F49D56B30C1}"/>
    <cellStyle name="Normal 4 31" xfId="21413" xr:uid="{F94CE5C6-906A-485D-8ACF-D500CC39040A}"/>
    <cellStyle name="Normal 4 32" xfId="21414" xr:uid="{AFC1377D-DA47-43D2-B245-BB9E2E5B1229}"/>
    <cellStyle name="Normal 4 33" xfId="21415" xr:uid="{63E97471-071A-4645-8C4B-C8213DC318FD}"/>
    <cellStyle name="Normal 4 34" xfId="21416" xr:uid="{F8318F72-35E0-44A2-9BEE-156FFDD8A4A8}"/>
    <cellStyle name="Normal 4 35" xfId="21417" xr:uid="{9C85B57C-AF6A-4A0D-9CA5-8A2E4CFB2922}"/>
    <cellStyle name="Normal 4 36" xfId="21418" xr:uid="{437602F2-B33E-4B90-B5DE-9950A5C0D717}"/>
    <cellStyle name="Normal 4 37" xfId="21419" xr:uid="{ABB42891-8996-487D-B259-66B667B04FBD}"/>
    <cellStyle name="Normal 4 38" xfId="21420" xr:uid="{7400CC7D-0842-441B-A43F-F85C142E3AAF}"/>
    <cellStyle name="Normal 4 39" xfId="21421" xr:uid="{EC347DC4-A903-4BA9-929B-B22CB3BEAD19}"/>
    <cellStyle name="Normal 4 4" xfId="19599" xr:uid="{00000000-0005-0000-0000-0000594C0000}"/>
    <cellStyle name="Normal 4 4 2" xfId="19600" xr:uid="{00000000-0005-0000-0000-00005A4C0000}"/>
    <cellStyle name="Normal 4 4 3" xfId="21422" xr:uid="{82F9895C-8629-42F4-A459-0758F1F266EA}"/>
    <cellStyle name="Normal 4 40" xfId="21423" xr:uid="{F126736A-5180-4BF3-90CF-19C0FCB2519F}"/>
    <cellStyle name="Normal 4 41" xfId="21424" xr:uid="{BE4C92BC-0050-4855-A492-60FCDA22B1D0}"/>
    <cellStyle name="Normal 4 42" xfId="21425" xr:uid="{434B68FB-CF15-47E1-8D83-86992440A32B}"/>
    <cellStyle name="Normal 4 43" xfId="21426" xr:uid="{73AE3CE7-0A99-4BE7-B0BF-818082AD4DC0}"/>
    <cellStyle name="Normal 4 44" xfId="21427" xr:uid="{A5156108-A2A2-4333-A50E-3B0200EA912A}"/>
    <cellStyle name="Normal 4 45" xfId="21428" xr:uid="{1CB1FBD8-46B3-4CEA-B9FD-036D626D32E3}"/>
    <cellStyle name="Normal 4 46" xfId="21429" xr:uid="{8D78C3C9-5562-461A-A245-D46F646B907E}"/>
    <cellStyle name="Normal 4 47" xfId="21430" xr:uid="{98BC3E84-D376-4100-B7B6-E92F0ED2B4E6}"/>
    <cellStyle name="Normal 4 48" xfId="21431" xr:uid="{0EE59746-CEA9-4DBE-BC7F-20B0253E91C8}"/>
    <cellStyle name="Normal 4 49" xfId="21432" xr:uid="{B0A1C6C2-3DB3-4FB8-A10D-4929BF75B936}"/>
    <cellStyle name="Normal 4 5" xfId="19601" xr:uid="{00000000-0005-0000-0000-00005B4C0000}"/>
    <cellStyle name="Normal 4 5 2" xfId="19602" xr:uid="{00000000-0005-0000-0000-00005C4C0000}"/>
    <cellStyle name="Normal 4 5 3" xfId="21433" xr:uid="{112E3280-B762-40CA-8756-866D88E30752}"/>
    <cellStyle name="Normal 4 50" xfId="21434" xr:uid="{8DF4118B-3C37-465E-ACA4-697D5E650AA9}"/>
    <cellStyle name="Normal 4 51" xfId="21435" xr:uid="{34A134F6-EFBF-40B8-9714-258EF9C77C99}"/>
    <cellStyle name="Normal 4 52" xfId="21436" xr:uid="{BC6B860F-A90C-4936-B3F6-D3F20BF126C0}"/>
    <cellStyle name="Normal 4 53" xfId="21437" xr:uid="{CFC6D09B-E90A-4694-B11D-FBEB2B28A89E}"/>
    <cellStyle name="Normal 4 54" xfId="21438" xr:uid="{6659F03B-AE38-40BF-A3EC-AAFB8175F493}"/>
    <cellStyle name="Normal 4 55" xfId="21439" xr:uid="{B0946A35-63DB-4BB8-B85C-D61291012DE5}"/>
    <cellStyle name="Normal 4 56" xfId="21440" xr:uid="{29CA2384-F05D-42BD-B6A3-22A9B6F9E48A}"/>
    <cellStyle name="Normal 4 57" xfId="21441" xr:uid="{E91E716A-111B-4C56-A1D6-CD51FEFE81AF}"/>
    <cellStyle name="Normal 4 58" xfId="21442" xr:uid="{6FB526FA-528C-4FBB-BFED-4D1484438743}"/>
    <cellStyle name="Normal 4 59" xfId="21443" xr:uid="{C7E83745-416D-4740-940A-10A27B0BFBB2}"/>
    <cellStyle name="Normal 4 6" xfId="19603" xr:uid="{00000000-0005-0000-0000-00005D4C0000}"/>
    <cellStyle name="Normal 4 6 2" xfId="21444" xr:uid="{9E354B92-D4AE-4F2D-ADB6-C0184CE8A754}"/>
    <cellStyle name="Normal 4 60" xfId="21445" xr:uid="{D3C1A155-B2C7-477F-B162-EC51E707C3E4}"/>
    <cellStyle name="Normal 4 61" xfId="21446" xr:uid="{1ECD5288-9887-48A7-A4CA-6AF8C35CAF96}"/>
    <cellStyle name="Normal 4 62" xfId="21447" xr:uid="{C9B4D31F-E7BF-42EF-B56D-857E7391EB12}"/>
    <cellStyle name="Normal 4 63" xfId="21448" xr:uid="{ADD9CD3E-91C5-41A0-8134-9AF2F68B8C9E}"/>
    <cellStyle name="Normal 4 64" xfId="21449" xr:uid="{96926560-5EB6-4AB7-A16D-2A34D9F909F7}"/>
    <cellStyle name="Normal 4 65" xfId="21450" xr:uid="{689FC55D-E224-485F-BB99-8248B1603733}"/>
    <cellStyle name="Normal 4 66" xfId="21451" xr:uid="{80C3754C-5831-47BA-8039-F3C56269CD83}"/>
    <cellStyle name="Normal 4 67" xfId="21452" xr:uid="{C2D7F90C-ED78-43FB-B091-17B72EB8093C}"/>
    <cellStyle name="Normal 4 68" xfId="21453" xr:uid="{828D6680-A7D1-4087-992E-252659C5CC73}"/>
    <cellStyle name="Normal 4 69" xfId="21454" xr:uid="{5FAA051C-4082-47C3-BF1D-EC5466EF2334}"/>
    <cellStyle name="Normal 4 7" xfId="19604" xr:uid="{00000000-0005-0000-0000-00005E4C0000}"/>
    <cellStyle name="Normal 4 7 2" xfId="21455" xr:uid="{071A210B-FF18-4DBE-9B2C-7FC3A158B202}"/>
    <cellStyle name="Normal 4 70" xfId="21456" xr:uid="{58C8A965-2654-4851-AC66-7C88AAC04B48}"/>
    <cellStyle name="Normal 4 71" xfId="21457" xr:uid="{5845C537-573E-4F5C-83DF-01D214CF5987}"/>
    <cellStyle name="Normal 4 72" xfId="21458" xr:uid="{0E5C521D-EB5A-4A4F-8AC7-53CB6AC2B911}"/>
    <cellStyle name="Normal 4 73" xfId="21459" xr:uid="{DAF3DD5C-AF20-4A85-875F-468623FFB9A3}"/>
    <cellStyle name="Normal 4 74" xfId="21460" xr:uid="{54E51898-EC8C-4861-BD6D-E9750F24D0CB}"/>
    <cellStyle name="Normal 4 75" xfId="21461" xr:uid="{143171A9-9A11-4EF0-BDE2-E9666C945C13}"/>
    <cellStyle name="Normal 4 76" xfId="21462" xr:uid="{44CBE3F3-4298-417D-BA88-F476C8D585E6}"/>
    <cellStyle name="Normal 4 77" xfId="21463" xr:uid="{61701080-84FE-4A9E-8CE7-E1A8D54CC895}"/>
    <cellStyle name="Normal 4 78" xfId="21464" xr:uid="{D92F0033-296F-43E7-93BD-48F88697459E}"/>
    <cellStyle name="Normal 4 79" xfId="21465" xr:uid="{94369093-7E29-4C86-A54B-EDC265282DC2}"/>
    <cellStyle name="Normal 4 8" xfId="19605" xr:uid="{00000000-0005-0000-0000-00005F4C0000}"/>
    <cellStyle name="Normal 4 8 2" xfId="21466" xr:uid="{E9323BE1-8400-426D-8203-DBEEAB11C034}"/>
    <cellStyle name="Normal 4 80" xfId="21467" xr:uid="{54B3DB44-90AD-437A-B512-4EEDED82E9EC}"/>
    <cellStyle name="Normal 4 81" xfId="21468" xr:uid="{50220FB1-D92B-41FF-AA3F-D958D9C3D41F}"/>
    <cellStyle name="Normal 4 82" xfId="21469" xr:uid="{B851D6BE-57C1-4760-8EFD-5F0DEA4C2A16}"/>
    <cellStyle name="Normal 4 83" xfId="21470" xr:uid="{14AF7092-880F-48D9-8A3A-D03726BDED06}"/>
    <cellStyle name="Normal 4 84" xfId="21471" xr:uid="{DC5646DC-88B0-4388-A3A7-320B08B25BE5}"/>
    <cellStyle name="Normal 4 85" xfId="21472" xr:uid="{C12B3CD2-FF3E-4F8E-85E5-266208406418}"/>
    <cellStyle name="Normal 4 86" xfId="21473" xr:uid="{36526CC4-2674-4F79-BF31-042A67304A4C}"/>
    <cellStyle name="Normal 4 87" xfId="21474" xr:uid="{AC1B36DF-4B62-4DE7-8BB3-F3417E87A0F2}"/>
    <cellStyle name="Normal 4 88" xfId="21475" xr:uid="{E0F50D39-2596-4006-95EA-AD112207149F}"/>
    <cellStyle name="Normal 4 89" xfId="21476" xr:uid="{AB070004-26BA-4299-A592-FBD8C49E9DFF}"/>
    <cellStyle name="Normal 4 9" xfId="19606" xr:uid="{00000000-0005-0000-0000-0000604C0000}"/>
    <cellStyle name="Normal 4 9 2" xfId="21477" xr:uid="{B98193EE-49E0-4EB0-B840-85790EA51C25}"/>
    <cellStyle name="Normal 4 90" xfId="21478" xr:uid="{E94A6C8B-725D-4ED7-8F27-CB6A5C891BF2}"/>
    <cellStyle name="Normal 4 91" xfId="21479" xr:uid="{6CF56331-B422-46C7-8896-7B2D29B4F4E8}"/>
    <cellStyle name="Normal 4 92" xfId="21480" xr:uid="{40B65A62-6870-43E1-9DC2-D34753938373}"/>
    <cellStyle name="Normal 4 93" xfId="21481" xr:uid="{BEDA8803-9B61-4306-9372-97C62A29E63A}"/>
    <cellStyle name="Normal 4 94" xfId="21482" xr:uid="{54328B26-BEE8-4810-B606-736503CE6779}"/>
    <cellStyle name="Normal 4 95" xfId="21483" xr:uid="{74B52B4D-FF7F-4B01-AB99-43FAF313A525}"/>
    <cellStyle name="Normal 4 96" xfId="21484" xr:uid="{2542D441-68E4-44DC-B7C0-93565FA2EF2D}"/>
    <cellStyle name="Normal 4 97" xfId="21485" xr:uid="{B8AD61B5-F361-414F-B989-61F8569BDBBC}"/>
    <cellStyle name="Normal 4 98" xfId="21486" xr:uid="{951E891B-092B-455D-95A4-8A045E6DA005}"/>
    <cellStyle name="Normal 4 99" xfId="21487" xr:uid="{03896EC4-B42E-4A37-BE24-8B9B4C58F3A2}"/>
    <cellStyle name="Normal 40" xfId="114" xr:uid="{00000000-0005-0000-0000-0000614C0000}"/>
    <cellStyle name="Normal 40 10" xfId="19607" xr:uid="{00000000-0005-0000-0000-0000624C0000}"/>
    <cellStyle name="Normal 40 10 10" xfId="19608" xr:uid="{00000000-0005-0000-0000-0000634C0000}"/>
    <cellStyle name="Normal 40 10 11" xfId="19609" xr:uid="{00000000-0005-0000-0000-0000644C0000}"/>
    <cellStyle name="Normal 40 10 12" xfId="19610" xr:uid="{00000000-0005-0000-0000-0000654C0000}"/>
    <cellStyle name="Normal 40 10 13" xfId="19611" xr:uid="{00000000-0005-0000-0000-0000664C0000}"/>
    <cellStyle name="Normal 40 10 14" xfId="19612" xr:uid="{00000000-0005-0000-0000-0000674C0000}"/>
    <cellStyle name="Normal 40 10 2" xfId="19613" xr:uid="{00000000-0005-0000-0000-0000684C0000}"/>
    <cellStyle name="Normal 40 10 3" xfId="19614" xr:uid="{00000000-0005-0000-0000-0000694C0000}"/>
    <cellStyle name="Normal 40 10 4" xfId="19615" xr:uid="{00000000-0005-0000-0000-00006A4C0000}"/>
    <cellStyle name="Normal 40 10 5" xfId="19616" xr:uid="{00000000-0005-0000-0000-00006B4C0000}"/>
    <cellStyle name="Normal 40 10 6" xfId="19617" xr:uid="{00000000-0005-0000-0000-00006C4C0000}"/>
    <cellStyle name="Normal 40 10 7" xfId="19618" xr:uid="{00000000-0005-0000-0000-00006D4C0000}"/>
    <cellStyle name="Normal 40 10 8" xfId="19619" xr:uid="{00000000-0005-0000-0000-00006E4C0000}"/>
    <cellStyle name="Normal 40 10 9" xfId="19620" xr:uid="{00000000-0005-0000-0000-00006F4C0000}"/>
    <cellStyle name="Normal 40 11" xfId="19621" xr:uid="{00000000-0005-0000-0000-0000704C0000}"/>
    <cellStyle name="Normal 40 11 10" xfId="19622" xr:uid="{00000000-0005-0000-0000-0000714C0000}"/>
    <cellStyle name="Normal 40 11 11" xfId="19623" xr:uid="{00000000-0005-0000-0000-0000724C0000}"/>
    <cellStyle name="Normal 40 11 12" xfId="19624" xr:uid="{00000000-0005-0000-0000-0000734C0000}"/>
    <cellStyle name="Normal 40 11 13" xfId="19625" xr:uid="{00000000-0005-0000-0000-0000744C0000}"/>
    <cellStyle name="Normal 40 11 14" xfId="19626" xr:uid="{00000000-0005-0000-0000-0000754C0000}"/>
    <cellStyle name="Normal 40 11 2" xfId="19627" xr:uid="{00000000-0005-0000-0000-0000764C0000}"/>
    <cellStyle name="Normal 40 11 3" xfId="19628" xr:uid="{00000000-0005-0000-0000-0000774C0000}"/>
    <cellStyle name="Normal 40 11 4" xfId="19629" xr:uid="{00000000-0005-0000-0000-0000784C0000}"/>
    <cellStyle name="Normal 40 11 5" xfId="19630" xr:uid="{00000000-0005-0000-0000-0000794C0000}"/>
    <cellStyle name="Normal 40 11 6" xfId="19631" xr:uid="{00000000-0005-0000-0000-00007A4C0000}"/>
    <cellStyle name="Normal 40 11 7" xfId="19632" xr:uid="{00000000-0005-0000-0000-00007B4C0000}"/>
    <cellStyle name="Normal 40 11 8" xfId="19633" xr:uid="{00000000-0005-0000-0000-00007C4C0000}"/>
    <cellStyle name="Normal 40 11 9" xfId="19634" xr:uid="{00000000-0005-0000-0000-00007D4C0000}"/>
    <cellStyle name="Normal 40 12" xfId="19635" xr:uid="{00000000-0005-0000-0000-00007E4C0000}"/>
    <cellStyle name="Normal 40 12 10" xfId="19636" xr:uid="{00000000-0005-0000-0000-00007F4C0000}"/>
    <cellStyle name="Normal 40 12 11" xfId="19637" xr:uid="{00000000-0005-0000-0000-0000804C0000}"/>
    <cellStyle name="Normal 40 12 12" xfId="19638" xr:uid="{00000000-0005-0000-0000-0000814C0000}"/>
    <cellStyle name="Normal 40 12 13" xfId="19639" xr:uid="{00000000-0005-0000-0000-0000824C0000}"/>
    <cellStyle name="Normal 40 12 14" xfId="19640" xr:uid="{00000000-0005-0000-0000-0000834C0000}"/>
    <cellStyle name="Normal 40 12 2" xfId="19641" xr:uid="{00000000-0005-0000-0000-0000844C0000}"/>
    <cellStyle name="Normal 40 12 3" xfId="19642" xr:uid="{00000000-0005-0000-0000-0000854C0000}"/>
    <cellStyle name="Normal 40 12 4" xfId="19643" xr:uid="{00000000-0005-0000-0000-0000864C0000}"/>
    <cellStyle name="Normal 40 12 5" xfId="19644" xr:uid="{00000000-0005-0000-0000-0000874C0000}"/>
    <cellStyle name="Normal 40 12 6" xfId="19645" xr:uid="{00000000-0005-0000-0000-0000884C0000}"/>
    <cellStyle name="Normal 40 12 7" xfId="19646" xr:uid="{00000000-0005-0000-0000-0000894C0000}"/>
    <cellStyle name="Normal 40 12 8" xfId="19647" xr:uid="{00000000-0005-0000-0000-00008A4C0000}"/>
    <cellStyle name="Normal 40 12 9" xfId="19648" xr:uid="{00000000-0005-0000-0000-00008B4C0000}"/>
    <cellStyle name="Normal 40 13" xfId="19649" xr:uid="{00000000-0005-0000-0000-00008C4C0000}"/>
    <cellStyle name="Normal 40 13 10" xfId="19650" xr:uid="{00000000-0005-0000-0000-00008D4C0000}"/>
    <cellStyle name="Normal 40 13 11" xfId="19651" xr:uid="{00000000-0005-0000-0000-00008E4C0000}"/>
    <cellStyle name="Normal 40 13 12" xfId="19652" xr:uid="{00000000-0005-0000-0000-00008F4C0000}"/>
    <cellStyle name="Normal 40 13 13" xfId="19653" xr:uid="{00000000-0005-0000-0000-0000904C0000}"/>
    <cellStyle name="Normal 40 13 14" xfId="19654" xr:uid="{00000000-0005-0000-0000-0000914C0000}"/>
    <cellStyle name="Normal 40 13 2" xfId="19655" xr:uid="{00000000-0005-0000-0000-0000924C0000}"/>
    <cellStyle name="Normal 40 13 3" xfId="19656" xr:uid="{00000000-0005-0000-0000-0000934C0000}"/>
    <cellStyle name="Normal 40 13 4" xfId="19657" xr:uid="{00000000-0005-0000-0000-0000944C0000}"/>
    <cellStyle name="Normal 40 13 5" xfId="19658" xr:uid="{00000000-0005-0000-0000-0000954C0000}"/>
    <cellStyle name="Normal 40 13 6" xfId="19659" xr:uid="{00000000-0005-0000-0000-0000964C0000}"/>
    <cellStyle name="Normal 40 13 7" xfId="19660" xr:uid="{00000000-0005-0000-0000-0000974C0000}"/>
    <cellStyle name="Normal 40 13 8" xfId="19661" xr:uid="{00000000-0005-0000-0000-0000984C0000}"/>
    <cellStyle name="Normal 40 13 9" xfId="19662" xr:uid="{00000000-0005-0000-0000-0000994C0000}"/>
    <cellStyle name="Normal 40 14" xfId="19663" xr:uid="{00000000-0005-0000-0000-00009A4C0000}"/>
    <cellStyle name="Normal 40 14 10" xfId="19664" xr:uid="{00000000-0005-0000-0000-00009B4C0000}"/>
    <cellStyle name="Normal 40 14 11" xfId="19665" xr:uid="{00000000-0005-0000-0000-00009C4C0000}"/>
    <cellStyle name="Normal 40 14 12" xfId="19666" xr:uid="{00000000-0005-0000-0000-00009D4C0000}"/>
    <cellStyle name="Normal 40 14 13" xfId="19667" xr:uid="{00000000-0005-0000-0000-00009E4C0000}"/>
    <cellStyle name="Normal 40 14 14" xfId="19668" xr:uid="{00000000-0005-0000-0000-00009F4C0000}"/>
    <cellStyle name="Normal 40 14 2" xfId="19669" xr:uid="{00000000-0005-0000-0000-0000A04C0000}"/>
    <cellStyle name="Normal 40 14 3" xfId="19670" xr:uid="{00000000-0005-0000-0000-0000A14C0000}"/>
    <cellStyle name="Normal 40 14 4" xfId="19671" xr:uid="{00000000-0005-0000-0000-0000A24C0000}"/>
    <cellStyle name="Normal 40 14 5" xfId="19672" xr:uid="{00000000-0005-0000-0000-0000A34C0000}"/>
    <cellStyle name="Normal 40 14 6" xfId="19673" xr:uid="{00000000-0005-0000-0000-0000A44C0000}"/>
    <cellStyle name="Normal 40 14 7" xfId="19674" xr:uid="{00000000-0005-0000-0000-0000A54C0000}"/>
    <cellStyle name="Normal 40 14 8" xfId="19675" xr:uid="{00000000-0005-0000-0000-0000A64C0000}"/>
    <cellStyle name="Normal 40 14 9" xfId="19676" xr:uid="{00000000-0005-0000-0000-0000A74C0000}"/>
    <cellStyle name="Normal 40 15" xfId="19677" xr:uid="{00000000-0005-0000-0000-0000A84C0000}"/>
    <cellStyle name="Normal 40 15 10" xfId="19678" xr:uid="{00000000-0005-0000-0000-0000A94C0000}"/>
    <cellStyle name="Normal 40 15 11" xfId="19679" xr:uid="{00000000-0005-0000-0000-0000AA4C0000}"/>
    <cellStyle name="Normal 40 15 12" xfId="19680" xr:uid="{00000000-0005-0000-0000-0000AB4C0000}"/>
    <cellStyle name="Normal 40 15 13" xfId="19681" xr:uid="{00000000-0005-0000-0000-0000AC4C0000}"/>
    <cellStyle name="Normal 40 15 14" xfId="19682" xr:uid="{00000000-0005-0000-0000-0000AD4C0000}"/>
    <cellStyle name="Normal 40 15 2" xfId="19683" xr:uid="{00000000-0005-0000-0000-0000AE4C0000}"/>
    <cellStyle name="Normal 40 15 3" xfId="19684" xr:uid="{00000000-0005-0000-0000-0000AF4C0000}"/>
    <cellStyle name="Normal 40 15 4" xfId="19685" xr:uid="{00000000-0005-0000-0000-0000B04C0000}"/>
    <cellStyle name="Normal 40 15 5" xfId="19686" xr:uid="{00000000-0005-0000-0000-0000B14C0000}"/>
    <cellStyle name="Normal 40 15 6" xfId="19687" xr:uid="{00000000-0005-0000-0000-0000B24C0000}"/>
    <cellStyle name="Normal 40 15 7" xfId="19688" xr:uid="{00000000-0005-0000-0000-0000B34C0000}"/>
    <cellStyle name="Normal 40 15 8" xfId="19689" xr:uid="{00000000-0005-0000-0000-0000B44C0000}"/>
    <cellStyle name="Normal 40 15 9" xfId="19690" xr:uid="{00000000-0005-0000-0000-0000B54C0000}"/>
    <cellStyle name="Normal 40 16" xfId="19691" xr:uid="{00000000-0005-0000-0000-0000B64C0000}"/>
    <cellStyle name="Normal 40 16 10" xfId="19692" xr:uid="{00000000-0005-0000-0000-0000B74C0000}"/>
    <cellStyle name="Normal 40 16 11" xfId="19693" xr:uid="{00000000-0005-0000-0000-0000B84C0000}"/>
    <cellStyle name="Normal 40 16 12" xfId="19694" xr:uid="{00000000-0005-0000-0000-0000B94C0000}"/>
    <cellStyle name="Normal 40 16 13" xfId="19695" xr:uid="{00000000-0005-0000-0000-0000BA4C0000}"/>
    <cellStyle name="Normal 40 16 14" xfId="19696" xr:uid="{00000000-0005-0000-0000-0000BB4C0000}"/>
    <cellStyle name="Normal 40 16 2" xfId="19697" xr:uid="{00000000-0005-0000-0000-0000BC4C0000}"/>
    <cellStyle name="Normal 40 16 3" xfId="19698" xr:uid="{00000000-0005-0000-0000-0000BD4C0000}"/>
    <cellStyle name="Normal 40 16 4" xfId="19699" xr:uid="{00000000-0005-0000-0000-0000BE4C0000}"/>
    <cellStyle name="Normal 40 16 5" xfId="19700" xr:uid="{00000000-0005-0000-0000-0000BF4C0000}"/>
    <cellStyle name="Normal 40 16 6" xfId="19701" xr:uid="{00000000-0005-0000-0000-0000C04C0000}"/>
    <cellStyle name="Normal 40 16 7" xfId="19702" xr:uid="{00000000-0005-0000-0000-0000C14C0000}"/>
    <cellStyle name="Normal 40 16 8" xfId="19703" xr:uid="{00000000-0005-0000-0000-0000C24C0000}"/>
    <cellStyle name="Normal 40 16 9" xfId="19704" xr:uid="{00000000-0005-0000-0000-0000C34C0000}"/>
    <cellStyle name="Normal 40 17" xfId="19705" xr:uid="{00000000-0005-0000-0000-0000C44C0000}"/>
    <cellStyle name="Normal 40 17 10" xfId="19706" xr:uid="{00000000-0005-0000-0000-0000C54C0000}"/>
    <cellStyle name="Normal 40 17 11" xfId="19707" xr:uid="{00000000-0005-0000-0000-0000C64C0000}"/>
    <cellStyle name="Normal 40 17 12" xfId="19708" xr:uid="{00000000-0005-0000-0000-0000C74C0000}"/>
    <cellStyle name="Normal 40 17 13" xfId="19709" xr:uid="{00000000-0005-0000-0000-0000C84C0000}"/>
    <cellStyle name="Normal 40 17 14" xfId="19710" xr:uid="{00000000-0005-0000-0000-0000C94C0000}"/>
    <cellStyle name="Normal 40 17 2" xfId="19711" xr:uid="{00000000-0005-0000-0000-0000CA4C0000}"/>
    <cellStyle name="Normal 40 17 3" xfId="19712" xr:uid="{00000000-0005-0000-0000-0000CB4C0000}"/>
    <cellStyle name="Normal 40 17 4" xfId="19713" xr:uid="{00000000-0005-0000-0000-0000CC4C0000}"/>
    <cellStyle name="Normal 40 17 5" xfId="19714" xr:uid="{00000000-0005-0000-0000-0000CD4C0000}"/>
    <cellStyle name="Normal 40 17 6" xfId="19715" xr:uid="{00000000-0005-0000-0000-0000CE4C0000}"/>
    <cellStyle name="Normal 40 17 7" xfId="19716" xr:uid="{00000000-0005-0000-0000-0000CF4C0000}"/>
    <cellStyle name="Normal 40 17 8" xfId="19717" xr:uid="{00000000-0005-0000-0000-0000D04C0000}"/>
    <cellStyle name="Normal 40 17 9" xfId="19718" xr:uid="{00000000-0005-0000-0000-0000D14C0000}"/>
    <cellStyle name="Normal 40 18" xfId="19719" xr:uid="{00000000-0005-0000-0000-0000D24C0000}"/>
    <cellStyle name="Normal 40 19" xfId="19720" xr:uid="{00000000-0005-0000-0000-0000D34C0000}"/>
    <cellStyle name="Normal 40 2" xfId="19721" xr:uid="{00000000-0005-0000-0000-0000D44C0000}"/>
    <cellStyle name="Normal 40 20" xfId="19722" xr:uid="{00000000-0005-0000-0000-0000D54C0000}"/>
    <cellStyle name="Normal 40 21" xfId="19723" xr:uid="{00000000-0005-0000-0000-0000D64C0000}"/>
    <cellStyle name="Normal 40 22" xfId="19724" xr:uid="{00000000-0005-0000-0000-0000D74C0000}"/>
    <cellStyle name="Normal 40 23" xfId="19725" xr:uid="{00000000-0005-0000-0000-0000D84C0000}"/>
    <cellStyle name="Normal 40 24" xfId="19726" xr:uid="{00000000-0005-0000-0000-0000D94C0000}"/>
    <cellStyle name="Normal 40 25" xfId="19727" xr:uid="{00000000-0005-0000-0000-0000DA4C0000}"/>
    <cellStyle name="Normal 40 26" xfId="19728" xr:uid="{00000000-0005-0000-0000-0000DB4C0000}"/>
    <cellStyle name="Normal 40 27" xfId="19729" xr:uid="{00000000-0005-0000-0000-0000DC4C0000}"/>
    <cellStyle name="Normal 40 28" xfId="19730" xr:uid="{00000000-0005-0000-0000-0000DD4C0000}"/>
    <cellStyle name="Normal 40 29" xfId="19731" xr:uid="{00000000-0005-0000-0000-0000DE4C0000}"/>
    <cellStyle name="Normal 40 3" xfId="19732" xr:uid="{00000000-0005-0000-0000-0000DF4C0000}"/>
    <cellStyle name="Normal 40 30" xfId="19733" xr:uid="{00000000-0005-0000-0000-0000E04C0000}"/>
    <cellStyle name="Normal 40 4" xfId="19734" xr:uid="{00000000-0005-0000-0000-0000E14C0000}"/>
    <cellStyle name="Normal 40 4 10" xfId="19735" xr:uid="{00000000-0005-0000-0000-0000E24C0000}"/>
    <cellStyle name="Normal 40 4 11" xfId="19736" xr:uid="{00000000-0005-0000-0000-0000E34C0000}"/>
    <cellStyle name="Normal 40 4 12" xfId="19737" xr:uid="{00000000-0005-0000-0000-0000E44C0000}"/>
    <cellStyle name="Normal 40 4 13" xfId="19738" xr:uid="{00000000-0005-0000-0000-0000E54C0000}"/>
    <cellStyle name="Normal 40 4 14" xfId="19739" xr:uid="{00000000-0005-0000-0000-0000E64C0000}"/>
    <cellStyle name="Normal 40 4 15" xfId="19740" xr:uid="{00000000-0005-0000-0000-0000E74C0000}"/>
    <cellStyle name="Normal 40 4 2" xfId="19741" xr:uid="{00000000-0005-0000-0000-0000E84C0000}"/>
    <cellStyle name="Normal 40 4 2 10" xfId="19742" xr:uid="{00000000-0005-0000-0000-0000E94C0000}"/>
    <cellStyle name="Normal 40 4 2 11" xfId="19743" xr:uid="{00000000-0005-0000-0000-0000EA4C0000}"/>
    <cellStyle name="Normal 40 4 2 12" xfId="19744" xr:uid="{00000000-0005-0000-0000-0000EB4C0000}"/>
    <cellStyle name="Normal 40 4 2 13" xfId="19745" xr:uid="{00000000-0005-0000-0000-0000EC4C0000}"/>
    <cellStyle name="Normal 40 4 2 14" xfId="19746" xr:uid="{00000000-0005-0000-0000-0000ED4C0000}"/>
    <cellStyle name="Normal 40 4 2 2" xfId="19747" xr:uid="{00000000-0005-0000-0000-0000EE4C0000}"/>
    <cellStyle name="Normal 40 4 2 3" xfId="19748" xr:uid="{00000000-0005-0000-0000-0000EF4C0000}"/>
    <cellStyle name="Normal 40 4 2 4" xfId="19749" xr:uid="{00000000-0005-0000-0000-0000F04C0000}"/>
    <cellStyle name="Normal 40 4 2 5" xfId="19750" xr:uid="{00000000-0005-0000-0000-0000F14C0000}"/>
    <cellStyle name="Normal 40 4 2 6" xfId="19751" xr:uid="{00000000-0005-0000-0000-0000F24C0000}"/>
    <cellStyle name="Normal 40 4 2 7" xfId="19752" xr:uid="{00000000-0005-0000-0000-0000F34C0000}"/>
    <cellStyle name="Normal 40 4 2 8" xfId="19753" xr:uid="{00000000-0005-0000-0000-0000F44C0000}"/>
    <cellStyle name="Normal 40 4 2 9" xfId="19754" xr:uid="{00000000-0005-0000-0000-0000F54C0000}"/>
    <cellStyle name="Normal 40 4 3" xfId="19755" xr:uid="{00000000-0005-0000-0000-0000F64C0000}"/>
    <cellStyle name="Normal 40 4 4" xfId="19756" xr:uid="{00000000-0005-0000-0000-0000F74C0000}"/>
    <cellStyle name="Normal 40 4 5" xfId="19757" xr:uid="{00000000-0005-0000-0000-0000F84C0000}"/>
    <cellStyle name="Normal 40 4 6" xfId="19758" xr:uid="{00000000-0005-0000-0000-0000F94C0000}"/>
    <cellStyle name="Normal 40 4 7" xfId="19759" xr:uid="{00000000-0005-0000-0000-0000FA4C0000}"/>
    <cellStyle name="Normal 40 4 8" xfId="19760" xr:uid="{00000000-0005-0000-0000-0000FB4C0000}"/>
    <cellStyle name="Normal 40 4 9" xfId="19761" xr:uid="{00000000-0005-0000-0000-0000FC4C0000}"/>
    <cellStyle name="Normal 40 5" xfId="19762" xr:uid="{00000000-0005-0000-0000-0000FD4C0000}"/>
    <cellStyle name="Normal 40 5 10" xfId="19763" xr:uid="{00000000-0005-0000-0000-0000FE4C0000}"/>
    <cellStyle name="Normal 40 5 11" xfId="19764" xr:uid="{00000000-0005-0000-0000-0000FF4C0000}"/>
    <cellStyle name="Normal 40 5 12" xfId="19765" xr:uid="{00000000-0005-0000-0000-0000004D0000}"/>
    <cellStyle name="Normal 40 5 13" xfId="19766" xr:uid="{00000000-0005-0000-0000-0000014D0000}"/>
    <cellStyle name="Normal 40 5 14" xfId="19767" xr:uid="{00000000-0005-0000-0000-0000024D0000}"/>
    <cellStyle name="Normal 40 5 15" xfId="19768" xr:uid="{00000000-0005-0000-0000-0000034D0000}"/>
    <cellStyle name="Normal 40 5 2" xfId="19769" xr:uid="{00000000-0005-0000-0000-0000044D0000}"/>
    <cellStyle name="Normal 40 5 2 10" xfId="19770" xr:uid="{00000000-0005-0000-0000-0000054D0000}"/>
    <cellStyle name="Normal 40 5 2 11" xfId="19771" xr:uid="{00000000-0005-0000-0000-0000064D0000}"/>
    <cellStyle name="Normal 40 5 2 12" xfId="19772" xr:uid="{00000000-0005-0000-0000-0000074D0000}"/>
    <cellStyle name="Normal 40 5 2 13" xfId="19773" xr:uid="{00000000-0005-0000-0000-0000084D0000}"/>
    <cellStyle name="Normal 40 5 2 14" xfId="19774" xr:uid="{00000000-0005-0000-0000-0000094D0000}"/>
    <cellStyle name="Normal 40 5 2 2" xfId="19775" xr:uid="{00000000-0005-0000-0000-00000A4D0000}"/>
    <cellStyle name="Normal 40 5 2 3" xfId="19776" xr:uid="{00000000-0005-0000-0000-00000B4D0000}"/>
    <cellStyle name="Normal 40 5 2 4" xfId="19777" xr:uid="{00000000-0005-0000-0000-00000C4D0000}"/>
    <cellStyle name="Normal 40 5 2 5" xfId="19778" xr:uid="{00000000-0005-0000-0000-00000D4D0000}"/>
    <cellStyle name="Normal 40 5 2 6" xfId="19779" xr:uid="{00000000-0005-0000-0000-00000E4D0000}"/>
    <cellStyle name="Normal 40 5 2 7" xfId="19780" xr:uid="{00000000-0005-0000-0000-00000F4D0000}"/>
    <cellStyle name="Normal 40 5 2 8" xfId="19781" xr:uid="{00000000-0005-0000-0000-0000104D0000}"/>
    <cellStyle name="Normal 40 5 2 9" xfId="19782" xr:uid="{00000000-0005-0000-0000-0000114D0000}"/>
    <cellStyle name="Normal 40 5 3" xfId="19783" xr:uid="{00000000-0005-0000-0000-0000124D0000}"/>
    <cellStyle name="Normal 40 5 4" xfId="19784" xr:uid="{00000000-0005-0000-0000-0000134D0000}"/>
    <cellStyle name="Normal 40 5 5" xfId="19785" xr:uid="{00000000-0005-0000-0000-0000144D0000}"/>
    <cellStyle name="Normal 40 5 6" xfId="19786" xr:uid="{00000000-0005-0000-0000-0000154D0000}"/>
    <cellStyle name="Normal 40 5 7" xfId="19787" xr:uid="{00000000-0005-0000-0000-0000164D0000}"/>
    <cellStyle name="Normal 40 5 8" xfId="19788" xr:uid="{00000000-0005-0000-0000-0000174D0000}"/>
    <cellStyle name="Normal 40 5 9" xfId="19789" xr:uid="{00000000-0005-0000-0000-0000184D0000}"/>
    <cellStyle name="Normal 40 6" xfId="19790" xr:uid="{00000000-0005-0000-0000-0000194D0000}"/>
    <cellStyle name="Normal 40 6 10" xfId="19791" xr:uid="{00000000-0005-0000-0000-00001A4D0000}"/>
    <cellStyle name="Normal 40 6 11" xfId="19792" xr:uid="{00000000-0005-0000-0000-00001B4D0000}"/>
    <cellStyle name="Normal 40 6 12" xfId="19793" xr:uid="{00000000-0005-0000-0000-00001C4D0000}"/>
    <cellStyle name="Normal 40 6 13" xfId="19794" xr:uid="{00000000-0005-0000-0000-00001D4D0000}"/>
    <cellStyle name="Normal 40 6 14" xfId="19795" xr:uid="{00000000-0005-0000-0000-00001E4D0000}"/>
    <cellStyle name="Normal 40 6 15" xfId="19796" xr:uid="{00000000-0005-0000-0000-00001F4D0000}"/>
    <cellStyle name="Normal 40 6 2" xfId="19797" xr:uid="{00000000-0005-0000-0000-0000204D0000}"/>
    <cellStyle name="Normal 40 6 2 10" xfId="19798" xr:uid="{00000000-0005-0000-0000-0000214D0000}"/>
    <cellStyle name="Normal 40 6 2 11" xfId="19799" xr:uid="{00000000-0005-0000-0000-0000224D0000}"/>
    <cellStyle name="Normal 40 6 2 12" xfId="19800" xr:uid="{00000000-0005-0000-0000-0000234D0000}"/>
    <cellStyle name="Normal 40 6 2 13" xfId="19801" xr:uid="{00000000-0005-0000-0000-0000244D0000}"/>
    <cellStyle name="Normal 40 6 2 14" xfId="19802" xr:uid="{00000000-0005-0000-0000-0000254D0000}"/>
    <cellStyle name="Normal 40 6 2 2" xfId="19803" xr:uid="{00000000-0005-0000-0000-0000264D0000}"/>
    <cellStyle name="Normal 40 6 2 3" xfId="19804" xr:uid="{00000000-0005-0000-0000-0000274D0000}"/>
    <cellStyle name="Normal 40 6 2 4" xfId="19805" xr:uid="{00000000-0005-0000-0000-0000284D0000}"/>
    <cellStyle name="Normal 40 6 2 5" xfId="19806" xr:uid="{00000000-0005-0000-0000-0000294D0000}"/>
    <cellStyle name="Normal 40 6 2 6" xfId="19807" xr:uid="{00000000-0005-0000-0000-00002A4D0000}"/>
    <cellStyle name="Normal 40 6 2 7" xfId="19808" xr:uid="{00000000-0005-0000-0000-00002B4D0000}"/>
    <cellStyle name="Normal 40 6 2 8" xfId="19809" xr:uid="{00000000-0005-0000-0000-00002C4D0000}"/>
    <cellStyle name="Normal 40 6 2 9" xfId="19810" xr:uid="{00000000-0005-0000-0000-00002D4D0000}"/>
    <cellStyle name="Normal 40 6 3" xfId="19811" xr:uid="{00000000-0005-0000-0000-00002E4D0000}"/>
    <cellStyle name="Normal 40 6 4" xfId="19812" xr:uid="{00000000-0005-0000-0000-00002F4D0000}"/>
    <cellStyle name="Normal 40 6 5" xfId="19813" xr:uid="{00000000-0005-0000-0000-0000304D0000}"/>
    <cellStyle name="Normal 40 6 6" xfId="19814" xr:uid="{00000000-0005-0000-0000-0000314D0000}"/>
    <cellStyle name="Normal 40 6 7" xfId="19815" xr:uid="{00000000-0005-0000-0000-0000324D0000}"/>
    <cellStyle name="Normal 40 6 8" xfId="19816" xr:uid="{00000000-0005-0000-0000-0000334D0000}"/>
    <cellStyle name="Normal 40 6 9" xfId="19817" xr:uid="{00000000-0005-0000-0000-0000344D0000}"/>
    <cellStyle name="Normal 40 7" xfId="19818" xr:uid="{00000000-0005-0000-0000-0000354D0000}"/>
    <cellStyle name="Normal 40 7 10" xfId="19819" xr:uid="{00000000-0005-0000-0000-0000364D0000}"/>
    <cellStyle name="Normal 40 7 11" xfId="19820" xr:uid="{00000000-0005-0000-0000-0000374D0000}"/>
    <cellStyle name="Normal 40 7 12" xfId="19821" xr:uid="{00000000-0005-0000-0000-0000384D0000}"/>
    <cellStyle name="Normal 40 7 13" xfId="19822" xr:uid="{00000000-0005-0000-0000-0000394D0000}"/>
    <cellStyle name="Normal 40 7 14" xfId="19823" xr:uid="{00000000-0005-0000-0000-00003A4D0000}"/>
    <cellStyle name="Normal 40 7 2" xfId="19824" xr:uid="{00000000-0005-0000-0000-00003B4D0000}"/>
    <cellStyle name="Normal 40 7 3" xfId="19825" xr:uid="{00000000-0005-0000-0000-00003C4D0000}"/>
    <cellStyle name="Normal 40 7 4" xfId="19826" xr:uid="{00000000-0005-0000-0000-00003D4D0000}"/>
    <cellStyle name="Normal 40 7 5" xfId="19827" xr:uid="{00000000-0005-0000-0000-00003E4D0000}"/>
    <cellStyle name="Normal 40 7 6" xfId="19828" xr:uid="{00000000-0005-0000-0000-00003F4D0000}"/>
    <cellStyle name="Normal 40 7 7" xfId="19829" xr:uid="{00000000-0005-0000-0000-0000404D0000}"/>
    <cellStyle name="Normal 40 7 8" xfId="19830" xr:uid="{00000000-0005-0000-0000-0000414D0000}"/>
    <cellStyle name="Normal 40 7 9" xfId="19831" xr:uid="{00000000-0005-0000-0000-0000424D0000}"/>
    <cellStyle name="Normal 40 8" xfId="19832" xr:uid="{00000000-0005-0000-0000-0000434D0000}"/>
    <cellStyle name="Normal 40 8 10" xfId="19833" xr:uid="{00000000-0005-0000-0000-0000444D0000}"/>
    <cellStyle name="Normal 40 8 11" xfId="19834" xr:uid="{00000000-0005-0000-0000-0000454D0000}"/>
    <cellStyle name="Normal 40 8 12" xfId="19835" xr:uid="{00000000-0005-0000-0000-0000464D0000}"/>
    <cellStyle name="Normal 40 8 13" xfId="19836" xr:uid="{00000000-0005-0000-0000-0000474D0000}"/>
    <cellStyle name="Normal 40 8 14" xfId="19837" xr:uid="{00000000-0005-0000-0000-0000484D0000}"/>
    <cellStyle name="Normal 40 8 2" xfId="19838" xr:uid="{00000000-0005-0000-0000-0000494D0000}"/>
    <cellStyle name="Normal 40 8 3" xfId="19839" xr:uid="{00000000-0005-0000-0000-00004A4D0000}"/>
    <cellStyle name="Normal 40 8 4" xfId="19840" xr:uid="{00000000-0005-0000-0000-00004B4D0000}"/>
    <cellStyle name="Normal 40 8 5" xfId="19841" xr:uid="{00000000-0005-0000-0000-00004C4D0000}"/>
    <cellStyle name="Normal 40 8 6" xfId="19842" xr:uid="{00000000-0005-0000-0000-00004D4D0000}"/>
    <cellStyle name="Normal 40 8 7" xfId="19843" xr:uid="{00000000-0005-0000-0000-00004E4D0000}"/>
    <cellStyle name="Normal 40 8 8" xfId="19844" xr:uid="{00000000-0005-0000-0000-00004F4D0000}"/>
    <cellStyle name="Normal 40 8 9" xfId="19845" xr:uid="{00000000-0005-0000-0000-0000504D0000}"/>
    <cellStyle name="Normal 40 9" xfId="19846" xr:uid="{00000000-0005-0000-0000-0000514D0000}"/>
    <cellStyle name="Normal 40 9 10" xfId="19847" xr:uid="{00000000-0005-0000-0000-0000524D0000}"/>
    <cellStyle name="Normal 40 9 11" xfId="19848" xr:uid="{00000000-0005-0000-0000-0000534D0000}"/>
    <cellStyle name="Normal 40 9 12" xfId="19849" xr:uid="{00000000-0005-0000-0000-0000544D0000}"/>
    <cellStyle name="Normal 40 9 13" xfId="19850" xr:uid="{00000000-0005-0000-0000-0000554D0000}"/>
    <cellStyle name="Normal 40 9 14" xfId="19851" xr:uid="{00000000-0005-0000-0000-0000564D0000}"/>
    <cellStyle name="Normal 40 9 2" xfId="19852" xr:uid="{00000000-0005-0000-0000-0000574D0000}"/>
    <cellStyle name="Normal 40 9 3" xfId="19853" xr:uid="{00000000-0005-0000-0000-0000584D0000}"/>
    <cellStyle name="Normal 40 9 4" xfId="19854" xr:uid="{00000000-0005-0000-0000-0000594D0000}"/>
    <cellStyle name="Normal 40 9 5" xfId="19855" xr:uid="{00000000-0005-0000-0000-00005A4D0000}"/>
    <cellStyle name="Normal 40 9 6" xfId="19856" xr:uid="{00000000-0005-0000-0000-00005B4D0000}"/>
    <cellStyle name="Normal 40 9 7" xfId="19857" xr:uid="{00000000-0005-0000-0000-00005C4D0000}"/>
    <cellStyle name="Normal 40 9 8" xfId="19858" xr:uid="{00000000-0005-0000-0000-00005D4D0000}"/>
    <cellStyle name="Normal 40 9 9" xfId="19859" xr:uid="{00000000-0005-0000-0000-00005E4D0000}"/>
    <cellStyle name="Normal 41" xfId="115" xr:uid="{00000000-0005-0000-0000-00005F4D0000}"/>
    <cellStyle name="Normal 41 2" xfId="19860" xr:uid="{00000000-0005-0000-0000-0000604D0000}"/>
    <cellStyle name="Normal 41 3" xfId="19861" xr:uid="{00000000-0005-0000-0000-0000614D0000}"/>
    <cellStyle name="Normal 42" xfId="116" xr:uid="{00000000-0005-0000-0000-0000624D0000}"/>
    <cellStyle name="Normal 42 2" xfId="19862" xr:uid="{00000000-0005-0000-0000-0000634D0000}"/>
    <cellStyle name="Normal 43" xfId="117" xr:uid="{00000000-0005-0000-0000-0000644D0000}"/>
    <cellStyle name="Normal 43 2" xfId="19863" xr:uid="{00000000-0005-0000-0000-0000654D0000}"/>
    <cellStyle name="Normal 44" xfId="118" xr:uid="{00000000-0005-0000-0000-0000664D0000}"/>
    <cellStyle name="Normal 44 2" xfId="19864" xr:uid="{00000000-0005-0000-0000-0000674D0000}"/>
    <cellStyle name="Normal 45" xfId="119" xr:uid="{00000000-0005-0000-0000-0000684D0000}"/>
    <cellStyle name="Normal 45 2" xfId="19865" xr:uid="{00000000-0005-0000-0000-0000694D0000}"/>
    <cellStyle name="Normal 46" xfId="120" xr:uid="{00000000-0005-0000-0000-00006A4D0000}"/>
    <cellStyle name="Normal 46 2" xfId="19866" xr:uid="{00000000-0005-0000-0000-00006B4D0000}"/>
    <cellStyle name="Normal 47" xfId="121" xr:uid="{00000000-0005-0000-0000-00006C4D0000}"/>
    <cellStyle name="Normal 47 2" xfId="19867" xr:uid="{00000000-0005-0000-0000-00006D4D0000}"/>
    <cellStyle name="Normal 48" xfId="122" xr:uid="{00000000-0005-0000-0000-00006E4D0000}"/>
    <cellStyle name="Normal 48 2" xfId="19868" xr:uid="{00000000-0005-0000-0000-00006F4D0000}"/>
    <cellStyle name="Normal 49" xfId="123" xr:uid="{00000000-0005-0000-0000-0000704D0000}"/>
    <cellStyle name="Normal 49 2" xfId="19869" xr:uid="{00000000-0005-0000-0000-0000714D0000}"/>
    <cellStyle name="Normal 5" xfId="73" xr:uid="{00000000-0005-0000-0000-0000724D0000}"/>
    <cellStyle name="Normal 5 10" xfId="19870" xr:uid="{00000000-0005-0000-0000-0000734D0000}"/>
    <cellStyle name="Normal 5 11" xfId="19871" xr:uid="{00000000-0005-0000-0000-0000744D0000}"/>
    <cellStyle name="Normal 5 12" xfId="19872" xr:uid="{00000000-0005-0000-0000-0000754D0000}"/>
    <cellStyle name="Normal 5 13" xfId="19873" xr:uid="{00000000-0005-0000-0000-0000764D0000}"/>
    <cellStyle name="Normal 5 14" xfId="19874" xr:uid="{00000000-0005-0000-0000-0000774D0000}"/>
    <cellStyle name="Normal 5 15" xfId="19875" xr:uid="{00000000-0005-0000-0000-0000784D0000}"/>
    <cellStyle name="Normal 5 16" xfId="19876" xr:uid="{00000000-0005-0000-0000-0000794D0000}"/>
    <cellStyle name="Normal 5 17" xfId="19877" xr:uid="{00000000-0005-0000-0000-00007A4D0000}"/>
    <cellStyle name="Normal 5 18" xfId="19878" xr:uid="{00000000-0005-0000-0000-00007B4D0000}"/>
    <cellStyle name="Normal 5 19" xfId="19879" xr:uid="{00000000-0005-0000-0000-00007C4D0000}"/>
    <cellStyle name="Normal 5 2" xfId="74" xr:uid="{00000000-0005-0000-0000-00007D4D0000}"/>
    <cellStyle name="Normal 5 2 10" xfId="19880" xr:uid="{00000000-0005-0000-0000-00007E4D0000}"/>
    <cellStyle name="Normal 5 2 11" xfId="19881" xr:uid="{00000000-0005-0000-0000-00007F4D0000}"/>
    <cellStyle name="Normal 5 2 12" xfId="19882" xr:uid="{00000000-0005-0000-0000-0000804D0000}"/>
    <cellStyle name="Normal 5 2 13" xfId="19883" xr:uid="{00000000-0005-0000-0000-0000814D0000}"/>
    <cellStyle name="Normal 5 2 14" xfId="19884" xr:uid="{00000000-0005-0000-0000-0000824D0000}"/>
    <cellStyle name="Normal 5 2 2" xfId="19885" xr:uid="{00000000-0005-0000-0000-0000834D0000}"/>
    <cellStyle name="Normal 5 2 2 10" xfId="19886" xr:uid="{00000000-0005-0000-0000-0000844D0000}"/>
    <cellStyle name="Normal 5 2 2 2" xfId="19887" xr:uid="{00000000-0005-0000-0000-0000854D0000}"/>
    <cellStyle name="Normal 5 2 2 2 2" xfId="19888" xr:uid="{00000000-0005-0000-0000-0000864D0000}"/>
    <cellStyle name="Normal 5 2 2 2 3" xfId="19889" xr:uid="{00000000-0005-0000-0000-0000874D0000}"/>
    <cellStyle name="Normal 5 2 2 2 4" xfId="19890" xr:uid="{00000000-0005-0000-0000-0000884D0000}"/>
    <cellStyle name="Normal 5 2 2 3" xfId="19891" xr:uid="{00000000-0005-0000-0000-0000894D0000}"/>
    <cellStyle name="Normal 5 2 2 4" xfId="19892" xr:uid="{00000000-0005-0000-0000-00008A4D0000}"/>
    <cellStyle name="Normal 5 2 2 5" xfId="19893" xr:uid="{00000000-0005-0000-0000-00008B4D0000}"/>
    <cellStyle name="Normal 5 2 2 6" xfId="19894" xr:uid="{00000000-0005-0000-0000-00008C4D0000}"/>
    <cellStyle name="Normal 5 2 2 7" xfId="19895" xr:uid="{00000000-0005-0000-0000-00008D4D0000}"/>
    <cellStyle name="Normal 5 2 2 8" xfId="19896" xr:uid="{00000000-0005-0000-0000-00008E4D0000}"/>
    <cellStyle name="Normal 5 2 2 9" xfId="19897" xr:uid="{00000000-0005-0000-0000-00008F4D0000}"/>
    <cellStyle name="Normal 5 2 3" xfId="19898" xr:uid="{00000000-0005-0000-0000-0000904D0000}"/>
    <cellStyle name="Normal 5 2 4" xfId="19899" xr:uid="{00000000-0005-0000-0000-0000914D0000}"/>
    <cellStyle name="Normal 5 2 5" xfId="19900" xr:uid="{00000000-0005-0000-0000-0000924D0000}"/>
    <cellStyle name="Normal 5 2 6" xfId="19901" xr:uid="{00000000-0005-0000-0000-0000934D0000}"/>
    <cellStyle name="Normal 5 2 6 2" xfId="19902" xr:uid="{00000000-0005-0000-0000-0000944D0000}"/>
    <cellStyle name="Normal 5 2 6 3" xfId="19903" xr:uid="{00000000-0005-0000-0000-0000954D0000}"/>
    <cellStyle name="Normal 5 2 6 4" xfId="19904" xr:uid="{00000000-0005-0000-0000-0000964D0000}"/>
    <cellStyle name="Normal 5 2 7" xfId="19905" xr:uid="{00000000-0005-0000-0000-0000974D0000}"/>
    <cellStyle name="Normal 5 2 8" xfId="19906" xr:uid="{00000000-0005-0000-0000-0000984D0000}"/>
    <cellStyle name="Normal 5 2 9" xfId="19907" xr:uid="{00000000-0005-0000-0000-0000994D0000}"/>
    <cellStyle name="Normal 5 20" xfId="19908" xr:uid="{00000000-0005-0000-0000-00009A4D0000}"/>
    <cellStyle name="Normal 5 21" xfId="19909" xr:uid="{00000000-0005-0000-0000-00009B4D0000}"/>
    <cellStyle name="Normal 5 22" xfId="19910" xr:uid="{00000000-0005-0000-0000-00009C4D0000}"/>
    <cellStyle name="Normal 5 23" xfId="19911" xr:uid="{00000000-0005-0000-0000-00009D4D0000}"/>
    <cellStyle name="Normal 5 24" xfId="19912" xr:uid="{00000000-0005-0000-0000-00009E4D0000}"/>
    <cellStyle name="Normal 5 25" xfId="19913" xr:uid="{00000000-0005-0000-0000-00009F4D0000}"/>
    <cellStyle name="Normal 5 26" xfId="19914" xr:uid="{00000000-0005-0000-0000-0000A04D0000}"/>
    <cellStyle name="Normal 5 27" xfId="19915" xr:uid="{00000000-0005-0000-0000-0000A14D0000}"/>
    <cellStyle name="Normal 5 28" xfId="19916" xr:uid="{00000000-0005-0000-0000-0000A24D0000}"/>
    <cellStyle name="Normal 5 29" xfId="19917" xr:uid="{00000000-0005-0000-0000-0000A34D0000}"/>
    <cellStyle name="Normal 5 3" xfId="75" xr:uid="{00000000-0005-0000-0000-0000A44D0000}"/>
    <cellStyle name="Normal 5 3 2" xfId="19918" xr:uid="{00000000-0005-0000-0000-0000A54D0000}"/>
    <cellStyle name="Normal 5 3 3" xfId="19919" xr:uid="{00000000-0005-0000-0000-0000A64D0000}"/>
    <cellStyle name="Normal 5 3 3 2" xfId="19920" xr:uid="{00000000-0005-0000-0000-0000A74D0000}"/>
    <cellStyle name="Normal 5 3 4" xfId="19921" xr:uid="{00000000-0005-0000-0000-0000A84D0000}"/>
    <cellStyle name="Normal 5 30" xfId="19922" xr:uid="{00000000-0005-0000-0000-0000A94D0000}"/>
    <cellStyle name="Normal 5 31" xfId="19923" xr:uid="{00000000-0005-0000-0000-0000AA4D0000}"/>
    <cellStyle name="Normal 5 32" xfId="19924" xr:uid="{00000000-0005-0000-0000-0000AB4D0000}"/>
    <cellStyle name="Normal 5 33" xfId="19925" xr:uid="{00000000-0005-0000-0000-0000AC4D0000}"/>
    <cellStyle name="Normal 5 4" xfId="76" xr:uid="{00000000-0005-0000-0000-0000AD4D0000}"/>
    <cellStyle name="Normal 5 4 2" xfId="19926" xr:uid="{00000000-0005-0000-0000-0000AE4D0000}"/>
    <cellStyle name="Normal 5 4 3" xfId="19927" xr:uid="{00000000-0005-0000-0000-0000AF4D0000}"/>
    <cellStyle name="Normal 5 5" xfId="19928" xr:uid="{00000000-0005-0000-0000-0000B04D0000}"/>
    <cellStyle name="Normal 5 5 2" xfId="19929" xr:uid="{00000000-0005-0000-0000-0000B14D0000}"/>
    <cellStyle name="Normal 5 6" xfId="19930" xr:uid="{00000000-0005-0000-0000-0000B24D0000}"/>
    <cellStyle name="Normal 5 7" xfId="19931" xr:uid="{00000000-0005-0000-0000-0000B34D0000}"/>
    <cellStyle name="Normal 5 8" xfId="19932" xr:uid="{00000000-0005-0000-0000-0000B44D0000}"/>
    <cellStyle name="Normal 5 9" xfId="19933" xr:uid="{00000000-0005-0000-0000-0000B54D0000}"/>
    <cellStyle name="Normal 50" xfId="124" xr:uid="{00000000-0005-0000-0000-0000B64D0000}"/>
    <cellStyle name="Normal 50 2" xfId="19934" xr:uid="{00000000-0005-0000-0000-0000B74D0000}"/>
    <cellStyle name="Normal 51" xfId="125" xr:uid="{00000000-0005-0000-0000-0000B84D0000}"/>
    <cellStyle name="Normal 51 2" xfId="19935" xr:uid="{00000000-0005-0000-0000-0000B94D0000}"/>
    <cellStyle name="Normal 52" xfId="126" xr:uid="{00000000-0005-0000-0000-0000BA4D0000}"/>
    <cellStyle name="Normal 52 2" xfId="19936" xr:uid="{00000000-0005-0000-0000-0000BB4D0000}"/>
    <cellStyle name="Normal 53" xfId="127" xr:uid="{00000000-0005-0000-0000-0000BC4D0000}"/>
    <cellStyle name="Normal 53 2" xfId="19937" xr:uid="{00000000-0005-0000-0000-0000BD4D0000}"/>
    <cellStyle name="Normal 54" xfId="128" xr:uid="{00000000-0005-0000-0000-0000BE4D0000}"/>
    <cellStyle name="Normal 54 2" xfId="19938" xr:uid="{00000000-0005-0000-0000-0000BF4D0000}"/>
    <cellStyle name="Normal 55" xfId="129" xr:uid="{00000000-0005-0000-0000-0000C04D0000}"/>
    <cellStyle name="Normal 55 2" xfId="19939" xr:uid="{00000000-0005-0000-0000-0000C14D0000}"/>
    <cellStyle name="Normal 56" xfId="130" xr:uid="{00000000-0005-0000-0000-0000C24D0000}"/>
    <cellStyle name="Normal 56 2" xfId="19940" xr:uid="{00000000-0005-0000-0000-0000C34D0000}"/>
    <cellStyle name="Normal 57" xfId="131" xr:uid="{00000000-0005-0000-0000-0000C44D0000}"/>
    <cellStyle name="Normal 57 2" xfId="19941" xr:uid="{00000000-0005-0000-0000-0000C54D0000}"/>
    <cellStyle name="Normal 58" xfId="132" xr:uid="{00000000-0005-0000-0000-0000C64D0000}"/>
    <cellStyle name="Normal 58 2" xfId="19942" xr:uid="{00000000-0005-0000-0000-0000C74D0000}"/>
    <cellStyle name="Normal 59" xfId="133" xr:uid="{00000000-0005-0000-0000-0000C84D0000}"/>
    <cellStyle name="Normal 59 2" xfId="19943" xr:uid="{00000000-0005-0000-0000-0000C94D0000}"/>
    <cellStyle name="Normal 6" xfId="77" xr:uid="{00000000-0005-0000-0000-0000CA4D0000}"/>
    <cellStyle name="Normal 6 10" xfId="19944" xr:uid="{00000000-0005-0000-0000-0000CB4D0000}"/>
    <cellStyle name="Normal 6 11" xfId="19945" xr:uid="{00000000-0005-0000-0000-0000CC4D0000}"/>
    <cellStyle name="Normal 6 12" xfId="19946" xr:uid="{00000000-0005-0000-0000-0000CD4D0000}"/>
    <cellStyle name="Normal 6 13" xfId="19947" xr:uid="{00000000-0005-0000-0000-0000CE4D0000}"/>
    <cellStyle name="Normal 6 14" xfId="19948" xr:uid="{00000000-0005-0000-0000-0000CF4D0000}"/>
    <cellStyle name="Normal 6 15" xfId="19949" xr:uid="{00000000-0005-0000-0000-0000D04D0000}"/>
    <cellStyle name="Normal 6 16" xfId="19950" xr:uid="{00000000-0005-0000-0000-0000D14D0000}"/>
    <cellStyle name="Normal 6 2" xfId="78" xr:uid="{00000000-0005-0000-0000-0000D24D0000}"/>
    <cellStyle name="Normal 6 2 10" xfId="19951" xr:uid="{00000000-0005-0000-0000-0000D34D0000}"/>
    <cellStyle name="Normal 6 2 11" xfId="19952" xr:uid="{00000000-0005-0000-0000-0000D44D0000}"/>
    <cellStyle name="Normal 6 2 12" xfId="19953" xr:uid="{00000000-0005-0000-0000-0000D54D0000}"/>
    <cellStyle name="Normal 6 2 13" xfId="19954" xr:uid="{00000000-0005-0000-0000-0000D64D0000}"/>
    <cellStyle name="Normal 6 2 14" xfId="19955" xr:uid="{00000000-0005-0000-0000-0000D74D0000}"/>
    <cellStyle name="Normal 6 2 2" xfId="19956" xr:uid="{00000000-0005-0000-0000-0000D84D0000}"/>
    <cellStyle name="Normal 6 2 2 10" xfId="19957" xr:uid="{00000000-0005-0000-0000-0000D94D0000}"/>
    <cellStyle name="Normal 6 2 2 2" xfId="19958" xr:uid="{00000000-0005-0000-0000-0000DA4D0000}"/>
    <cellStyle name="Normal 6 2 2 2 2" xfId="19959" xr:uid="{00000000-0005-0000-0000-0000DB4D0000}"/>
    <cellStyle name="Normal 6 2 2 2 3" xfId="19960" xr:uid="{00000000-0005-0000-0000-0000DC4D0000}"/>
    <cellStyle name="Normal 6 2 2 2 4" xfId="19961" xr:uid="{00000000-0005-0000-0000-0000DD4D0000}"/>
    <cellStyle name="Normal 6 2 2 3" xfId="19962" xr:uid="{00000000-0005-0000-0000-0000DE4D0000}"/>
    <cellStyle name="Normal 6 2 2 4" xfId="19963" xr:uid="{00000000-0005-0000-0000-0000DF4D0000}"/>
    <cellStyle name="Normal 6 2 2 5" xfId="19964" xr:uid="{00000000-0005-0000-0000-0000E04D0000}"/>
    <cellStyle name="Normal 6 2 2 6" xfId="19965" xr:uid="{00000000-0005-0000-0000-0000E14D0000}"/>
    <cellStyle name="Normal 6 2 2 7" xfId="19966" xr:uid="{00000000-0005-0000-0000-0000E24D0000}"/>
    <cellStyle name="Normal 6 2 2 8" xfId="19967" xr:uid="{00000000-0005-0000-0000-0000E34D0000}"/>
    <cellStyle name="Normal 6 2 2 9" xfId="19968" xr:uid="{00000000-0005-0000-0000-0000E44D0000}"/>
    <cellStyle name="Normal 6 2 3" xfId="19969" xr:uid="{00000000-0005-0000-0000-0000E54D0000}"/>
    <cellStyle name="Normal 6 2 4" xfId="19970" xr:uid="{00000000-0005-0000-0000-0000E64D0000}"/>
    <cellStyle name="Normal 6 2 5" xfId="19971" xr:uid="{00000000-0005-0000-0000-0000E74D0000}"/>
    <cellStyle name="Normal 6 2 6" xfId="19972" xr:uid="{00000000-0005-0000-0000-0000E84D0000}"/>
    <cellStyle name="Normal 6 2 6 2" xfId="19973" xr:uid="{00000000-0005-0000-0000-0000E94D0000}"/>
    <cellStyle name="Normal 6 2 6 3" xfId="19974" xr:uid="{00000000-0005-0000-0000-0000EA4D0000}"/>
    <cellStyle name="Normal 6 2 6 4" xfId="19975" xr:uid="{00000000-0005-0000-0000-0000EB4D0000}"/>
    <cellStyle name="Normal 6 2 7" xfId="19976" xr:uid="{00000000-0005-0000-0000-0000EC4D0000}"/>
    <cellStyle name="Normal 6 2 8" xfId="19977" xr:uid="{00000000-0005-0000-0000-0000ED4D0000}"/>
    <cellStyle name="Normal 6 2 9" xfId="19978" xr:uid="{00000000-0005-0000-0000-0000EE4D0000}"/>
    <cellStyle name="Normal 6 3" xfId="79" xr:uid="{00000000-0005-0000-0000-0000EF4D0000}"/>
    <cellStyle name="Normal 6 3 2" xfId="19979" xr:uid="{00000000-0005-0000-0000-0000F04D0000}"/>
    <cellStyle name="Normal 6 3 3" xfId="19980" xr:uid="{00000000-0005-0000-0000-0000F14D0000}"/>
    <cellStyle name="Normal 6 3 3 2" xfId="19981" xr:uid="{00000000-0005-0000-0000-0000F24D0000}"/>
    <cellStyle name="Normal 6 3 4" xfId="19982" xr:uid="{00000000-0005-0000-0000-0000F34D0000}"/>
    <cellStyle name="Normal 6 4" xfId="19983" xr:uid="{00000000-0005-0000-0000-0000F44D0000}"/>
    <cellStyle name="Normal 6 4 2" xfId="19984" xr:uid="{00000000-0005-0000-0000-0000F54D0000}"/>
    <cellStyle name="Normal 6 4 3" xfId="19985" xr:uid="{00000000-0005-0000-0000-0000F64D0000}"/>
    <cellStyle name="Normal 6 5" xfId="19986" xr:uid="{00000000-0005-0000-0000-0000F74D0000}"/>
    <cellStyle name="Normal 6 5 2" xfId="19987" xr:uid="{00000000-0005-0000-0000-0000F84D0000}"/>
    <cellStyle name="Normal 6 6" xfId="19988" xr:uid="{00000000-0005-0000-0000-0000F94D0000}"/>
    <cellStyle name="Normal 6 7" xfId="19989" xr:uid="{00000000-0005-0000-0000-0000FA4D0000}"/>
    <cellStyle name="Normal 6 8" xfId="19990" xr:uid="{00000000-0005-0000-0000-0000FB4D0000}"/>
    <cellStyle name="Normal 6 9" xfId="19991" xr:uid="{00000000-0005-0000-0000-0000FC4D0000}"/>
    <cellStyle name="Normal 60" xfId="134" xr:uid="{00000000-0005-0000-0000-0000FD4D0000}"/>
    <cellStyle name="Normal 60 2" xfId="19992" xr:uid="{00000000-0005-0000-0000-0000FE4D0000}"/>
    <cellStyle name="Normal 61" xfId="135" xr:uid="{00000000-0005-0000-0000-0000FF4D0000}"/>
    <cellStyle name="Normal 61 2" xfId="19993" xr:uid="{00000000-0005-0000-0000-0000004E0000}"/>
    <cellStyle name="Normal 62" xfId="136" xr:uid="{00000000-0005-0000-0000-0000014E0000}"/>
    <cellStyle name="Normal 62 2" xfId="19994" xr:uid="{00000000-0005-0000-0000-0000024E0000}"/>
    <cellStyle name="Normal 63" xfId="137" xr:uid="{00000000-0005-0000-0000-0000034E0000}"/>
    <cellStyle name="Normal 63 2" xfId="19995" xr:uid="{00000000-0005-0000-0000-0000044E0000}"/>
    <cellStyle name="Normal 64" xfId="138" xr:uid="{00000000-0005-0000-0000-0000054E0000}"/>
    <cellStyle name="Normal 64 2" xfId="19996" xr:uid="{00000000-0005-0000-0000-0000064E0000}"/>
    <cellStyle name="Normal 65" xfId="139" xr:uid="{00000000-0005-0000-0000-0000074E0000}"/>
    <cellStyle name="Normal 65 2" xfId="19997" xr:uid="{00000000-0005-0000-0000-0000084E0000}"/>
    <cellStyle name="Normal 66" xfId="140" xr:uid="{00000000-0005-0000-0000-0000094E0000}"/>
    <cellStyle name="Normal 66 2" xfId="19998" xr:uid="{00000000-0005-0000-0000-00000A4E0000}"/>
    <cellStyle name="Normal 67" xfId="141" xr:uid="{00000000-0005-0000-0000-00000B4E0000}"/>
    <cellStyle name="Normal 67 2" xfId="19999" xr:uid="{00000000-0005-0000-0000-00000C4E0000}"/>
    <cellStyle name="Normal 69" xfId="142" xr:uid="{00000000-0005-0000-0000-00000D4E0000}"/>
    <cellStyle name="Normal 69 2" xfId="20000" xr:uid="{00000000-0005-0000-0000-00000E4E0000}"/>
    <cellStyle name="Normal 7" xfId="80" xr:uid="{00000000-0005-0000-0000-00000F4E0000}"/>
    <cellStyle name="Normal 7 10" xfId="20001" xr:uid="{00000000-0005-0000-0000-0000104E0000}"/>
    <cellStyle name="Normal 7 11" xfId="20002" xr:uid="{00000000-0005-0000-0000-0000114E0000}"/>
    <cellStyle name="Normal 7 2" xfId="20003" xr:uid="{00000000-0005-0000-0000-0000124E0000}"/>
    <cellStyle name="Normal 7 2 2" xfId="21850" xr:uid="{15970BB6-B2A5-4949-ACAA-33010BFB909E}"/>
    <cellStyle name="Normal 7 3" xfId="20004" xr:uid="{00000000-0005-0000-0000-0000134E0000}"/>
    <cellStyle name="Normal 7 3 2" xfId="20005" xr:uid="{00000000-0005-0000-0000-0000144E0000}"/>
    <cellStyle name="Normal 7 3 3" xfId="20006" xr:uid="{00000000-0005-0000-0000-0000154E0000}"/>
    <cellStyle name="Normal 7 3 3 2" xfId="20007" xr:uid="{00000000-0005-0000-0000-0000164E0000}"/>
    <cellStyle name="Normal 7 4" xfId="20008" xr:uid="{00000000-0005-0000-0000-0000174E0000}"/>
    <cellStyle name="Normal 7 5" xfId="20009" xr:uid="{00000000-0005-0000-0000-0000184E0000}"/>
    <cellStyle name="Normal 7 6" xfId="20010" xr:uid="{00000000-0005-0000-0000-0000194E0000}"/>
    <cellStyle name="Normal 7 7" xfId="20011" xr:uid="{00000000-0005-0000-0000-00001A4E0000}"/>
    <cellStyle name="Normal 7 8" xfId="20012" xr:uid="{00000000-0005-0000-0000-00001B4E0000}"/>
    <cellStyle name="Normal 7 9" xfId="20013" xr:uid="{00000000-0005-0000-0000-00001C4E0000}"/>
    <cellStyle name="Normal 70" xfId="143" xr:uid="{00000000-0005-0000-0000-00001D4E0000}"/>
    <cellStyle name="Normal 70 2" xfId="20014" xr:uid="{00000000-0005-0000-0000-00001E4E0000}"/>
    <cellStyle name="Normal 71" xfId="144" xr:uid="{00000000-0005-0000-0000-00001F4E0000}"/>
    <cellStyle name="Normal 71 2" xfId="20015" xr:uid="{00000000-0005-0000-0000-0000204E0000}"/>
    <cellStyle name="Normal 72" xfId="145" xr:uid="{00000000-0005-0000-0000-0000214E0000}"/>
    <cellStyle name="Normal 72 2" xfId="20016" xr:uid="{00000000-0005-0000-0000-0000224E0000}"/>
    <cellStyle name="Normal 73" xfId="146" xr:uid="{00000000-0005-0000-0000-0000234E0000}"/>
    <cellStyle name="Normal 73 2" xfId="20017" xr:uid="{00000000-0005-0000-0000-0000244E0000}"/>
    <cellStyle name="Normal 74" xfId="147" xr:uid="{00000000-0005-0000-0000-0000254E0000}"/>
    <cellStyle name="Normal 74 2" xfId="20018" xr:uid="{00000000-0005-0000-0000-0000264E0000}"/>
    <cellStyle name="Normal 75" xfId="148" xr:uid="{00000000-0005-0000-0000-0000274E0000}"/>
    <cellStyle name="Normal 75 2" xfId="20019" xr:uid="{00000000-0005-0000-0000-0000284E0000}"/>
    <cellStyle name="Normal 76" xfId="149" xr:uid="{00000000-0005-0000-0000-0000294E0000}"/>
    <cellStyle name="Normal 76 2" xfId="20020" xr:uid="{00000000-0005-0000-0000-00002A4E0000}"/>
    <cellStyle name="Normal 77" xfId="150" xr:uid="{00000000-0005-0000-0000-00002B4E0000}"/>
    <cellStyle name="Normal 77 2" xfId="20021" xr:uid="{00000000-0005-0000-0000-00002C4E0000}"/>
    <cellStyle name="Normal 78" xfId="151" xr:uid="{00000000-0005-0000-0000-00002D4E0000}"/>
    <cellStyle name="Normal 78 2" xfId="20022" xr:uid="{00000000-0005-0000-0000-00002E4E0000}"/>
    <cellStyle name="Normal 79" xfId="152" xr:uid="{00000000-0005-0000-0000-00002F4E0000}"/>
    <cellStyle name="Normal 79 2" xfId="20023" xr:uid="{00000000-0005-0000-0000-0000304E0000}"/>
    <cellStyle name="Normal 8" xfId="81" xr:uid="{00000000-0005-0000-0000-0000314E0000}"/>
    <cellStyle name="Normal 8 10" xfId="20024" xr:uid="{00000000-0005-0000-0000-0000324E0000}"/>
    <cellStyle name="Normal 8 11" xfId="20025" xr:uid="{00000000-0005-0000-0000-0000334E0000}"/>
    <cellStyle name="Normal 8 12" xfId="20026" xr:uid="{00000000-0005-0000-0000-0000344E0000}"/>
    <cellStyle name="Normal 8 13" xfId="20027" xr:uid="{00000000-0005-0000-0000-0000354E0000}"/>
    <cellStyle name="Normal 8 14" xfId="20028" xr:uid="{00000000-0005-0000-0000-0000364E0000}"/>
    <cellStyle name="Normal 8 15" xfId="20029" xr:uid="{00000000-0005-0000-0000-0000374E0000}"/>
    <cellStyle name="Normal 8 16" xfId="20030" xr:uid="{00000000-0005-0000-0000-0000384E0000}"/>
    <cellStyle name="Normal 8 17" xfId="20031" xr:uid="{00000000-0005-0000-0000-0000394E0000}"/>
    <cellStyle name="Normal 8 18" xfId="21488" xr:uid="{B6210E66-9967-41AB-BC60-1B8429B69DFE}"/>
    <cellStyle name="Normal 8 2" xfId="20032" xr:uid="{00000000-0005-0000-0000-00003A4E0000}"/>
    <cellStyle name="Normal 8 2 2" xfId="20033" xr:uid="{00000000-0005-0000-0000-00003B4E0000}"/>
    <cellStyle name="Normal 8 2 3" xfId="20034" xr:uid="{00000000-0005-0000-0000-00003C4E0000}"/>
    <cellStyle name="Normal 8 2 4" xfId="20035" xr:uid="{00000000-0005-0000-0000-00003D4E0000}"/>
    <cellStyle name="Normal 8 2 5" xfId="20036" xr:uid="{00000000-0005-0000-0000-00003E4E0000}"/>
    <cellStyle name="Normal 8 3" xfId="20037" xr:uid="{00000000-0005-0000-0000-00003F4E0000}"/>
    <cellStyle name="Normal 8 3 2" xfId="20038" xr:uid="{00000000-0005-0000-0000-0000404E0000}"/>
    <cellStyle name="Normal 8 3 3" xfId="20039" xr:uid="{00000000-0005-0000-0000-0000414E0000}"/>
    <cellStyle name="Normal 8 3 3 2" xfId="20040" xr:uid="{00000000-0005-0000-0000-0000424E0000}"/>
    <cellStyle name="Normal 8 4" xfId="20041" xr:uid="{00000000-0005-0000-0000-0000434E0000}"/>
    <cellStyle name="Normal 8 4 2" xfId="20042" xr:uid="{00000000-0005-0000-0000-0000444E0000}"/>
    <cellStyle name="Normal 8 5" xfId="20043" xr:uid="{00000000-0005-0000-0000-0000454E0000}"/>
    <cellStyle name="Normal 8 5 2" xfId="20044" xr:uid="{00000000-0005-0000-0000-0000464E0000}"/>
    <cellStyle name="Normal 8 6" xfId="20045" xr:uid="{00000000-0005-0000-0000-0000474E0000}"/>
    <cellStyle name="Normal 8 7" xfId="20046" xr:uid="{00000000-0005-0000-0000-0000484E0000}"/>
    <cellStyle name="Normal 8 8" xfId="20047" xr:uid="{00000000-0005-0000-0000-0000494E0000}"/>
    <cellStyle name="Normal 8 9" xfId="20048" xr:uid="{00000000-0005-0000-0000-00004A4E0000}"/>
    <cellStyle name="Normal 80" xfId="153" xr:uid="{00000000-0005-0000-0000-00004B4E0000}"/>
    <cellStyle name="Normal 80 2" xfId="20049" xr:uid="{00000000-0005-0000-0000-00004C4E0000}"/>
    <cellStyle name="Normal 81" xfId="154" xr:uid="{00000000-0005-0000-0000-00004D4E0000}"/>
    <cellStyle name="Normal 81 2" xfId="20050" xr:uid="{00000000-0005-0000-0000-00004E4E0000}"/>
    <cellStyle name="Normal 82" xfId="155" xr:uid="{00000000-0005-0000-0000-00004F4E0000}"/>
    <cellStyle name="Normal 82 2" xfId="20051" xr:uid="{00000000-0005-0000-0000-0000504E0000}"/>
    <cellStyle name="Normal 83" xfId="156" xr:uid="{00000000-0005-0000-0000-0000514E0000}"/>
    <cellStyle name="Normal 83 2" xfId="20052" xr:uid="{00000000-0005-0000-0000-0000524E0000}"/>
    <cellStyle name="Normal 84" xfId="157" xr:uid="{00000000-0005-0000-0000-0000534E0000}"/>
    <cellStyle name="Normal 84 2" xfId="20053" xr:uid="{00000000-0005-0000-0000-0000544E0000}"/>
    <cellStyle name="Normal 85" xfId="158" xr:uid="{00000000-0005-0000-0000-0000554E0000}"/>
    <cellStyle name="Normal 85 2" xfId="20054" xr:uid="{00000000-0005-0000-0000-0000564E0000}"/>
    <cellStyle name="Normal 86" xfId="159" xr:uid="{00000000-0005-0000-0000-0000574E0000}"/>
    <cellStyle name="Normal 86 2" xfId="20055" xr:uid="{00000000-0005-0000-0000-0000584E0000}"/>
    <cellStyle name="Normal 87" xfId="160" xr:uid="{00000000-0005-0000-0000-0000594E0000}"/>
    <cellStyle name="Normal 87 2" xfId="20056" xr:uid="{00000000-0005-0000-0000-00005A4E0000}"/>
    <cellStyle name="Normal 88" xfId="20057" xr:uid="{00000000-0005-0000-0000-00005B4E0000}"/>
    <cellStyle name="Normal 9" xfId="82" xr:uid="{00000000-0005-0000-0000-00005C4E0000}"/>
    <cellStyle name="Normal 9 10" xfId="20058" xr:uid="{00000000-0005-0000-0000-00005D4E0000}"/>
    <cellStyle name="Normal 9 11" xfId="20059" xr:uid="{00000000-0005-0000-0000-00005E4E0000}"/>
    <cellStyle name="Normal 9 12" xfId="20060" xr:uid="{00000000-0005-0000-0000-00005F4E0000}"/>
    <cellStyle name="Normal 9 13" xfId="20061" xr:uid="{00000000-0005-0000-0000-0000604E0000}"/>
    <cellStyle name="Normal 9 14" xfId="20062" xr:uid="{00000000-0005-0000-0000-0000614E0000}"/>
    <cellStyle name="Normal 9 15" xfId="20063" xr:uid="{00000000-0005-0000-0000-0000624E0000}"/>
    <cellStyle name="Normal 9 16" xfId="20064" xr:uid="{00000000-0005-0000-0000-0000634E0000}"/>
    <cellStyle name="Normal 9 17" xfId="20065" xr:uid="{00000000-0005-0000-0000-0000644E0000}"/>
    <cellStyle name="Normal 9 18" xfId="20066" xr:uid="{00000000-0005-0000-0000-0000654E0000}"/>
    <cellStyle name="Normal 9 19" xfId="20067" xr:uid="{00000000-0005-0000-0000-0000664E0000}"/>
    <cellStyle name="Normal 9 2" xfId="83" xr:uid="{00000000-0005-0000-0000-0000674E0000}"/>
    <cellStyle name="Normal 9 2 2" xfId="20068" xr:uid="{00000000-0005-0000-0000-0000684E0000}"/>
    <cellStyle name="Normal 9 2 3" xfId="20069" xr:uid="{00000000-0005-0000-0000-0000694E0000}"/>
    <cellStyle name="Normal 9 2 4" xfId="20070" xr:uid="{00000000-0005-0000-0000-00006A4E0000}"/>
    <cellStyle name="Normal 9 2 5" xfId="20071" xr:uid="{00000000-0005-0000-0000-00006B4E0000}"/>
    <cellStyle name="Normal 9 2 6" xfId="20879" xr:uid="{00000000-0005-0000-0000-00006C4E0000}"/>
    <cellStyle name="Normal 9 2 7" xfId="21490" xr:uid="{7A5D19D5-205C-4079-97D6-AED1658C591C}"/>
    <cellStyle name="Normal 9 20" xfId="21489" xr:uid="{0C4B9934-2B1A-4EF0-98BC-7346068F0E05}"/>
    <cellStyle name="Normal 9 3" xfId="20072" xr:uid="{00000000-0005-0000-0000-00006D4E0000}"/>
    <cellStyle name="Normal 9 3 2" xfId="20073" xr:uid="{00000000-0005-0000-0000-00006E4E0000}"/>
    <cellStyle name="Normal 9 4" xfId="20074" xr:uid="{00000000-0005-0000-0000-00006F4E0000}"/>
    <cellStyle name="Normal 9 4 2" xfId="20075" xr:uid="{00000000-0005-0000-0000-0000704E0000}"/>
    <cellStyle name="Normal 9 5" xfId="20076" xr:uid="{00000000-0005-0000-0000-0000714E0000}"/>
    <cellStyle name="Normal 9 5 2" xfId="20077" xr:uid="{00000000-0005-0000-0000-0000724E0000}"/>
    <cellStyle name="Normal 9 6" xfId="20078" xr:uid="{00000000-0005-0000-0000-0000734E0000}"/>
    <cellStyle name="Normal 9 7" xfId="20079" xr:uid="{00000000-0005-0000-0000-0000744E0000}"/>
    <cellStyle name="Normal 9 8" xfId="20080" xr:uid="{00000000-0005-0000-0000-0000754E0000}"/>
    <cellStyle name="Normal 9 9" xfId="20081" xr:uid="{00000000-0005-0000-0000-0000764E0000}"/>
    <cellStyle name="Note" xfId="16" builtinId="10" customBuiltin="1"/>
    <cellStyle name="Note 10 2" xfId="20082" xr:uid="{00000000-0005-0000-0000-0000784E0000}"/>
    <cellStyle name="Note 10 3" xfId="20083" xr:uid="{00000000-0005-0000-0000-0000794E0000}"/>
    <cellStyle name="Note 11 2" xfId="20084" xr:uid="{00000000-0005-0000-0000-00007A4E0000}"/>
    <cellStyle name="Note 11 3" xfId="20085" xr:uid="{00000000-0005-0000-0000-00007B4E0000}"/>
    <cellStyle name="Note 12 2" xfId="20086" xr:uid="{00000000-0005-0000-0000-00007C4E0000}"/>
    <cellStyle name="Note 12 3" xfId="20087" xr:uid="{00000000-0005-0000-0000-00007D4E0000}"/>
    <cellStyle name="Note 13 2" xfId="20088" xr:uid="{00000000-0005-0000-0000-00007E4E0000}"/>
    <cellStyle name="Note 13 3" xfId="20089" xr:uid="{00000000-0005-0000-0000-00007F4E0000}"/>
    <cellStyle name="Note 14 2" xfId="20090" xr:uid="{00000000-0005-0000-0000-0000804E0000}"/>
    <cellStyle name="Note 14 3" xfId="20091" xr:uid="{00000000-0005-0000-0000-0000814E0000}"/>
    <cellStyle name="Note 15 2" xfId="20092" xr:uid="{00000000-0005-0000-0000-0000824E0000}"/>
    <cellStyle name="Note 15 3" xfId="20093" xr:uid="{00000000-0005-0000-0000-0000834E0000}"/>
    <cellStyle name="Note 16" xfId="20094" xr:uid="{00000000-0005-0000-0000-0000844E0000}"/>
    <cellStyle name="Note 16 2" xfId="20095" xr:uid="{00000000-0005-0000-0000-0000854E0000}"/>
    <cellStyle name="Note 16 3" xfId="20096" xr:uid="{00000000-0005-0000-0000-0000864E0000}"/>
    <cellStyle name="Note 16 4" xfId="20097" xr:uid="{00000000-0005-0000-0000-0000874E0000}"/>
    <cellStyle name="Note 16 5" xfId="20098" xr:uid="{00000000-0005-0000-0000-0000884E0000}"/>
    <cellStyle name="Note 16 6" xfId="20099" xr:uid="{00000000-0005-0000-0000-0000894E0000}"/>
    <cellStyle name="Note 16 7" xfId="20100" xr:uid="{00000000-0005-0000-0000-00008A4E0000}"/>
    <cellStyle name="Note 17" xfId="20101" xr:uid="{00000000-0005-0000-0000-00008B4E0000}"/>
    <cellStyle name="Note 18" xfId="20102" xr:uid="{00000000-0005-0000-0000-00008C4E0000}"/>
    <cellStyle name="Note 19" xfId="20103" xr:uid="{00000000-0005-0000-0000-00008D4E0000}"/>
    <cellStyle name="Note 2" xfId="20104" xr:uid="{00000000-0005-0000-0000-00008E4E0000}"/>
    <cellStyle name="Note 2 10" xfId="20105" xr:uid="{00000000-0005-0000-0000-00008F4E0000}"/>
    <cellStyle name="Note 2 11" xfId="20106" xr:uid="{00000000-0005-0000-0000-0000904E0000}"/>
    <cellStyle name="Note 2 11 2" xfId="20107" xr:uid="{00000000-0005-0000-0000-0000914E0000}"/>
    <cellStyle name="Note 2 11 2 2" xfId="20108" xr:uid="{00000000-0005-0000-0000-0000924E0000}"/>
    <cellStyle name="Note 2 11 2 3" xfId="20109" xr:uid="{00000000-0005-0000-0000-0000934E0000}"/>
    <cellStyle name="Note 2 11 2 4" xfId="20110" xr:uid="{00000000-0005-0000-0000-0000944E0000}"/>
    <cellStyle name="Note 2 11 2 5" xfId="20111" xr:uid="{00000000-0005-0000-0000-0000954E0000}"/>
    <cellStyle name="Note 2 11 2 6" xfId="20112" xr:uid="{00000000-0005-0000-0000-0000964E0000}"/>
    <cellStyle name="Note 2 11 2 7" xfId="20113" xr:uid="{00000000-0005-0000-0000-0000974E0000}"/>
    <cellStyle name="Note 2 11 3" xfId="20114" xr:uid="{00000000-0005-0000-0000-0000984E0000}"/>
    <cellStyle name="Note 2 11 4" xfId="20115" xr:uid="{00000000-0005-0000-0000-0000994E0000}"/>
    <cellStyle name="Note 2 11 5" xfId="20116" xr:uid="{00000000-0005-0000-0000-00009A4E0000}"/>
    <cellStyle name="Note 2 11 6" xfId="20117" xr:uid="{00000000-0005-0000-0000-00009B4E0000}"/>
    <cellStyle name="Note 2 11 7" xfId="20118" xr:uid="{00000000-0005-0000-0000-00009C4E0000}"/>
    <cellStyle name="Note 2 12" xfId="20119" xr:uid="{00000000-0005-0000-0000-00009D4E0000}"/>
    <cellStyle name="Note 2 13" xfId="20120" xr:uid="{00000000-0005-0000-0000-00009E4E0000}"/>
    <cellStyle name="Note 2 14" xfId="20121" xr:uid="{00000000-0005-0000-0000-00009F4E0000}"/>
    <cellStyle name="Note 2 15" xfId="20122" xr:uid="{00000000-0005-0000-0000-0000A04E0000}"/>
    <cellStyle name="Note 2 16" xfId="20123" xr:uid="{00000000-0005-0000-0000-0000A14E0000}"/>
    <cellStyle name="Note 2 17" xfId="20124" xr:uid="{00000000-0005-0000-0000-0000A24E0000}"/>
    <cellStyle name="Note 2 18" xfId="20125" xr:uid="{00000000-0005-0000-0000-0000A34E0000}"/>
    <cellStyle name="Note 2 19" xfId="20126" xr:uid="{00000000-0005-0000-0000-0000A44E0000}"/>
    <cellStyle name="Note 2 2" xfId="20127" xr:uid="{00000000-0005-0000-0000-0000A54E0000}"/>
    <cellStyle name="Note 2 20" xfId="20128" xr:uid="{00000000-0005-0000-0000-0000A64E0000}"/>
    <cellStyle name="Note 2 20 2" xfId="20129" xr:uid="{00000000-0005-0000-0000-0000A74E0000}"/>
    <cellStyle name="Note 2 20 2 2" xfId="20130" xr:uid="{00000000-0005-0000-0000-0000A84E0000}"/>
    <cellStyle name="Note 2 20 2 3" xfId="20131" xr:uid="{00000000-0005-0000-0000-0000A94E0000}"/>
    <cellStyle name="Note 2 20 3" xfId="20132" xr:uid="{00000000-0005-0000-0000-0000AA4E0000}"/>
    <cellStyle name="Note 2 20 4" xfId="20133" xr:uid="{00000000-0005-0000-0000-0000AB4E0000}"/>
    <cellStyle name="Note 2 21" xfId="20134" xr:uid="{00000000-0005-0000-0000-0000AC4E0000}"/>
    <cellStyle name="Note 2 22" xfId="20135" xr:uid="{00000000-0005-0000-0000-0000AD4E0000}"/>
    <cellStyle name="Note 2 23" xfId="20136" xr:uid="{00000000-0005-0000-0000-0000AE4E0000}"/>
    <cellStyle name="Note 2 23 2" xfId="20137" xr:uid="{00000000-0005-0000-0000-0000AF4E0000}"/>
    <cellStyle name="Note 2 23 3" xfId="20138" xr:uid="{00000000-0005-0000-0000-0000B04E0000}"/>
    <cellStyle name="Note 2 24" xfId="20139" xr:uid="{00000000-0005-0000-0000-0000B14E0000}"/>
    <cellStyle name="Note 2 24 2" xfId="20140" xr:uid="{00000000-0005-0000-0000-0000B24E0000}"/>
    <cellStyle name="Note 2 24 3" xfId="20141" xr:uid="{00000000-0005-0000-0000-0000B34E0000}"/>
    <cellStyle name="Note 2 25" xfId="20142" xr:uid="{00000000-0005-0000-0000-0000B44E0000}"/>
    <cellStyle name="Note 2 25 2" xfId="20143" xr:uid="{00000000-0005-0000-0000-0000B54E0000}"/>
    <cellStyle name="Note 2 25 3" xfId="20144" xr:uid="{00000000-0005-0000-0000-0000B64E0000}"/>
    <cellStyle name="Note 2 26" xfId="20145" xr:uid="{00000000-0005-0000-0000-0000B74E0000}"/>
    <cellStyle name="Note 2 26 2" xfId="20146" xr:uid="{00000000-0005-0000-0000-0000B84E0000}"/>
    <cellStyle name="Note 2 26 3" xfId="20147" xr:uid="{00000000-0005-0000-0000-0000B94E0000}"/>
    <cellStyle name="Note 2 27" xfId="20148" xr:uid="{00000000-0005-0000-0000-0000BA4E0000}"/>
    <cellStyle name="Note 2 28" xfId="20149" xr:uid="{00000000-0005-0000-0000-0000BB4E0000}"/>
    <cellStyle name="Note 2 29" xfId="20150" xr:uid="{00000000-0005-0000-0000-0000BC4E0000}"/>
    <cellStyle name="Note 2 3" xfId="20151" xr:uid="{00000000-0005-0000-0000-0000BD4E0000}"/>
    <cellStyle name="Note 2 30" xfId="20152" xr:uid="{00000000-0005-0000-0000-0000BE4E0000}"/>
    <cellStyle name="Note 2 4" xfId="20153" xr:uid="{00000000-0005-0000-0000-0000BF4E0000}"/>
    <cellStyle name="Note 2 5" xfId="20154" xr:uid="{00000000-0005-0000-0000-0000C04E0000}"/>
    <cellStyle name="Note 2 6" xfId="20155" xr:uid="{00000000-0005-0000-0000-0000C14E0000}"/>
    <cellStyle name="Note 2 7" xfId="20156" xr:uid="{00000000-0005-0000-0000-0000C24E0000}"/>
    <cellStyle name="Note 2 8" xfId="20157" xr:uid="{00000000-0005-0000-0000-0000C34E0000}"/>
    <cellStyle name="Note 2 8 10" xfId="20158" xr:uid="{00000000-0005-0000-0000-0000C44E0000}"/>
    <cellStyle name="Note 2 8 11" xfId="20159" xr:uid="{00000000-0005-0000-0000-0000C54E0000}"/>
    <cellStyle name="Note 2 8 2" xfId="20160" xr:uid="{00000000-0005-0000-0000-0000C64E0000}"/>
    <cellStyle name="Note 2 8 2 2" xfId="20161" xr:uid="{00000000-0005-0000-0000-0000C74E0000}"/>
    <cellStyle name="Note 2 8 2 3" xfId="20162" xr:uid="{00000000-0005-0000-0000-0000C84E0000}"/>
    <cellStyle name="Note 2 8 2 4" xfId="20163" xr:uid="{00000000-0005-0000-0000-0000C94E0000}"/>
    <cellStyle name="Note 2 8 2 5" xfId="20164" xr:uid="{00000000-0005-0000-0000-0000CA4E0000}"/>
    <cellStyle name="Note 2 8 2 6" xfId="20165" xr:uid="{00000000-0005-0000-0000-0000CB4E0000}"/>
    <cellStyle name="Note 2 8 2 7" xfId="20166" xr:uid="{00000000-0005-0000-0000-0000CC4E0000}"/>
    <cellStyle name="Note 2 8 2 8" xfId="20167" xr:uid="{00000000-0005-0000-0000-0000CD4E0000}"/>
    <cellStyle name="Note 2 8 2 9" xfId="20168" xr:uid="{00000000-0005-0000-0000-0000CE4E0000}"/>
    <cellStyle name="Note 2 8 3" xfId="20169" xr:uid="{00000000-0005-0000-0000-0000CF4E0000}"/>
    <cellStyle name="Note 2 8 4" xfId="20170" xr:uid="{00000000-0005-0000-0000-0000D04E0000}"/>
    <cellStyle name="Note 2 8 5" xfId="20171" xr:uid="{00000000-0005-0000-0000-0000D14E0000}"/>
    <cellStyle name="Note 2 8 5 2" xfId="20172" xr:uid="{00000000-0005-0000-0000-0000D24E0000}"/>
    <cellStyle name="Note 2 8 5 3" xfId="20173" xr:uid="{00000000-0005-0000-0000-0000D34E0000}"/>
    <cellStyle name="Note 2 8 6" xfId="20174" xr:uid="{00000000-0005-0000-0000-0000D44E0000}"/>
    <cellStyle name="Note 2 8 6 2" xfId="20175" xr:uid="{00000000-0005-0000-0000-0000D54E0000}"/>
    <cellStyle name="Note 2 8 6 3" xfId="20176" xr:uid="{00000000-0005-0000-0000-0000D64E0000}"/>
    <cellStyle name="Note 2 8 7" xfId="20177" xr:uid="{00000000-0005-0000-0000-0000D74E0000}"/>
    <cellStyle name="Note 2 8 7 2" xfId="20178" xr:uid="{00000000-0005-0000-0000-0000D84E0000}"/>
    <cellStyle name="Note 2 8 7 3" xfId="20179" xr:uid="{00000000-0005-0000-0000-0000D94E0000}"/>
    <cellStyle name="Note 2 8 8" xfId="20180" xr:uid="{00000000-0005-0000-0000-0000DA4E0000}"/>
    <cellStyle name="Note 2 8 8 2" xfId="20181" xr:uid="{00000000-0005-0000-0000-0000DB4E0000}"/>
    <cellStyle name="Note 2 8 8 3" xfId="20182" xr:uid="{00000000-0005-0000-0000-0000DC4E0000}"/>
    <cellStyle name="Note 2 8 9" xfId="20183" xr:uid="{00000000-0005-0000-0000-0000DD4E0000}"/>
    <cellStyle name="Note 2 8 9 2" xfId="20184" xr:uid="{00000000-0005-0000-0000-0000DE4E0000}"/>
    <cellStyle name="Note 2 8 9 3" xfId="20185" xr:uid="{00000000-0005-0000-0000-0000DF4E0000}"/>
    <cellStyle name="Note 2 9" xfId="20186" xr:uid="{00000000-0005-0000-0000-0000E04E0000}"/>
    <cellStyle name="Note 20" xfId="20187" xr:uid="{00000000-0005-0000-0000-0000E14E0000}"/>
    <cellStyle name="Note 21" xfId="20188" xr:uid="{00000000-0005-0000-0000-0000E24E0000}"/>
    <cellStyle name="Note 22" xfId="20189" xr:uid="{00000000-0005-0000-0000-0000E34E0000}"/>
    <cellStyle name="Note 23" xfId="20190" xr:uid="{00000000-0005-0000-0000-0000E44E0000}"/>
    <cellStyle name="Note 24" xfId="20191" xr:uid="{00000000-0005-0000-0000-0000E54E0000}"/>
    <cellStyle name="Note 25" xfId="20192" xr:uid="{00000000-0005-0000-0000-0000E64E0000}"/>
    <cellStyle name="Note 3" xfId="20193" xr:uid="{00000000-0005-0000-0000-0000E74E0000}"/>
    <cellStyle name="Note 3 2" xfId="20194" xr:uid="{00000000-0005-0000-0000-0000E84E0000}"/>
    <cellStyle name="Note 3 3" xfId="20195" xr:uid="{00000000-0005-0000-0000-0000E94E0000}"/>
    <cellStyle name="Note 3 4" xfId="20196" xr:uid="{00000000-0005-0000-0000-0000EA4E0000}"/>
    <cellStyle name="Note 3 5" xfId="20197" xr:uid="{00000000-0005-0000-0000-0000EB4E0000}"/>
    <cellStyle name="Note 3 6" xfId="20198" xr:uid="{00000000-0005-0000-0000-0000EC4E0000}"/>
    <cellStyle name="Note 3 7" xfId="20199" xr:uid="{00000000-0005-0000-0000-0000ED4E0000}"/>
    <cellStyle name="Note 3 8" xfId="21777" xr:uid="{AB5BBFA6-2B3C-4AFF-9842-229236B8138B}"/>
    <cellStyle name="Note 4" xfId="20200" xr:uid="{00000000-0005-0000-0000-0000EE4E0000}"/>
    <cellStyle name="Note 4 2" xfId="20201" xr:uid="{00000000-0005-0000-0000-0000EF4E0000}"/>
    <cellStyle name="Note 4 3" xfId="20202" xr:uid="{00000000-0005-0000-0000-0000F04E0000}"/>
    <cellStyle name="Note 5" xfId="21815" xr:uid="{AA25C836-C4E3-420C-A151-DB7F2E0F69A8}"/>
    <cellStyle name="Note 5 2" xfId="20203" xr:uid="{00000000-0005-0000-0000-0000F14E0000}"/>
    <cellStyle name="Note 5 3" xfId="20204" xr:uid="{00000000-0005-0000-0000-0000F24E0000}"/>
    <cellStyle name="Note 6" xfId="21491" xr:uid="{74FA7C63-15FF-40B8-80F5-3267D87CF28E}"/>
    <cellStyle name="Note 6 2" xfId="20205" xr:uid="{00000000-0005-0000-0000-0000F34E0000}"/>
    <cellStyle name="Note 6 3" xfId="20206" xr:uid="{00000000-0005-0000-0000-0000F44E0000}"/>
    <cellStyle name="Note 7 2" xfId="20207" xr:uid="{00000000-0005-0000-0000-0000F54E0000}"/>
    <cellStyle name="Note 7 3" xfId="20208" xr:uid="{00000000-0005-0000-0000-0000F64E0000}"/>
    <cellStyle name="Note 8 2" xfId="20209" xr:uid="{00000000-0005-0000-0000-0000F74E0000}"/>
    <cellStyle name="Note 8 3" xfId="20210" xr:uid="{00000000-0005-0000-0000-0000F84E0000}"/>
    <cellStyle name="Note 9 2" xfId="20211" xr:uid="{00000000-0005-0000-0000-0000F94E0000}"/>
    <cellStyle name="Note 9 3" xfId="20212" xr:uid="{00000000-0005-0000-0000-0000FA4E0000}"/>
    <cellStyle name="Output" xfId="11" builtinId="21" customBuiltin="1"/>
    <cellStyle name="Output 10 2" xfId="20213" xr:uid="{00000000-0005-0000-0000-0000FC4E0000}"/>
    <cellStyle name="Output 10 3" xfId="20214" xr:uid="{00000000-0005-0000-0000-0000FD4E0000}"/>
    <cellStyle name="Output 11 2" xfId="20215" xr:uid="{00000000-0005-0000-0000-0000FE4E0000}"/>
    <cellStyle name="Output 11 3" xfId="20216" xr:uid="{00000000-0005-0000-0000-0000FF4E0000}"/>
    <cellStyle name="Output 12 2" xfId="20217" xr:uid="{00000000-0005-0000-0000-0000004F0000}"/>
    <cellStyle name="Output 12 3" xfId="20218" xr:uid="{00000000-0005-0000-0000-0000014F0000}"/>
    <cellStyle name="Output 13 2" xfId="20219" xr:uid="{00000000-0005-0000-0000-0000024F0000}"/>
    <cellStyle name="Output 13 3" xfId="20220" xr:uid="{00000000-0005-0000-0000-0000034F0000}"/>
    <cellStyle name="Output 14 2" xfId="20221" xr:uid="{00000000-0005-0000-0000-0000044F0000}"/>
    <cellStyle name="Output 14 3" xfId="20222" xr:uid="{00000000-0005-0000-0000-0000054F0000}"/>
    <cellStyle name="Output 15" xfId="20223" xr:uid="{00000000-0005-0000-0000-0000064F0000}"/>
    <cellStyle name="Output 15 2" xfId="20224" xr:uid="{00000000-0005-0000-0000-0000074F0000}"/>
    <cellStyle name="Output 15 3" xfId="20225" xr:uid="{00000000-0005-0000-0000-0000084F0000}"/>
    <cellStyle name="Output 15 4" xfId="20226" xr:uid="{00000000-0005-0000-0000-0000094F0000}"/>
    <cellStyle name="Output 15 5" xfId="20227" xr:uid="{00000000-0005-0000-0000-00000A4F0000}"/>
    <cellStyle name="Output 15 6" xfId="20228" xr:uid="{00000000-0005-0000-0000-00000B4F0000}"/>
    <cellStyle name="Output 15 7" xfId="20229" xr:uid="{00000000-0005-0000-0000-00000C4F0000}"/>
    <cellStyle name="Output 16" xfId="20230" xr:uid="{00000000-0005-0000-0000-00000D4F0000}"/>
    <cellStyle name="Output 17" xfId="20231" xr:uid="{00000000-0005-0000-0000-00000E4F0000}"/>
    <cellStyle name="Output 18" xfId="20232" xr:uid="{00000000-0005-0000-0000-00000F4F0000}"/>
    <cellStyle name="Output 19" xfId="20233" xr:uid="{00000000-0005-0000-0000-0000104F0000}"/>
    <cellStyle name="Output 2" xfId="20234" xr:uid="{00000000-0005-0000-0000-0000114F0000}"/>
    <cellStyle name="Output 2 2" xfId="20235" xr:uid="{00000000-0005-0000-0000-0000124F0000}"/>
    <cellStyle name="Output 2 3" xfId="20236" xr:uid="{00000000-0005-0000-0000-0000134F0000}"/>
    <cellStyle name="Output 2 4" xfId="21493" xr:uid="{D92CF43C-0728-4444-A391-30AB1617F800}"/>
    <cellStyle name="Output 20" xfId="20237" xr:uid="{00000000-0005-0000-0000-0000144F0000}"/>
    <cellStyle name="Output 21" xfId="20238" xr:uid="{00000000-0005-0000-0000-0000154F0000}"/>
    <cellStyle name="Output 22" xfId="20239" xr:uid="{00000000-0005-0000-0000-0000164F0000}"/>
    <cellStyle name="Output 3" xfId="20240" xr:uid="{00000000-0005-0000-0000-0000174F0000}"/>
    <cellStyle name="Output 3 2" xfId="20241" xr:uid="{00000000-0005-0000-0000-0000184F0000}"/>
    <cellStyle name="Output 3 3" xfId="20242" xr:uid="{00000000-0005-0000-0000-0000194F0000}"/>
    <cellStyle name="Output 3 4" xfId="21492" xr:uid="{D54E1C7C-5B1D-4C2A-895A-353B91ACDA52}"/>
    <cellStyle name="Output 4 2" xfId="20243" xr:uid="{00000000-0005-0000-0000-00001A4F0000}"/>
    <cellStyle name="Output 4 3" xfId="20244" xr:uid="{00000000-0005-0000-0000-00001B4F0000}"/>
    <cellStyle name="Output 5 2" xfId="20245" xr:uid="{00000000-0005-0000-0000-00001C4F0000}"/>
    <cellStyle name="Output 5 3" xfId="20246" xr:uid="{00000000-0005-0000-0000-00001D4F0000}"/>
    <cellStyle name="Output 6 2" xfId="20247" xr:uid="{00000000-0005-0000-0000-00001E4F0000}"/>
    <cellStyle name="Output 6 3" xfId="20248" xr:uid="{00000000-0005-0000-0000-00001F4F0000}"/>
    <cellStyle name="Output 7 2" xfId="20249" xr:uid="{00000000-0005-0000-0000-0000204F0000}"/>
    <cellStyle name="Output 7 3" xfId="20250" xr:uid="{00000000-0005-0000-0000-0000214F0000}"/>
    <cellStyle name="Output 8 2" xfId="20251" xr:uid="{00000000-0005-0000-0000-0000224F0000}"/>
    <cellStyle name="Output 8 3" xfId="20252" xr:uid="{00000000-0005-0000-0000-0000234F0000}"/>
    <cellStyle name="Output 9 2" xfId="20253" xr:uid="{00000000-0005-0000-0000-0000244F0000}"/>
    <cellStyle name="Output 9 3" xfId="20254" xr:uid="{00000000-0005-0000-0000-0000254F0000}"/>
    <cellStyle name="Percent" xfId="1" builtinId="5"/>
    <cellStyle name="Percent 10" xfId="176" xr:uid="{00000000-0005-0000-0000-0000274F0000}"/>
    <cellStyle name="Percent 10 10" xfId="20255" xr:uid="{00000000-0005-0000-0000-0000284F0000}"/>
    <cellStyle name="Percent 10 11" xfId="20256" xr:uid="{00000000-0005-0000-0000-0000294F0000}"/>
    <cellStyle name="Percent 10 2" xfId="20257" xr:uid="{00000000-0005-0000-0000-00002A4F0000}"/>
    <cellStyle name="Percent 10 2 2" xfId="20258" xr:uid="{00000000-0005-0000-0000-00002B4F0000}"/>
    <cellStyle name="Percent 10 2 3" xfId="20259" xr:uid="{00000000-0005-0000-0000-00002C4F0000}"/>
    <cellStyle name="Percent 10 2 4" xfId="20260" xr:uid="{00000000-0005-0000-0000-00002D4F0000}"/>
    <cellStyle name="Percent 10 2 5" xfId="20261" xr:uid="{00000000-0005-0000-0000-00002E4F0000}"/>
    <cellStyle name="Percent 10 3" xfId="20262" xr:uid="{00000000-0005-0000-0000-00002F4F0000}"/>
    <cellStyle name="Percent 10 4" xfId="20263" xr:uid="{00000000-0005-0000-0000-0000304F0000}"/>
    <cellStyle name="Percent 10 5" xfId="20264" xr:uid="{00000000-0005-0000-0000-0000314F0000}"/>
    <cellStyle name="Percent 10 6" xfId="20265" xr:uid="{00000000-0005-0000-0000-0000324F0000}"/>
    <cellStyle name="Percent 10 7" xfId="20266" xr:uid="{00000000-0005-0000-0000-0000334F0000}"/>
    <cellStyle name="Percent 10 8" xfId="20267" xr:uid="{00000000-0005-0000-0000-0000344F0000}"/>
    <cellStyle name="Percent 10 9" xfId="20268" xr:uid="{00000000-0005-0000-0000-0000354F0000}"/>
    <cellStyle name="Percent 11" xfId="20269" xr:uid="{00000000-0005-0000-0000-0000364F0000}"/>
    <cellStyle name="Percent 11 2" xfId="20270" xr:uid="{00000000-0005-0000-0000-0000374F0000}"/>
    <cellStyle name="Percent 12" xfId="20271" xr:uid="{00000000-0005-0000-0000-0000384F0000}"/>
    <cellStyle name="Percent 12 2" xfId="20272" xr:uid="{00000000-0005-0000-0000-0000394F0000}"/>
    <cellStyle name="Percent 13" xfId="20273" xr:uid="{00000000-0005-0000-0000-00003A4F0000}"/>
    <cellStyle name="Percent 13 2" xfId="20274" xr:uid="{00000000-0005-0000-0000-00003B4F0000}"/>
    <cellStyle name="Percent 14" xfId="20275" xr:uid="{00000000-0005-0000-0000-00003C4F0000}"/>
    <cellStyle name="Percent 14 2" xfId="20276" xr:uid="{00000000-0005-0000-0000-00003D4F0000}"/>
    <cellStyle name="Percent 15" xfId="20277" xr:uid="{00000000-0005-0000-0000-00003E4F0000}"/>
    <cellStyle name="Percent 15 2" xfId="20278" xr:uid="{00000000-0005-0000-0000-00003F4F0000}"/>
    <cellStyle name="Percent 16" xfId="20279" xr:uid="{00000000-0005-0000-0000-0000404F0000}"/>
    <cellStyle name="Percent 16 2" xfId="20280" xr:uid="{00000000-0005-0000-0000-0000414F0000}"/>
    <cellStyle name="Percent 17" xfId="20281" xr:uid="{00000000-0005-0000-0000-0000424F0000}"/>
    <cellStyle name="Percent 17 2" xfId="20282" xr:uid="{00000000-0005-0000-0000-0000434F0000}"/>
    <cellStyle name="Percent 18" xfId="20283" xr:uid="{00000000-0005-0000-0000-0000444F0000}"/>
    <cellStyle name="Percent 18 2" xfId="20284" xr:uid="{00000000-0005-0000-0000-0000454F0000}"/>
    <cellStyle name="Percent 19" xfId="20285" xr:uid="{00000000-0005-0000-0000-0000464F0000}"/>
    <cellStyle name="Percent 19 2" xfId="20286" xr:uid="{00000000-0005-0000-0000-0000474F0000}"/>
    <cellStyle name="Percent 2" xfId="161" xr:uid="{00000000-0005-0000-0000-0000484F0000}"/>
    <cellStyle name="Percent 2 10" xfId="20287" xr:uid="{00000000-0005-0000-0000-0000494F0000}"/>
    <cellStyle name="Percent 2 11" xfId="20288" xr:uid="{00000000-0005-0000-0000-00004A4F0000}"/>
    <cellStyle name="Percent 2 12" xfId="20289" xr:uid="{00000000-0005-0000-0000-00004B4F0000}"/>
    <cellStyle name="Percent 2 13" xfId="20290" xr:uid="{00000000-0005-0000-0000-00004C4F0000}"/>
    <cellStyle name="Percent 2 14" xfId="20291" xr:uid="{00000000-0005-0000-0000-00004D4F0000}"/>
    <cellStyle name="Percent 2 15" xfId="20292" xr:uid="{00000000-0005-0000-0000-00004E4F0000}"/>
    <cellStyle name="Percent 2 16" xfId="20293" xr:uid="{00000000-0005-0000-0000-00004F4F0000}"/>
    <cellStyle name="Percent 2 17" xfId="20294" xr:uid="{00000000-0005-0000-0000-0000504F0000}"/>
    <cellStyle name="Percent 2 18" xfId="20295" xr:uid="{00000000-0005-0000-0000-0000514F0000}"/>
    <cellStyle name="Percent 2 19" xfId="20296" xr:uid="{00000000-0005-0000-0000-0000524F0000}"/>
    <cellStyle name="Percent 2 2" xfId="20297" xr:uid="{00000000-0005-0000-0000-0000534F0000}"/>
    <cellStyle name="Percent 2 2 10" xfId="20298" xr:uid="{00000000-0005-0000-0000-0000544F0000}"/>
    <cellStyle name="Percent 2 2 10 2" xfId="20299" xr:uid="{00000000-0005-0000-0000-0000554F0000}"/>
    <cellStyle name="Percent 2 2 10 3" xfId="20300" xr:uid="{00000000-0005-0000-0000-0000564F0000}"/>
    <cellStyle name="Percent 2 2 11" xfId="20301" xr:uid="{00000000-0005-0000-0000-0000574F0000}"/>
    <cellStyle name="Percent 2 2 11 2" xfId="20302" xr:uid="{00000000-0005-0000-0000-0000584F0000}"/>
    <cellStyle name="Percent 2 2 11 3" xfId="20303" xr:uid="{00000000-0005-0000-0000-0000594F0000}"/>
    <cellStyle name="Percent 2 2 12" xfId="20304" xr:uid="{00000000-0005-0000-0000-00005A4F0000}"/>
    <cellStyle name="Percent 2 2 12 2" xfId="20305" xr:uid="{00000000-0005-0000-0000-00005B4F0000}"/>
    <cellStyle name="Percent 2 2 12 3" xfId="20306" xr:uid="{00000000-0005-0000-0000-00005C4F0000}"/>
    <cellStyle name="Percent 2 2 13" xfId="20307" xr:uid="{00000000-0005-0000-0000-00005D4F0000}"/>
    <cellStyle name="Percent 2 2 13 2" xfId="20308" xr:uid="{00000000-0005-0000-0000-00005E4F0000}"/>
    <cellStyle name="Percent 2 2 13 3" xfId="20309" xr:uid="{00000000-0005-0000-0000-00005F4F0000}"/>
    <cellStyle name="Percent 2 2 14" xfId="20310" xr:uid="{00000000-0005-0000-0000-0000604F0000}"/>
    <cellStyle name="Percent 2 2 14 2" xfId="20311" xr:uid="{00000000-0005-0000-0000-0000614F0000}"/>
    <cellStyle name="Percent 2 2 14 3" xfId="20312" xr:uid="{00000000-0005-0000-0000-0000624F0000}"/>
    <cellStyle name="Percent 2 2 15" xfId="20313" xr:uid="{00000000-0005-0000-0000-0000634F0000}"/>
    <cellStyle name="Percent 2 2 16" xfId="20314" xr:uid="{00000000-0005-0000-0000-0000644F0000}"/>
    <cellStyle name="Percent 2 2 17" xfId="20315" xr:uid="{00000000-0005-0000-0000-0000654F0000}"/>
    <cellStyle name="Percent 2 2 18" xfId="20316" xr:uid="{00000000-0005-0000-0000-0000664F0000}"/>
    <cellStyle name="Percent 2 2 19" xfId="20317" xr:uid="{00000000-0005-0000-0000-0000674F0000}"/>
    <cellStyle name="Percent 2 2 2" xfId="20318" xr:uid="{00000000-0005-0000-0000-0000684F0000}"/>
    <cellStyle name="Percent 2 2 2 10" xfId="20319" xr:uid="{00000000-0005-0000-0000-0000694F0000}"/>
    <cellStyle name="Percent 2 2 2 2" xfId="20320" xr:uid="{00000000-0005-0000-0000-00006A4F0000}"/>
    <cellStyle name="Percent 2 2 2 3" xfId="20321" xr:uid="{00000000-0005-0000-0000-00006B4F0000}"/>
    <cellStyle name="Percent 2 2 2 4" xfId="20322" xr:uid="{00000000-0005-0000-0000-00006C4F0000}"/>
    <cellStyle name="Percent 2 2 2 5" xfId="20323" xr:uid="{00000000-0005-0000-0000-00006D4F0000}"/>
    <cellStyle name="Percent 2 2 2 6" xfId="20324" xr:uid="{00000000-0005-0000-0000-00006E4F0000}"/>
    <cellStyle name="Percent 2 2 2 7" xfId="20325" xr:uid="{00000000-0005-0000-0000-00006F4F0000}"/>
    <cellStyle name="Percent 2 2 2 8" xfId="20326" xr:uid="{00000000-0005-0000-0000-0000704F0000}"/>
    <cellStyle name="Percent 2 2 2 9" xfId="20327" xr:uid="{00000000-0005-0000-0000-0000714F0000}"/>
    <cellStyle name="Percent 2 2 20" xfId="20328" xr:uid="{00000000-0005-0000-0000-0000724F0000}"/>
    <cellStyle name="Percent 2 2 21" xfId="20329" xr:uid="{00000000-0005-0000-0000-0000734F0000}"/>
    <cellStyle name="Percent 2 2 3" xfId="20330" xr:uid="{00000000-0005-0000-0000-0000744F0000}"/>
    <cellStyle name="Percent 2 2 3 2" xfId="20331" xr:uid="{00000000-0005-0000-0000-0000754F0000}"/>
    <cellStyle name="Percent 2 2 3 3" xfId="20332" xr:uid="{00000000-0005-0000-0000-0000764F0000}"/>
    <cellStyle name="Percent 2 2 4" xfId="20333" xr:uid="{00000000-0005-0000-0000-0000774F0000}"/>
    <cellStyle name="Percent 2 2 4 2" xfId="20334" xr:uid="{00000000-0005-0000-0000-0000784F0000}"/>
    <cellStyle name="Percent 2 2 4 3" xfId="20335" xr:uid="{00000000-0005-0000-0000-0000794F0000}"/>
    <cellStyle name="Percent 2 2 5" xfId="20336" xr:uid="{00000000-0005-0000-0000-00007A4F0000}"/>
    <cellStyle name="Percent 2 2 5 2" xfId="20337" xr:uid="{00000000-0005-0000-0000-00007B4F0000}"/>
    <cellStyle name="Percent 2 2 5 3" xfId="20338" xr:uid="{00000000-0005-0000-0000-00007C4F0000}"/>
    <cellStyle name="Percent 2 2 6" xfId="20339" xr:uid="{00000000-0005-0000-0000-00007D4F0000}"/>
    <cellStyle name="Percent 2 2 6 2" xfId="20340" xr:uid="{00000000-0005-0000-0000-00007E4F0000}"/>
    <cellStyle name="Percent 2 2 6 3" xfId="20341" xr:uid="{00000000-0005-0000-0000-00007F4F0000}"/>
    <cellStyle name="Percent 2 2 7" xfId="20342" xr:uid="{00000000-0005-0000-0000-0000804F0000}"/>
    <cellStyle name="Percent 2 2 7 2" xfId="20343" xr:uid="{00000000-0005-0000-0000-0000814F0000}"/>
    <cellStyle name="Percent 2 2 7 3" xfId="20344" xr:uid="{00000000-0005-0000-0000-0000824F0000}"/>
    <cellStyle name="Percent 2 2 8" xfId="20345" xr:uid="{00000000-0005-0000-0000-0000834F0000}"/>
    <cellStyle name="Percent 2 2 8 2" xfId="20346" xr:uid="{00000000-0005-0000-0000-0000844F0000}"/>
    <cellStyle name="Percent 2 2 8 3" xfId="20347" xr:uid="{00000000-0005-0000-0000-0000854F0000}"/>
    <cellStyle name="Percent 2 2 9" xfId="20348" xr:uid="{00000000-0005-0000-0000-0000864F0000}"/>
    <cellStyle name="Percent 2 2 9 2" xfId="20349" xr:uid="{00000000-0005-0000-0000-0000874F0000}"/>
    <cellStyle name="Percent 2 2 9 3" xfId="20350" xr:uid="{00000000-0005-0000-0000-0000884F0000}"/>
    <cellStyle name="Percent 2 20" xfId="20351" xr:uid="{00000000-0005-0000-0000-0000894F0000}"/>
    <cellStyle name="Percent 2 21" xfId="20352" xr:uid="{00000000-0005-0000-0000-00008A4F0000}"/>
    <cellStyle name="Percent 2 22" xfId="20353" xr:uid="{00000000-0005-0000-0000-00008B4F0000}"/>
    <cellStyle name="Percent 2 23" xfId="20354" xr:uid="{00000000-0005-0000-0000-00008C4F0000}"/>
    <cellStyle name="Percent 2 24" xfId="20355" xr:uid="{00000000-0005-0000-0000-00008D4F0000}"/>
    <cellStyle name="Percent 2 25" xfId="20356" xr:uid="{00000000-0005-0000-0000-00008E4F0000}"/>
    <cellStyle name="Percent 2 26" xfId="20357" xr:uid="{00000000-0005-0000-0000-00008F4F0000}"/>
    <cellStyle name="Percent 2 27" xfId="20860" xr:uid="{00000000-0005-0000-0000-0000904F0000}"/>
    <cellStyle name="Percent 2 3" xfId="20358" xr:uid="{00000000-0005-0000-0000-0000914F0000}"/>
    <cellStyle name="Percent 2 3 10" xfId="20359" xr:uid="{00000000-0005-0000-0000-0000924F0000}"/>
    <cellStyle name="Percent 2 3 2" xfId="20360" xr:uid="{00000000-0005-0000-0000-0000934F0000}"/>
    <cellStyle name="Percent 2 3 3" xfId="20361" xr:uid="{00000000-0005-0000-0000-0000944F0000}"/>
    <cellStyle name="Percent 2 3 4" xfId="20362" xr:uid="{00000000-0005-0000-0000-0000954F0000}"/>
    <cellStyle name="Percent 2 3 5" xfId="20363" xr:uid="{00000000-0005-0000-0000-0000964F0000}"/>
    <cellStyle name="Percent 2 3 6" xfId="20364" xr:uid="{00000000-0005-0000-0000-0000974F0000}"/>
    <cellStyle name="Percent 2 3 7" xfId="20365" xr:uid="{00000000-0005-0000-0000-0000984F0000}"/>
    <cellStyle name="Percent 2 3 8" xfId="20366" xr:uid="{00000000-0005-0000-0000-0000994F0000}"/>
    <cellStyle name="Percent 2 3 9" xfId="20367" xr:uid="{00000000-0005-0000-0000-00009A4F0000}"/>
    <cellStyle name="Percent 2 4" xfId="20368" xr:uid="{00000000-0005-0000-0000-00009B4F0000}"/>
    <cellStyle name="Percent 2 4 10" xfId="20369" xr:uid="{00000000-0005-0000-0000-00009C4F0000}"/>
    <cellStyle name="Percent 2 4 2" xfId="20370" xr:uid="{00000000-0005-0000-0000-00009D4F0000}"/>
    <cellStyle name="Percent 2 4 3" xfId="20371" xr:uid="{00000000-0005-0000-0000-00009E4F0000}"/>
    <cellStyle name="Percent 2 4 4" xfId="20372" xr:uid="{00000000-0005-0000-0000-00009F4F0000}"/>
    <cellStyle name="Percent 2 4 5" xfId="20373" xr:uid="{00000000-0005-0000-0000-0000A04F0000}"/>
    <cellStyle name="Percent 2 4 6" xfId="20374" xr:uid="{00000000-0005-0000-0000-0000A14F0000}"/>
    <cellStyle name="Percent 2 4 7" xfId="20375" xr:uid="{00000000-0005-0000-0000-0000A24F0000}"/>
    <cellStyle name="Percent 2 4 8" xfId="20376" xr:uid="{00000000-0005-0000-0000-0000A34F0000}"/>
    <cellStyle name="Percent 2 4 9" xfId="20377" xr:uid="{00000000-0005-0000-0000-0000A44F0000}"/>
    <cellStyle name="Percent 2 5" xfId="20378" xr:uid="{00000000-0005-0000-0000-0000A54F0000}"/>
    <cellStyle name="Percent 2 5 10" xfId="20379" xr:uid="{00000000-0005-0000-0000-0000A64F0000}"/>
    <cellStyle name="Percent 2 5 2" xfId="20380" xr:uid="{00000000-0005-0000-0000-0000A74F0000}"/>
    <cellStyle name="Percent 2 5 3" xfId="20381" xr:uid="{00000000-0005-0000-0000-0000A84F0000}"/>
    <cellStyle name="Percent 2 5 4" xfId="20382" xr:uid="{00000000-0005-0000-0000-0000A94F0000}"/>
    <cellStyle name="Percent 2 5 5" xfId="20383" xr:uid="{00000000-0005-0000-0000-0000AA4F0000}"/>
    <cellStyle name="Percent 2 5 6" xfId="20384" xr:uid="{00000000-0005-0000-0000-0000AB4F0000}"/>
    <cellStyle name="Percent 2 5 7" xfId="20385" xr:uid="{00000000-0005-0000-0000-0000AC4F0000}"/>
    <cellStyle name="Percent 2 5 8" xfId="20386" xr:uid="{00000000-0005-0000-0000-0000AD4F0000}"/>
    <cellStyle name="Percent 2 5 9" xfId="20387" xr:uid="{00000000-0005-0000-0000-0000AE4F0000}"/>
    <cellStyle name="Percent 2 6" xfId="20388" xr:uid="{00000000-0005-0000-0000-0000AF4F0000}"/>
    <cellStyle name="Percent 2 6 10" xfId="20389" xr:uid="{00000000-0005-0000-0000-0000B04F0000}"/>
    <cellStyle name="Percent 2 6 2" xfId="20390" xr:uid="{00000000-0005-0000-0000-0000B14F0000}"/>
    <cellStyle name="Percent 2 6 3" xfId="20391" xr:uid="{00000000-0005-0000-0000-0000B24F0000}"/>
    <cellStyle name="Percent 2 6 4" xfId="20392" xr:uid="{00000000-0005-0000-0000-0000B34F0000}"/>
    <cellStyle name="Percent 2 6 5" xfId="20393" xr:uid="{00000000-0005-0000-0000-0000B44F0000}"/>
    <cellStyle name="Percent 2 6 6" xfId="20394" xr:uid="{00000000-0005-0000-0000-0000B54F0000}"/>
    <cellStyle name="Percent 2 6 7" xfId="20395" xr:uid="{00000000-0005-0000-0000-0000B64F0000}"/>
    <cellStyle name="Percent 2 6 8" xfId="20396" xr:uid="{00000000-0005-0000-0000-0000B74F0000}"/>
    <cellStyle name="Percent 2 6 9" xfId="20397" xr:uid="{00000000-0005-0000-0000-0000B84F0000}"/>
    <cellStyle name="Percent 2 7" xfId="20398" xr:uid="{00000000-0005-0000-0000-0000B94F0000}"/>
    <cellStyle name="Percent 2 8" xfId="20399" xr:uid="{00000000-0005-0000-0000-0000BA4F0000}"/>
    <cellStyle name="Percent 2 9" xfId="20400" xr:uid="{00000000-0005-0000-0000-0000BB4F0000}"/>
    <cellStyle name="Percent 20" xfId="20401" xr:uid="{00000000-0005-0000-0000-0000BC4F0000}"/>
    <cellStyle name="Percent 20 2" xfId="20402" xr:uid="{00000000-0005-0000-0000-0000BD4F0000}"/>
    <cellStyle name="Percent 21" xfId="20403" xr:uid="{00000000-0005-0000-0000-0000BE4F0000}"/>
    <cellStyle name="Percent 21 2" xfId="20404" xr:uid="{00000000-0005-0000-0000-0000BF4F0000}"/>
    <cellStyle name="Percent 22" xfId="20405" xr:uid="{00000000-0005-0000-0000-0000C04F0000}"/>
    <cellStyle name="Percent 22 2" xfId="20406" xr:uid="{00000000-0005-0000-0000-0000C14F0000}"/>
    <cellStyle name="Percent 23" xfId="20407" xr:uid="{00000000-0005-0000-0000-0000C24F0000}"/>
    <cellStyle name="Percent 24" xfId="20408" xr:uid="{00000000-0005-0000-0000-0000C34F0000}"/>
    <cellStyle name="Percent 25" xfId="20409" xr:uid="{00000000-0005-0000-0000-0000C44F0000}"/>
    <cellStyle name="Percent 26" xfId="20410" xr:uid="{00000000-0005-0000-0000-0000C54F0000}"/>
    <cellStyle name="Percent 27" xfId="20411" xr:uid="{00000000-0005-0000-0000-0000C64F0000}"/>
    <cellStyle name="Percent 28" xfId="20412" xr:uid="{00000000-0005-0000-0000-0000C74F0000}"/>
    <cellStyle name="Percent 29" xfId="20413" xr:uid="{00000000-0005-0000-0000-0000C84F0000}"/>
    <cellStyle name="Percent 3" xfId="162" xr:uid="{00000000-0005-0000-0000-0000C94F0000}"/>
    <cellStyle name="Percent 3 2" xfId="20414" xr:uid="{00000000-0005-0000-0000-0000CA4F0000}"/>
    <cellStyle name="Percent 3 2 2" xfId="21851" xr:uid="{15C4F502-FA3B-43A4-910B-B2152F0807F0}"/>
    <cellStyle name="Percent 3 3" xfId="20415" xr:uid="{00000000-0005-0000-0000-0000CB4F0000}"/>
    <cellStyle name="Percent 3 3 2" xfId="20416" xr:uid="{00000000-0005-0000-0000-0000CC4F0000}"/>
    <cellStyle name="Percent 3 4" xfId="20417" xr:uid="{00000000-0005-0000-0000-0000CD4F0000}"/>
    <cellStyle name="Percent 3 5" xfId="20418" xr:uid="{00000000-0005-0000-0000-0000CE4F0000}"/>
    <cellStyle name="Percent 3 6" xfId="20880" xr:uid="{00000000-0005-0000-0000-0000CF4F0000}"/>
    <cellStyle name="Percent 30" xfId="20419" xr:uid="{00000000-0005-0000-0000-0000D04F0000}"/>
    <cellStyle name="Percent 31" xfId="20420" xr:uid="{00000000-0005-0000-0000-0000D14F0000}"/>
    <cellStyle name="Percent 32" xfId="20421" xr:uid="{00000000-0005-0000-0000-0000D24F0000}"/>
    <cellStyle name="Percent 33" xfId="20422" xr:uid="{00000000-0005-0000-0000-0000D34F0000}"/>
    <cellStyle name="Percent 34" xfId="20423" xr:uid="{00000000-0005-0000-0000-0000D44F0000}"/>
    <cellStyle name="Percent 35" xfId="20424" xr:uid="{00000000-0005-0000-0000-0000D54F0000}"/>
    <cellStyle name="Percent 36" xfId="20425" xr:uid="{00000000-0005-0000-0000-0000D64F0000}"/>
    <cellStyle name="Percent 37" xfId="20426" xr:uid="{00000000-0005-0000-0000-0000D74F0000}"/>
    <cellStyle name="Percent 38" xfId="20427" xr:uid="{00000000-0005-0000-0000-0000D84F0000}"/>
    <cellStyle name="Percent 39" xfId="20428" xr:uid="{00000000-0005-0000-0000-0000D94F0000}"/>
    <cellStyle name="Percent 39 2" xfId="20429" xr:uid="{00000000-0005-0000-0000-0000DA4F0000}"/>
    <cellStyle name="Percent 39 2 2" xfId="20430" xr:uid="{00000000-0005-0000-0000-0000DB4F0000}"/>
    <cellStyle name="Percent 39 3" xfId="20431" xr:uid="{00000000-0005-0000-0000-0000DC4F0000}"/>
    <cellStyle name="Percent 39 3 2" xfId="20432" xr:uid="{00000000-0005-0000-0000-0000DD4F0000}"/>
    <cellStyle name="Percent 39 4" xfId="20433" xr:uid="{00000000-0005-0000-0000-0000DE4F0000}"/>
    <cellStyle name="Percent 39 4 2" xfId="20434" xr:uid="{00000000-0005-0000-0000-0000DF4F0000}"/>
    <cellStyle name="Percent 39 5" xfId="20435" xr:uid="{00000000-0005-0000-0000-0000E04F0000}"/>
    <cellStyle name="Percent 39 5 2" xfId="20436" xr:uid="{00000000-0005-0000-0000-0000E14F0000}"/>
    <cellStyle name="Percent 39 6" xfId="20437" xr:uid="{00000000-0005-0000-0000-0000E24F0000}"/>
    <cellStyle name="Percent 39 6 2" xfId="20438" xr:uid="{00000000-0005-0000-0000-0000E34F0000}"/>
    <cellStyle name="Percent 39 7" xfId="20439" xr:uid="{00000000-0005-0000-0000-0000E44F0000}"/>
    <cellStyle name="Percent 39 7 2" xfId="20440" xr:uid="{00000000-0005-0000-0000-0000E54F0000}"/>
    <cellStyle name="Percent 39 8" xfId="20441" xr:uid="{00000000-0005-0000-0000-0000E64F0000}"/>
    <cellStyle name="Percent 4" xfId="163" xr:uid="{00000000-0005-0000-0000-0000E74F0000}"/>
    <cellStyle name="Percent 4 10" xfId="20442" xr:uid="{00000000-0005-0000-0000-0000E84F0000}"/>
    <cellStyle name="Percent 4 11" xfId="20443" xr:uid="{00000000-0005-0000-0000-0000E94F0000}"/>
    <cellStyle name="Percent 4 12" xfId="20444" xr:uid="{00000000-0005-0000-0000-0000EA4F0000}"/>
    <cellStyle name="Percent 4 13" xfId="20445" xr:uid="{00000000-0005-0000-0000-0000EB4F0000}"/>
    <cellStyle name="Percent 4 2" xfId="20446" xr:uid="{00000000-0005-0000-0000-0000EC4F0000}"/>
    <cellStyle name="Percent 4 2 10" xfId="20447" xr:uid="{00000000-0005-0000-0000-0000ED4F0000}"/>
    <cellStyle name="Percent 4 2 2" xfId="20448" xr:uid="{00000000-0005-0000-0000-0000EE4F0000}"/>
    <cellStyle name="Percent 4 2 2 2" xfId="20449" xr:uid="{00000000-0005-0000-0000-0000EF4F0000}"/>
    <cellStyle name="Percent 4 2 2 3" xfId="20450" xr:uid="{00000000-0005-0000-0000-0000F04F0000}"/>
    <cellStyle name="Percent 4 2 2 4" xfId="20451" xr:uid="{00000000-0005-0000-0000-0000F14F0000}"/>
    <cellStyle name="Percent 4 2 3" xfId="20452" xr:uid="{00000000-0005-0000-0000-0000F24F0000}"/>
    <cellStyle name="Percent 4 2 4" xfId="20453" xr:uid="{00000000-0005-0000-0000-0000F34F0000}"/>
    <cellStyle name="Percent 4 2 5" xfId="20454" xr:uid="{00000000-0005-0000-0000-0000F44F0000}"/>
    <cellStyle name="Percent 4 2 6" xfId="20455" xr:uid="{00000000-0005-0000-0000-0000F54F0000}"/>
    <cellStyle name="Percent 4 2 7" xfId="20456" xr:uid="{00000000-0005-0000-0000-0000F64F0000}"/>
    <cellStyle name="Percent 4 2 8" xfId="20457" xr:uid="{00000000-0005-0000-0000-0000F74F0000}"/>
    <cellStyle name="Percent 4 2 9" xfId="20458" xr:uid="{00000000-0005-0000-0000-0000F84F0000}"/>
    <cellStyle name="Percent 4 3" xfId="20459" xr:uid="{00000000-0005-0000-0000-0000F94F0000}"/>
    <cellStyle name="Percent 4 4" xfId="20460" xr:uid="{00000000-0005-0000-0000-0000FA4F0000}"/>
    <cellStyle name="Percent 4 5" xfId="20461" xr:uid="{00000000-0005-0000-0000-0000FB4F0000}"/>
    <cellStyle name="Percent 4 6" xfId="20462" xr:uid="{00000000-0005-0000-0000-0000FC4F0000}"/>
    <cellStyle name="Percent 4 6 2" xfId="20463" xr:uid="{00000000-0005-0000-0000-0000FD4F0000}"/>
    <cellStyle name="Percent 4 6 3" xfId="20464" xr:uid="{00000000-0005-0000-0000-0000FE4F0000}"/>
    <cellStyle name="Percent 4 6 4" xfId="20465" xr:uid="{00000000-0005-0000-0000-0000FF4F0000}"/>
    <cellStyle name="Percent 4 7" xfId="20466" xr:uid="{00000000-0005-0000-0000-000000500000}"/>
    <cellStyle name="Percent 4 8" xfId="20467" xr:uid="{00000000-0005-0000-0000-000001500000}"/>
    <cellStyle name="Percent 4 9" xfId="20468" xr:uid="{00000000-0005-0000-0000-000002500000}"/>
    <cellStyle name="Percent 40" xfId="20469" xr:uid="{00000000-0005-0000-0000-000003500000}"/>
    <cellStyle name="Percent 40 2" xfId="20470" xr:uid="{00000000-0005-0000-0000-000004500000}"/>
    <cellStyle name="Percent 40 2 2" xfId="20471" xr:uid="{00000000-0005-0000-0000-000005500000}"/>
    <cellStyle name="Percent 40 3" xfId="20472" xr:uid="{00000000-0005-0000-0000-000006500000}"/>
    <cellStyle name="Percent 40 3 2" xfId="20473" xr:uid="{00000000-0005-0000-0000-000007500000}"/>
    <cellStyle name="Percent 40 4" xfId="20474" xr:uid="{00000000-0005-0000-0000-000008500000}"/>
    <cellStyle name="Percent 40 4 2" xfId="20475" xr:uid="{00000000-0005-0000-0000-000009500000}"/>
    <cellStyle name="Percent 40 5" xfId="20476" xr:uid="{00000000-0005-0000-0000-00000A500000}"/>
    <cellStyle name="Percent 40 5 2" xfId="20477" xr:uid="{00000000-0005-0000-0000-00000B500000}"/>
    <cellStyle name="Percent 40 6" xfId="20478" xr:uid="{00000000-0005-0000-0000-00000C500000}"/>
    <cellStyle name="Percent 40 6 2" xfId="20479" xr:uid="{00000000-0005-0000-0000-00000D500000}"/>
    <cellStyle name="Percent 40 7" xfId="20480" xr:uid="{00000000-0005-0000-0000-00000E500000}"/>
    <cellStyle name="Percent 40 7 2" xfId="20481" xr:uid="{00000000-0005-0000-0000-00000F500000}"/>
    <cellStyle name="Percent 40 8" xfId="20482" xr:uid="{00000000-0005-0000-0000-000010500000}"/>
    <cellStyle name="Percent 41" xfId="20483" xr:uid="{00000000-0005-0000-0000-000011500000}"/>
    <cellStyle name="Percent 41 2" xfId="20484" xr:uid="{00000000-0005-0000-0000-000012500000}"/>
    <cellStyle name="Percent 42" xfId="20485" xr:uid="{00000000-0005-0000-0000-000013500000}"/>
    <cellStyle name="Percent 42 2" xfId="20486" xr:uid="{00000000-0005-0000-0000-000014500000}"/>
    <cellStyle name="Percent 42 2 2" xfId="20487" xr:uid="{00000000-0005-0000-0000-000015500000}"/>
    <cellStyle name="Percent 42 3" xfId="20488" xr:uid="{00000000-0005-0000-0000-000016500000}"/>
    <cellStyle name="Percent 42 3 2" xfId="20489" xr:uid="{00000000-0005-0000-0000-000017500000}"/>
    <cellStyle name="Percent 42 4" xfId="20490" xr:uid="{00000000-0005-0000-0000-000018500000}"/>
    <cellStyle name="Percent 42 4 2" xfId="20491" xr:uid="{00000000-0005-0000-0000-000019500000}"/>
    <cellStyle name="Percent 42 5" xfId="20492" xr:uid="{00000000-0005-0000-0000-00001A500000}"/>
    <cellStyle name="Percent 42 5 2" xfId="20493" xr:uid="{00000000-0005-0000-0000-00001B500000}"/>
    <cellStyle name="Percent 42 6" xfId="20494" xr:uid="{00000000-0005-0000-0000-00001C500000}"/>
    <cellStyle name="Percent 42 6 2" xfId="20495" xr:uid="{00000000-0005-0000-0000-00001D500000}"/>
    <cellStyle name="Percent 42 7" xfId="20496" xr:uid="{00000000-0005-0000-0000-00001E500000}"/>
    <cellStyle name="Percent 42 7 2" xfId="20497" xr:uid="{00000000-0005-0000-0000-00001F500000}"/>
    <cellStyle name="Percent 42 8" xfId="20498" xr:uid="{00000000-0005-0000-0000-000020500000}"/>
    <cellStyle name="Percent 43" xfId="20499" xr:uid="{00000000-0005-0000-0000-000021500000}"/>
    <cellStyle name="Percent 43 10" xfId="20500" xr:uid="{00000000-0005-0000-0000-000022500000}"/>
    <cellStyle name="Percent 43 2" xfId="20501" xr:uid="{00000000-0005-0000-0000-000023500000}"/>
    <cellStyle name="Percent 43 3" xfId="20502" xr:uid="{00000000-0005-0000-0000-000024500000}"/>
    <cellStyle name="Percent 43 4" xfId="20503" xr:uid="{00000000-0005-0000-0000-000025500000}"/>
    <cellStyle name="Percent 43 5" xfId="20504" xr:uid="{00000000-0005-0000-0000-000026500000}"/>
    <cellStyle name="Percent 43 6" xfId="20505" xr:uid="{00000000-0005-0000-0000-000027500000}"/>
    <cellStyle name="Percent 43 7" xfId="20506" xr:uid="{00000000-0005-0000-0000-000028500000}"/>
    <cellStyle name="Percent 43 8" xfId="20507" xr:uid="{00000000-0005-0000-0000-000029500000}"/>
    <cellStyle name="Percent 43 9" xfId="20508" xr:uid="{00000000-0005-0000-0000-00002A500000}"/>
    <cellStyle name="Percent 44" xfId="20509" xr:uid="{00000000-0005-0000-0000-00002B500000}"/>
    <cellStyle name="Percent 44 10" xfId="20510" xr:uid="{00000000-0005-0000-0000-00002C500000}"/>
    <cellStyle name="Percent 44 2" xfId="20511" xr:uid="{00000000-0005-0000-0000-00002D500000}"/>
    <cellStyle name="Percent 44 3" xfId="20512" xr:uid="{00000000-0005-0000-0000-00002E500000}"/>
    <cellStyle name="Percent 44 4" xfId="20513" xr:uid="{00000000-0005-0000-0000-00002F500000}"/>
    <cellStyle name="Percent 44 5" xfId="20514" xr:uid="{00000000-0005-0000-0000-000030500000}"/>
    <cellStyle name="Percent 44 6" xfId="20515" xr:uid="{00000000-0005-0000-0000-000031500000}"/>
    <cellStyle name="Percent 44 7" xfId="20516" xr:uid="{00000000-0005-0000-0000-000032500000}"/>
    <cellStyle name="Percent 44 8" xfId="20517" xr:uid="{00000000-0005-0000-0000-000033500000}"/>
    <cellStyle name="Percent 44 9" xfId="20518" xr:uid="{00000000-0005-0000-0000-000034500000}"/>
    <cellStyle name="Percent 45" xfId="20519" xr:uid="{00000000-0005-0000-0000-000035500000}"/>
    <cellStyle name="Percent 45 10" xfId="20520" xr:uid="{00000000-0005-0000-0000-000036500000}"/>
    <cellStyle name="Percent 45 2" xfId="20521" xr:uid="{00000000-0005-0000-0000-000037500000}"/>
    <cellStyle name="Percent 45 3" xfId="20522" xr:uid="{00000000-0005-0000-0000-000038500000}"/>
    <cellStyle name="Percent 45 4" xfId="20523" xr:uid="{00000000-0005-0000-0000-000039500000}"/>
    <cellStyle name="Percent 45 5" xfId="20524" xr:uid="{00000000-0005-0000-0000-00003A500000}"/>
    <cellStyle name="Percent 45 6" xfId="20525" xr:uid="{00000000-0005-0000-0000-00003B500000}"/>
    <cellStyle name="Percent 45 7" xfId="20526" xr:uid="{00000000-0005-0000-0000-00003C500000}"/>
    <cellStyle name="Percent 45 8" xfId="20527" xr:uid="{00000000-0005-0000-0000-00003D500000}"/>
    <cellStyle name="Percent 45 9" xfId="20528" xr:uid="{00000000-0005-0000-0000-00003E500000}"/>
    <cellStyle name="Percent 46" xfId="20529" xr:uid="{00000000-0005-0000-0000-00003F500000}"/>
    <cellStyle name="Percent 46 10" xfId="20530" xr:uid="{00000000-0005-0000-0000-000040500000}"/>
    <cellStyle name="Percent 46 2" xfId="20531" xr:uid="{00000000-0005-0000-0000-000041500000}"/>
    <cellStyle name="Percent 46 3" xfId="20532" xr:uid="{00000000-0005-0000-0000-000042500000}"/>
    <cellStyle name="Percent 46 4" xfId="20533" xr:uid="{00000000-0005-0000-0000-000043500000}"/>
    <cellStyle name="Percent 46 5" xfId="20534" xr:uid="{00000000-0005-0000-0000-000044500000}"/>
    <cellStyle name="Percent 46 6" xfId="20535" xr:uid="{00000000-0005-0000-0000-000045500000}"/>
    <cellStyle name="Percent 46 7" xfId="20536" xr:uid="{00000000-0005-0000-0000-000046500000}"/>
    <cellStyle name="Percent 46 8" xfId="20537" xr:uid="{00000000-0005-0000-0000-000047500000}"/>
    <cellStyle name="Percent 46 9" xfId="20538" xr:uid="{00000000-0005-0000-0000-000048500000}"/>
    <cellStyle name="Percent 47" xfId="20539" xr:uid="{00000000-0005-0000-0000-000049500000}"/>
    <cellStyle name="Percent 47 10" xfId="20540" xr:uid="{00000000-0005-0000-0000-00004A500000}"/>
    <cellStyle name="Percent 47 2" xfId="20541" xr:uid="{00000000-0005-0000-0000-00004B500000}"/>
    <cellStyle name="Percent 47 3" xfId="20542" xr:uid="{00000000-0005-0000-0000-00004C500000}"/>
    <cellStyle name="Percent 47 4" xfId="20543" xr:uid="{00000000-0005-0000-0000-00004D500000}"/>
    <cellStyle name="Percent 47 5" xfId="20544" xr:uid="{00000000-0005-0000-0000-00004E500000}"/>
    <cellStyle name="Percent 47 6" xfId="20545" xr:uid="{00000000-0005-0000-0000-00004F500000}"/>
    <cellStyle name="Percent 47 7" xfId="20546" xr:uid="{00000000-0005-0000-0000-000050500000}"/>
    <cellStyle name="Percent 47 8" xfId="20547" xr:uid="{00000000-0005-0000-0000-000051500000}"/>
    <cellStyle name="Percent 47 9" xfId="20548" xr:uid="{00000000-0005-0000-0000-000052500000}"/>
    <cellStyle name="Percent 48" xfId="20549" xr:uid="{00000000-0005-0000-0000-000053500000}"/>
    <cellStyle name="Percent 48 10" xfId="20550" xr:uid="{00000000-0005-0000-0000-000054500000}"/>
    <cellStyle name="Percent 48 2" xfId="20551" xr:uid="{00000000-0005-0000-0000-000055500000}"/>
    <cellStyle name="Percent 48 3" xfId="20552" xr:uid="{00000000-0005-0000-0000-000056500000}"/>
    <cellStyle name="Percent 48 4" xfId="20553" xr:uid="{00000000-0005-0000-0000-000057500000}"/>
    <cellStyle name="Percent 48 5" xfId="20554" xr:uid="{00000000-0005-0000-0000-000058500000}"/>
    <cellStyle name="Percent 48 6" xfId="20555" xr:uid="{00000000-0005-0000-0000-000059500000}"/>
    <cellStyle name="Percent 48 7" xfId="20556" xr:uid="{00000000-0005-0000-0000-00005A500000}"/>
    <cellStyle name="Percent 48 8" xfId="20557" xr:uid="{00000000-0005-0000-0000-00005B500000}"/>
    <cellStyle name="Percent 48 9" xfId="20558" xr:uid="{00000000-0005-0000-0000-00005C500000}"/>
    <cellStyle name="Percent 5" xfId="164" xr:uid="{00000000-0005-0000-0000-00005D500000}"/>
    <cellStyle name="Percent 5 2" xfId="20559" xr:uid="{00000000-0005-0000-0000-00005E500000}"/>
    <cellStyle name="Percent 5 3" xfId="20560" xr:uid="{00000000-0005-0000-0000-00005F500000}"/>
    <cellStyle name="Percent 5 4" xfId="20561" xr:uid="{00000000-0005-0000-0000-000060500000}"/>
    <cellStyle name="Percent 5 5" xfId="20562" xr:uid="{00000000-0005-0000-0000-000061500000}"/>
    <cellStyle name="Percent 5 6" xfId="20881" xr:uid="{00000000-0005-0000-0000-000062500000}"/>
    <cellStyle name="Percent 51 2" xfId="20563" xr:uid="{00000000-0005-0000-0000-000063500000}"/>
    <cellStyle name="Percent 51 3" xfId="20564" xr:uid="{00000000-0005-0000-0000-000064500000}"/>
    <cellStyle name="Percent 51 4" xfId="20565" xr:uid="{00000000-0005-0000-0000-000065500000}"/>
    <cellStyle name="Percent 52 2" xfId="20566" xr:uid="{00000000-0005-0000-0000-000066500000}"/>
    <cellStyle name="Percent 52 3" xfId="20567" xr:uid="{00000000-0005-0000-0000-000067500000}"/>
    <cellStyle name="Percent 52 4" xfId="20568" xr:uid="{00000000-0005-0000-0000-000068500000}"/>
    <cellStyle name="Percent 52 5" xfId="20569" xr:uid="{00000000-0005-0000-0000-000069500000}"/>
    <cellStyle name="Percent 52 6" xfId="20570" xr:uid="{00000000-0005-0000-0000-00006A500000}"/>
    <cellStyle name="Percent 52 7" xfId="20571" xr:uid="{00000000-0005-0000-0000-00006B500000}"/>
    <cellStyle name="Percent 52 8" xfId="20572" xr:uid="{00000000-0005-0000-0000-00006C500000}"/>
    <cellStyle name="Percent 55 2" xfId="20573" xr:uid="{00000000-0005-0000-0000-00006D500000}"/>
    <cellStyle name="Percent 55 3" xfId="20574" xr:uid="{00000000-0005-0000-0000-00006E500000}"/>
    <cellStyle name="Percent 57 2" xfId="20575" xr:uid="{00000000-0005-0000-0000-00006F500000}"/>
    <cellStyle name="Percent 57 2 2" xfId="20576" xr:uid="{00000000-0005-0000-0000-000070500000}"/>
    <cellStyle name="Percent 57 2 3" xfId="20577" xr:uid="{00000000-0005-0000-0000-000071500000}"/>
    <cellStyle name="Percent 57 3" xfId="20578" xr:uid="{00000000-0005-0000-0000-000072500000}"/>
    <cellStyle name="Percent 57 4" xfId="20579" xr:uid="{00000000-0005-0000-0000-000073500000}"/>
    <cellStyle name="Percent 58 2" xfId="20580" xr:uid="{00000000-0005-0000-0000-000074500000}"/>
    <cellStyle name="Percent 58 3" xfId="20581" xr:uid="{00000000-0005-0000-0000-000075500000}"/>
    <cellStyle name="Percent 59 2" xfId="20582" xr:uid="{00000000-0005-0000-0000-000076500000}"/>
    <cellStyle name="Percent 59 3" xfId="20583" xr:uid="{00000000-0005-0000-0000-000077500000}"/>
    <cellStyle name="Percent 6" xfId="165" xr:uid="{00000000-0005-0000-0000-000078500000}"/>
    <cellStyle name="Percent 6 2" xfId="20584" xr:uid="{00000000-0005-0000-0000-000079500000}"/>
    <cellStyle name="Percent 6 3" xfId="20585" xr:uid="{00000000-0005-0000-0000-00007A500000}"/>
    <cellStyle name="Percent 6 4" xfId="20586" xr:uid="{00000000-0005-0000-0000-00007B500000}"/>
    <cellStyle name="Percent 6 5" xfId="20587" xr:uid="{00000000-0005-0000-0000-00007C500000}"/>
    <cellStyle name="Percent 6 6" xfId="20882" xr:uid="{00000000-0005-0000-0000-00007D500000}"/>
    <cellStyle name="Percent 60 2" xfId="20588" xr:uid="{00000000-0005-0000-0000-00007E500000}"/>
    <cellStyle name="Percent 60 3" xfId="20589" xr:uid="{00000000-0005-0000-0000-00007F500000}"/>
    <cellStyle name="Percent 61 2" xfId="20590" xr:uid="{00000000-0005-0000-0000-000080500000}"/>
    <cellStyle name="Percent 61 3" xfId="20591" xr:uid="{00000000-0005-0000-0000-000081500000}"/>
    <cellStyle name="Percent 62" xfId="20592" xr:uid="{00000000-0005-0000-0000-000082500000}"/>
    <cellStyle name="Percent 64" xfId="20593" xr:uid="{00000000-0005-0000-0000-000083500000}"/>
    <cellStyle name="Percent 68" xfId="20594" xr:uid="{00000000-0005-0000-0000-000084500000}"/>
    <cellStyle name="Percent 7" xfId="166" xr:uid="{00000000-0005-0000-0000-000085500000}"/>
    <cellStyle name="Percent 7 10" xfId="20595" xr:uid="{00000000-0005-0000-0000-000086500000}"/>
    <cellStyle name="Percent 7 11" xfId="20596" xr:uid="{00000000-0005-0000-0000-000087500000}"/>
    <cellStyle name="Percent 7 12" xfId="20597" xr:uid="{00000000-0005-0000-0000-000088500000}"/>
    <cellStyle name="Percent 7 13" xfId="20883" xr:uid="{00000000-0005-0000-0000-000089500000}"/>
    <cellStyle name="Percent 7 2" xfId="20598" xr:uid="{00000000-0005-0000-0000-00008A500000}"/>
    <cellStyle name="Percent 7 2 10" xfId="20599" xr:uid="{00000000-0005-0000-0000-00008B500000}"/>
    <cellStyle name="Percent 7 2 2" xfId="20600" xr:uid="{00000000-0005-0000-0000-00008C500000}"/>
    <cellStyle name="Percent 7 2 3" xfId="20601" xr:uid="{00000000-0005-0000-0000-00008D500000}"/>
    <cellStyle name="Percent 7 2 4" xfId="20602" xr:uid="{00000000-0005-0000-0000-00008E500000}"/>
    <cellStyle name="Percent 7 2 5" xfId="20603" xr:uid="{00000000-0005-0000-0000-00008F500000}"/>
    <cellStyle name="Percent 7 2 6" xfId="20604" xr:uid="{00000000-0005-0000-0000-000090500000}"/>
    <cellStyle name="Percent 7 2 7" xfId="20605" xr:uid="{00000000-0005-0000-0000-000091500000}"/>
    <cellStyle name="Percent 7 2 8" xfId="20606" xr:uid="{00000000-0005-0000-0000-000092500000}"/>
    <cellStyle name="Percent 7 2 9" xfId="20607" xr:uid="{00000000-0005-0000-0000-000093500000}"/>
    <cellStyle name="Percent 7 3" xfId="20608" xr:uid="{00000000-0005-0000-0000-000094500000}"/>
    <cellStyle name="Percent 7 3 10" xfId="20609" xr:uid="{00000000-0005-0000-0000-000095500000}"/>
    <cellStyle name="Percent 7 3 2" xfId="20610" xr:uid="{00000000-0005-0000-0000-000096500000}"/>
    <cellStyle name="Percent 7 3 3" xfId="20611" xr:uid="{00000000-0005-0000-0000-000097500000}"/>
    <cellStyle name="Percent 7 3 4" xfId="20612" xr:uid="{00000000-0005-0000-0000-000098500000}"/>
    <cellStyle name="Percent 7 3 5" xfId="20613" xr:uid="{00000000-0005-0000-0000-000099500000}"/>
    <cellStyle name="Percent 7 3 6" xfId="20614" xr:uid="{00000000-0005-0000-0000-00009A500000}"/>
    <cellStyle name="Percent 7 3 7" xfId="20615" xr:uid="{00000000-0005-0000-0000-00009B500000}"/>
    <cellStyle name="Percent 7 3 8" xfId="20616" xr:uid="{00000000-0005-0000-0000-00009C500000}"/>
    <cellStyle name="Percent 7 3 9" xfId="20617" xr:uid="{00000000-0005-0000-0000-00009D500000}"/>
    <cellStyle name="Percent 7 4" xfId="20618" xr:uid="{00000000-0005-0000-0000-00009E500000}"/>
    <cellStyle name="Percent 7 4 10" xfId="20619" xr:uid="{00000000-0005-0000-0000-00009F500000}"/>
    <cellStyle name="Percent 7 4 2" xfId="20620" xr:uid="{00000000-0005-0000-0000-0000A0500000}"/>
    <cellStyle name="Percent 7 4 3" xfId="20621" xr:uid="{00000000-0005-0000-0000-0000A1500000}"/>
    <cellStyle name="Percent 7 4 4" xfId="20622" xr:uid="{00000000-0005-0000-0000-0000A2500000}"/>
    <cellStyle name="Percent 7 4 5" xfId="20623" xr:uid="{00000000-0005-0000-0000-0000A3500000}"/>
    <cellStyle name="Percent 7 4 6" xfId="20624" xr:uid="{00000000-0005-0000-0000-0000A4500000}"/>
    <cellStyle name="Percent 7 4 7" xfId="20625" xr:uid="{00000000-0005-0000-0000-0000A5500000}"/>
    <cellStyle name="Percent 7 4 8" xfId="20626" xr:uid="{00000000-0005-0000-0000-0000A6500000}"/>
    <cellStyle name="Percent 7 4 9" xfId="20627" xr:uid="{00000000-0005-0000-0000-0000A7500000}"/>
    <cellStyle name="Percent 7 5" xfId="20628" xr:uid="{00000000-0005-0000-0000-0000A8500000}"/>
    <cellStyle name="Percent 7 5 10" xfId="20629" xr:uid="{00000000-0005-0000-0000-0000A9500000}"/>
    <cellStyle name="Percent 7 5 2" xfId="20630" xr:uid="{00000000-0005-0000-0000-0000AA500000}"/>
    <cellStyle name="Percent 7 5 3" xfId="20631" xr:uid="{00000000-0005-0000-0000-0000AB500000}"/>
    <cellStyle name="Percent 7 5 4" xfId="20632" xr:uid="{00000000-0005-0000-0000-0000AC500000}"/>
    <cellStyle name="Percent 7 5 5" xfId="20633" xr:uid="{00000000-0005-0000-0000-0000AD500000}"/>
    <cellStyle name="Percent 7 5 6" xfId="20634" xr:uid="{00000000-0005-0000-0000-0000AE500000}"/>
    <cellStyle name="Percent 7 5 7" xfId="20635" xr:uid="{00000000-0005-0000-0000-0000AF500000}"/>
    <cellStyle name="Percent 7 5 8" xfId="20636" xr:uid="{00000000-0005-0000-0000-0000B0500000}"/>
    <cellStyle name="Percent 7 5 9" xfId="20637" xr:uid="{00000000-0005-0000-0000-0000B1500000}"/>
    <cellStyle name="Percent 7 6" xfId="20638" xr:uid="{00000000-0005-0000-0000-0000B2500000}"/>
    <cellStyle name="Percent 7 6 10" xfId="20639" xr:uid="{00000000-0005-0000-0000-0000B3500000}"/>
    <cellStyle name="Percent 7 6 2" xfId="20640" xr:uid="{00000000-0005-0000-0000-0000B4500000}"/>
    <cellStyle name="Percent 7 6 3" xfId="20641" xr:uid="{00000000-0005-0000-0000-0000B5500000}"/>
    <cellStyle name="Percent 7 6 4" xfId="20642" xr:uid="{00000000-0005-0000-0000-0000B6500000}"/>
    <cellStyle name="Percent 7 6 5" xfId="20643" xr:uid="{00000000-0005-0000-0000-0000B7500000}"/>
    <cellStyle name="Percent 7 6 6" xfId="20644" xr:uid="{00000000-0005-0000-0000-0000B8500000}"/>
    <cellStyle name="Percent 7 6 7" xfId="20645" xr:uid="{00000000-0005-0000-0000-0000B9500000}"/>
    <cellStyle name="Percent 7 6 8" xfId="20646" xr:uid="{00000000-0005-0000-0000-0000BA500000}"/>
    <cellStyle name="Percent 7 6 9" xfId="20647" xr:uid="{00000000-0005-0000-0000-0000BB500000}"/>
    <cellStyle name="Percent 7 7" xfId="20648" xr:uid="{00000000-0005-0000-0000-0000BC500000}"/>
    <cellStyle name="Percent 7 7 10" xfId="20649" xr:uid="{00000000-0005-0000-0000-0000BD500000}"/>
    <cellStyle name="Percent 7 7 2" xfId="20650" xr:uid="{00000000-0005-0000-0000-0000BE500000}"/>
    <cellStyle name="Percent 7 7 3" xfId="20651" xr:uid="{00000000-0005-0000-0000-0000BF500000}"/>
    <cellStyle name="Percent 7 7 4" xfId="20652" xr:uid="{00000000-0005-0000-0000-0000C0500000}"/>
    <cellStyle name="Percent 7 7 5" xfId="20653" xr:uid="{00000000-0005-0000-0000-0000C1500000}"/>
    <cellStyle name="Percent 7 7 6" xfId="20654" xr:uid="{00000000-0005-0000-0000-0000C2500000}"/>
    <cellStyle name="Percent 7 7 7" xfId="20655" xr:uid="{00000000-0005-0000-0000-0000C3500000}"/>
    <cellStyle name="Percent 7 7 8" xfId="20656" xr:uid="{00000000-0005-0000-0000-0000C4500000}"/>
    <cellStyle name="Percent 7 7 9" xfId="20657" xr:uid="{00000000-0005-0000-0000-0000C5500000}"/>
    <cellStyle name="Percent 7 8" xfId="20658" xr:uid="{00000000-0005-0000-0000-0000C6500000}"/>
    <cellStyle name="Percent 7 9" xfId="20659" xr:uid="{00000000-0005-0000-0000-0000C7500000}"/>
    <cellStyle name="Percent 8" xfId="167" xr:uid="{00000000-0005-0000-0000-0000C8500000}"/>
    <cellStyle name="Percent 8 10" xfId="20660" xr:uid="{00000000-0005-0000-0000-0000C9500000}"/>
    <cellStyle name="Percent 8 11" xfId="20661" xr:uid="{00000000-0005-0000-0000-0000CA500000}"/>
    <cellStyle name="Percent 8 2" xfId="20662" xr:uid="{00000000-0005-0000-0000-0000CB500000}"/>
    <cellStyle name="Percent 8 2 10" xfId="20663" xr:uid="{00000000-0005-0000-0000-0000CC500000}"/>
    <cellStyle name="Percent 8 2 2" xfId="20664" xr:uid="{00000000-0005-0000-0000-0000CD500000}"/>
    <cellStyle name="Percent 8 2 3" xfId="20665" xr:uid="{00000000-0005-0000-0000-0000CE500000}"/>
    <cellStyle name="Percent 8 2 4" xfId="20666" xr:uid="{00000000-0005-0000-0000-0000CF500000}"/>
    <cellStyle name="Percent 8 2 5" xfId="20667" xr:uid="{00000000-0005-0000-0000-0000D0500000}"/>
    <cellStyle name="Percent 8 2 6" xfId="20668" xr:uid="{00000000-0005-0000-0000-0000D1500000}"/>
    <cellStyle name="Percent 8 2 7" xfId="20669" xr:uid="{00000000-0005-0000-0000-0000D2500000}"/>
    <cellStyle name="Percent 8 2 8" xfId="20670" xr:uid="{00000000-0005-0000-0000-0000D3500000}"/>
    <cellStyle name="Percent 8 2 9" xfId="20671" xr:uid="{00000000-0005-0000-0000-0000D4500000}"/>
    <cellStyle name="Percent 8 3" xfId="20672" xr:uid="{00000000-0005-0000-0000-0000D5500000}"/>
    <cellStyle name="Percent 8 3 10" xfId="20673" xr:uid="{00000000-0005-0000-0000-0000D6500000}"/>
    <cellStyle name="Percent 8 3 2" xfId="20674" xr:uid="{00000000-0005-0000-0000-0000D7500000}"/>
    <cellStyle name="Percent 8 3 3" xfId="20675" xr:uid="{00000000-0005-0000-0000-0000D8500000}"/>
    <cellStyle name="Percent 8 3 4" xfId="20676" xr:uid="{00000000-0005-0000-0000-0000D9500000}"/>
    <cellStyle name="Percent 8 3 5" xfId="20677" xr:uid="{00000000-0005-0000-0000-0000DA500000}"/>
    <cellStyle name="Percent 8 3 6" xfId="20678" xr:uid="{00000000-0005-0000-0000-0000DB500000}"/>
    <cellStyle name="Percent 8 3 7" xfId="20679" xr:uid="{00000000-0005-0000-0000-0000DC500000}"/>
    <cellStyle name="Percent 8 3 8" xfId="20680" xr:uid="{00000000-0005-0000-0000-0000DD500000}"/>
    <cellStyle name="Percent 8 3 9" xfId="20681" xr:uid="{00000000-0005-0000-0000-0000DE500000}"/>
    <cellStyle name="Percent 8 4" xfId="20682" xr:uid="{00000000-0005-0000-0000-0000DF500000}"/>
    <cellStyle name="Percent 8 4 10" xfId="20683" xr:uid="{00000000-0005-0000-0000-0000E0500000}"/>
    <cellStyle name="Percent 8 4 2" xfId="20684" xr:uid="{00000000-0005-0000-0000-0000E1500000}"/>
    <cellStyle name="Percent 8 4 3" xfId="20685" xr:uid="{00000000-0005-0000-0000-0000E2500000}"/>
    <cellStyle name="Percent 8 4 4" xfId="20686" xr:uid="{00000000-0005-0000-0000-0000E3500000}"/>
    <cellStyle name="Percent 8 4 5" xfId="20687" xr:uid="{00000000-0005-0000-0000-0000E4500000}"/>
    <cellStyle name="Percent 8 4 6" xfId="20688" xr:uid="{00000000-0005-0000-0000-0000E5500000}"/>
    <cellStyle name="Percent 8 4 7" xfId="20689" xr:uid="{00000000-0005-0000-0000-0000E6500000}"/>
    <cellStyle name="Percent 8 4 8" xfId="20690" xr:uid="{00000000-0005-0000-0000-0000E7500000}"/>
    <cellStyle name="Percent 8 4 9" xfId="20691" xr:uid="{00000000-0005-0000-0000-0000E8500000}"/>
    <cellStyle name="Percent 8 5" xfId="20692" xr:uid="{00000000-0005-0000-0000-0000E9500000}"/>
    <cellStyle name="Percent 8 5 10" xfId="20693" xr:uid="{00000000-0005-0000-0000-0000EA500000}"/>
    <cellStyle name="Percent 8 5 2" xfId="20694" xr:uid="{00000000-0005-0000-0000-0000EB500000}"/>
    <cellStyle name="Percent 8 5 3" xfId="20695" xr:uid="{00000000-0005-0000-0000-0000EC500000}"/>
    <cellStyle name="Percent 8 5 4" xfId="20696" xr:uid="{00000000-0005-0000-0000-0000ED500000}"/>
    <cellStyle name="Percent 8 5 5" xfId="20697" xr:uid="{00000000-0005-0000-0000-0000EE500000}"/>
    <cellStyle name="Percent 8 5 6" xfId="20698" xr:uid="{00000000-0005-0000-0000-0000EF500000}"/>
    <cellStyle name="Percent 8 5 7" xfId="20699" xr:uid="{00000000-0005-0000-0000-0000F0500000}"/>
    <cellStyle name="Percent 8 5 8" xfId="20700" xr:uid="{00000000-0005-0000-0000-0000F1500000}"/>
    <cellStyle name="Percent 8 5 9" xfId="20701" xr:uid="{00000000-0005-0000-0000-0000F2500000}"/>
    <cellStyle name="Percent 8 6" xfId="20702" xr:uid="{00000000-0005-0000-0000-0000F3500000}"/>
    <cellStyle name="Percent 8 6 10" xfId="20703" xr:uid="{00000000-0005-0000-0000-0000F4500000}"/>
    <cellStyle name="Percent 8 6 2" xfId="20704" xr:uid="{00000000-0005-0000-0000-0000F5500000}"/>
    <cellStyle name="Percent 8 6 3" xfId="20705" xr:uid="{00000000-0005-0000-0000-0000F6500000}"/>
    <cellStyle name="Percent 8 6 4" xfId="20706" xr:uid="{00000000-0005-0000-0000-0000F7500000}"/>
    <cellStyle name="Percent 8 6 5" xfId="20707" xr:uid="{00000000-0005-0000-0000-0000F8500000}"/>
    <cellStyle name="Percent 8 6 6" xfId="20708" xr:uid="{00000000-0005-0000-0000-0000F9500000}"/>
    <cellStyle name="Percent 8 6 7" xfId="20709" xr:uid="{00000000-0005-0000-0000-0000FA500000}"/>
    <cellStyle name="Percent 8 6 8" xfId="20710" xr:uid="{00000000-0005-0000-0000-0000FB500000}"/>
    <cellStyle name="Percent 8 6 9" xfId="20711" xr:uid="{00000000-0005-0000-0000-0000FC500000}"/>
    <cellStyle name="Percent 8 7" xfId="20712" xr:uid="{00000000-0005-0000-0000-0000FD500000}"/>
    <cellStyle name="Percent 8 7 10" xfId="20713" xr:uid="{00000000-0005-0000-0000-0000FE500000}"/>
    <cellStyle name="Percent 8 7 2" xfId="20714" xr:uid="{00000000-0005-0000-0000-0000FF500000}"/>
    <cellStyle name="Percent 8 7 3" xfId="20715" xr:uid="{00000000-0005-0000-0000-000000510000}"/>
    <cellStyle name="Percent 8 7 4" xfId="20716" xr:uid="{00000000-0005-0000-0000-000001510000}"/>
    <cellStyle name="Percent 8 7 5" xfId="20717" xr:uid="{00000000-0005-0000-0000-000002510000}"/>
    <cellStyle name="Percent 8 7 6" xfId="20718" xr:uid="{00000000-0005-0000-0000-000003510000}"/>
    <cellStyle name="Percent 8 7 7" xfId="20719" xr:uid="{00000000-0005-0000-0000-000004510000}"/>
    <cellStyle name="Percent 8 7 8" xfId="20720" xr:uid="{00000000-0005-0000-0000-000005510000}"/>
    <cellStyle name="Percent 8 7 9" xfId="20721" xr:uid="{00000000-0005-0000-0000-000006510000}"/>
    <cellStyle name="Percent 8 8" xfId="20722" xr:uid="{00000000-0005-0000-0000-000007510000}"/>
    <cellStyle name="Percent 8 9" xfId="20723" xr:uid="{00000000-0005-0000-0000-000008510000}"/>
    <cellStyle name="Percent 9" xfId="172" xr:uid="{00000000-0005-0000-0000-000009510000}"/>
    <cellStyle name="Percent 9 2" xfId="20724" xr:uid="{00000000-0005-0000-0000-00000A510000}"/>
    <cellStyle name="Percent 9 3" xfId="20725" xr:uid="{00000000-0005-0000-0000-00000B510000}"/>
    <cellStyle name="Percent 9 4" xfId="20726" xr:uid="{00000000-0005-0000-0000-00000C510000}"/>
    <cellStyle name="Percent 9 5" xfId="20727" xr:uid="{00000000-0005-0000-0000-00000D510000}"/>
    <cellStyle name="Title" xfId="2" builtinId="15" customBuiltin="1"/>
    <cellStyle name="Title 10 2" xfId="20728" xr:uid="{00000000-0005-0000-0000-00000F510000}"/>
    <cellStyle name="Title 10 3" xfId="20729" xr:uid="{00000000-0005-0000-0000-000010510000}"/>
    <cellStyle name="Title 11 2" xfId="20730" xr:uid="{00000000-0005-0000-0000-000011510000}"/>
    <cellStyle name="Title 11 3" xfId="20731" xr:uid="{00000000-0005-0000-0000-000012510000}"/>
    <cellStyle name="Title 12 2" xfId="20732" xr:uid="{00000000-0005-0000-0000-000013510000}"/>
    <cellStyle name="Title 12 3" xfId="20733" xr:uid="{00000000-0005-0000-0000-000014510000}"/>
    <cellStyle name="Title 13 2" xfId="20734" xr:uid="{00000000-0005-0000-0000-000015510000}"/>
    <cellStyle name="Title 13 3" xfId="20735" xr:uid="{00000000-0005-0000-0000-000016510000}"/>
    <cellStyle name="Title 14 2" xfId="20736" xr:uid="{00000000-0005-0000-0000-000017510000}"/>
    <cellStyle name="Title 14 3" xfId="20737" xr:uid="{00000000-0005-0000-0000-000018510000}"/>
    <cellStyle name="Title 15" xfId="20738" xr:uid="{00000000-0005-0000-0000-000019510000}"/>
    <cellStyle name="Title 15 2" xfId="20739" xr:uid="{00000000-0005-0000-0000-00001A510000}"/>
    <cellStyle name="Title 15 3" xfId="20740" xr:uid="{00000000-0005-0000-0000-00001B510000}"/>
    <cellStyle name="Title 15 4" xfId="20741" xr:uid="{00000000-0005-0000-0000-00001C510000}"/>
    <cellStyle name="Title 15 5" xfId="20742" xr:uid="{00000000-0005-0000-0000-00001D510000}"/>
    <cellStyle name="Title 15 6" xfId="20743" xr:uid="{00000000-0005-0000-0000-00001E510000}"/>
    <cellStyle name="Title 15 7" xfId="20744" xr:uid="{00000000-0005-0000-0000-00001F510000}"/>
    <cellStyle name="Title 16" xfId="20745" xr:uid="{00000000-0005-0000-0000-000020510000}"/>
    <cellStyle name="Title 17" xfId="20746" xr:uid="{00000000-0005-0000-0000-000021510000}"/>
    <cellStyle name="Title 18" xfId="20747" xr:uid="{00000000-0005-0000-0000-000022510000}"/>
    <cellStyle name="Title 19" xfId="20748" xr:uid="{00000000-0005-0000-0000-000023510000}"/>
    <cellStyle name="Title 2" xfId="20749" xr:uid="{00000000-0005-0000-0000-000024510000}"/>
    <cellStyle name="Title 2 10" xfId="20750" xr:uid="{00000000-0005-0000-0000-000025510000}"/>
    <cellStyle name="Title 2 100" xfId="21495" xr:uid="{A82772E4-12F2-4978-9689-3EDB614E0BB6}"/>
    <cellStyle name="Title 2 101" xfId="21496" xr:uid="{D3F503B0-66F0-44C2-941A-7FDEE1246EAF}"/>
    <cellStyle name="Title 2 102" xfId="21497" xr:uid="{5AE3A559-59A3-4FAF-8A09-38B584B99903}"/>
    <cellStyle name="Title 2 103" xfId="21498" xr:uid="{8434AD00-270B-4453-BACD-61A8DCD53EE6}"/>
    <cellStyle name="Title 2 104" xfId="21499" xr:uid="{2BDACC1A-43FB-4FD0-BFFB-4169426A8A75}"/>
    <cellStyle name="Title 2 105" xfId="21500" xr:uid="{C9E9AED2-F741-456F-8547-B6649747408E}"/>
    <cellStyle name="Title 2 106" xfId="21501" xr:uid="{EB999472-2259-4F0B-8719-3DE4F4A5A47D}"/>
    <cellStyle name="Title 2 107" xfId="21502" xr:uid="{8C65C4C4-2FC8-49F5-B519-99778DD2CCFC}"/>
    <cellStyle name="Title 2 108" xfId="21503" xr:uid="{A3F7AE1C-5510-4A2F-A293-40284F167F40}"/>
    <cellStyle name="Title 2 109" xfId="21504" xr:uid="{41AAB653-1B20-4445-ACF8-52BBCEC31C8B}"/>
    <cellStyle name="Title 2 11" xfId="21505" xr:uid="{A63709A2-2171-4D10-9CE3-CF464502AFC4}"/>
    <cellStyle name="Title 2 110" xfId="21506" xr:uid="{B15B88F2-6CF9-4591-B7BE-EDEFAE0B85D2}"/>
    <cellStyle name="Title 2 111" xfId="21507" xr:uid="{5ACE261C-4B24-4861-8D58-48D17FBF7192}"/>
    <cellStyle name="Title 2 112" xfId="21508" xr:uid="{40DD3578-0B69-4B2C-BACF-0F23CED2F8A6}"/>
    <cellStyle name="Title 2 113" xfId="21509" xr:uid="{493FA4BE-1E3B-4696-9285-669F9883B28F}"/>
    <cellStyle name="Title 2 114" xfId="21510" xr:uid="{A6C5F953-9747-41D3-AEDE-F99357E58567}"/>
    <cellStyle name="Title 2 115" xfId="21511" xr:uid="{F7D3FD40-945E-47EB-A285-DE3A8669FDFF}"/>
    <cellStyle name="Title 2 116" xfId="21512" xr:uid="{9C7D0147-E76A-400F-BBC3-35A134B8D0E7}"/>
    <cellStyle name="Title 2 117" xfId="21513" xr:uid="{E30190C4-12ED-4A37-9FF5-098235556219}"/>
    <cellStyle name="Title 2 118" xfId="21514" xr:uid="{72BAAC38-102E-4286-9FB7-2E81C8476D06}"/>
    <cellStyle name="Title 2 119" xfId="21515" xr:uid="{0736E1BD-543E-4A87-B7F9-586F74382CA4}"/>
    <cellStyle name="Title 2 12" xfId="21516" xr:uid="{FA7B6255-DD75-41D8-ADF8-3C1B5FDA845B}"/>
    <cellStyle name="Title 2 120" xfId="21517" xr:uid="{E186F3C6-F1A4-4C57-9015-C28E11D8220E}"/>
    <cellStyle name="Title 2 121" xfId="21518" xr:uid="{D3020020-F3F3-42D8-8F98-0DAAEC977D23}"/>
    <cellStyle name="Title 2 122" xfId="21519" xr:uid="{C3C2D456-602A-483B-97E0-BCB0AB996151}"/>
    <cellStyle name="Title 2 123" xfId="21520" xr:uid="{138AC767-3810-421F-8A54-7C6864BFB678}"/>
    <cellStyle name="Title 2 124" xfId="21521" xr:uid="{B96192D3-9713-4C6B-9C3F-237348D37047}"/>
    <cellStyle name="Title 2 125" xfId="21522" xr:uid="{2A5C0DBA-8C3B-4B5A-9C90-3A49A7FA787D}"/>
    <cellStyle name="Title 2 126" xfId="21523" xr:uid="{103CAF60-22E0-495D-B459-A78FFCADCEC8}"/>
    <cellStyle name="Title 2 127" xfId="21524" xr:uid="{C39F3784-6B15-4364-8898-2299BEF03EA6}"/>
    <cellStyle name="Title 2 128" xfId="21525" xr:uid="{B1764344-B5A8-44C4-905A-68F7063E578E}"/>
    <cellStyle name="Title 2 129" xfId="21526" xr:uid="{C1475E75-3FA4-4401-9F7A-361C07391BA6}"/>
    <cellStyle name="Title 2 13" xfId="21527" xr:uid="{49674A27-AFB5-4F61-815A-F129F92A3BD2}"/>
    <cellStyle name="Title 2 130" xfId="21528" xr:uid="{412C2A1F-E00F-43C8-AED0-EB8B21C7CD3A}"/>
    <cellStyle name="Title 2 131" xfId="21529" xr:uid="{E01135B9-112B-4D73-A577-76675D1A0A85}"/>
    <cellStyle name="Title 2 132" xfId="21530" xr:uid="{2319CA69-1BD0-49C0-85CA-F9D13F0F3532}"/>
    <cellStyle name="Title 2 133" xfId="21531" xr:uid="{29273BCB-F5BA-42A4-87E6-270BE6ED3F31}"/>
    <cellStyle name="Title 2 134" xfId="21532" xr:uid="{37595E9A-9EFF-4608-8298-7D1A4FAAE354}"/>
    <cellStyle name="Title 2 135" xfId="21533" xr:uid="{D03D13C8-8D32-4DAF-9944-30FFC343A0BE}"/>
    <cellStyle name="Title 2 136" xfId="21534" xr:uid="{9541F8DF-BA45-451C-9636-A1DF2162F336}"/>
    <cellStyle name="Title 2 137" xfId="21535" xr:uid="{2CC52A5C-98F7-4E4F-8FA1-A571F5F0046B}"/>
    <cellStyle name="Title 2 138" xfId="21536" xr:uid="{A913CBBB-F0E8-4FDC-AFA1-8DC26F23329F}"/>
    <cellStyle name="Title 2 139" xfId="21537" xr:uid="{92A52DFF-FACA-4325-9491-F9449CF7F77A}"/>
    <cellStyle name="Title 2 14" xfId="21538" xr:uid="{43D0F300-C5A8-4AF0-8F6D-64300E910C40}"/>
    <cellStyle name="Title 2 140" xfId="21539" xr:uid="{8EE7A481-EE05-4B9E-95DA-DAAF40F7E1E2}"/>
    <cellStyle name="Title 2 141" xfId="21540" xr:uid="{BD651CE7-35C0-49AA-A24F-861713EBAE67}"/>
    <cellStyle name="Title 2 142" xfId="21541" xr:uid="{BB711EA2-8760-4B2D-BFB0-F129C77737E3}"/>
    <cellStyle name="Title 2 143" xfId="21542" xr:uid="{F9024B90-EAB5-424F-9BBD-3BB126A27211}"/>
    <cellStyle name="Title 2 15" xfId="21543" xr:uid="{8BC5A95E-D286-4F3D-920B-B925F6574EAC}"/>
    <cellStyle name="Title 2 16" xfId="21544" xr:uid="{0EEC7138-EEFD-46CD-B17E-8BB67918B1E3}"/>
    <cellStyle name="Title 2 17" xfId="21545" xr:uid="{052CDB1F-DBE6-4F4A-B5BC-237A3B3CD603}"/>
    <cellStyle name="Title 2 18" xfId="21546" xr:uid="{36E91AFB-8889-4CB6-BE75-31A578CEC722}"/>
    <cellStyle name="Title 2 19" xfId="21547" xr:uid="{13886B6B-50CA-4DC0-A8EA-6863AAB3CABB}"/>
    <cellStyle name="Title 2 2" xfId="20751" xr:uid="{00000000-0005-0000-0000-000026510000}"/>
    <cellStyle name="Title 2 20" xfId="21548" xr:uid="{B40A997A-281B-4B3C-A281-4BD91040D599}"/>
    <cellStyle name="Title 2 21" xfId="21549" xr:uid="{B7F4DBC0-FF8C-46DB-93F2-3CBE8E6202AA}"/>
    <cellStyle name="Title 2 22" xfId="21550" xr:uid="{9DE7DB87-2E2D-47DA-BB2F-66DA7AA75C2F}"/>
    <cellStyle name="Title 2 23" xfId="21551" xr:uid="{70620876-E9BF-453C-916C-8E9D39E7B45B}"/>
    <cellStyle name="Title 2 24" xfId="21552" xr:uid="{1110A34D-E9EA-4E01-BB1C-6DF10B5E8868}"/>
    <cellStyle name="Title 2 25" xfId="21553" xr:uid="{2800231D-7BD2-4AAE-8FBE-3B8CB14AD6F3}"/>
    <cellStyle name="Title 2 26" xfId="21554" xr:uid="{91FFA6FB-F56B-46F1-A482-B5CA4AADE061}"/>
    <cellStyle name="Title 2 27" xfId="21555" xr:uid="{B6AD0F10-A5AC-491C-8004-437FFDC8DBAD}"/>
    <cellStyle name="Title 2 28" xfId="21556" xr:uid="{5D24E5A2-F680-450C-A83A-28A93593905D}"/>
    <cellStyle name="Title 2 29" xfId="21557" xr:uid="{4CB9F075-CA71-4FF5-B0F1-FE4CB2BAC192}"/>
    <cellStyle name="Title 2 3" xfId="20752" xr:uid="{00000000-0005-0000-0000-000027510000}"/>
    <cellStyle name="Title 2 30" xfId="21558" xr:uid="{381D5D1C-F16D-421E-B148-3BCFA76993C1}"/>
    <cellStyle name="Title 2 31" xfId="21559" xr:uid="{ECA6981B-BD22-4F01-86C9-A70AB57D6164}"/>
    <cellStyle name="Title 2 32" xfId="21560" xr:uid="{DD946729-86A7-4B55-9A79-3164ACC60465}"/>
    <cellStyle name="Title 2 33" xfId="21561" xr:uid="{2814EB53-2DF9-4B73-AF33-5C3841BF961F}"/>
    <cellStyle name="Title 2 34" xfId="21562" xr:uid="{ECBACABF-7F88-4EBA-85A9-B319B05190B6}"/>
    <cellStyle name="Title 2 35" xfId="21563" xr:uid="{B36A2ADA-AF16-4311-80AC-756751BF31B0}"/>
    <cellStyle name="Title 2 36" xfId="21564" xr:uid="{8C115C46-B41F-42CE-9DB3-FC6732D82585}"/>
    <cellStyle name="Title 2 37" xfId="21565" xr:uid="{31FDADAD-EC73-4EDE-80F0-DF723BF0C728}"/>
    <cellStyle name="Title 2 38" xfId="21566" xr:uid="{2B2B5E09-227D-44C1-A5B0-6477A2DA3ECA}"/>
    <cellStyle name="Title 2 39" xfId="21567" xr:uid="{F97CAD80-1EE1-4CF3-8180-729F5D982994}"/>
    <cellStyle name="Title 2 4" xfId="20753" xr:uid="{00000000-0005-0000-0000-000028510000}"/>
    <cellStyle name="Title 2 40" xfId="21568" xr:uid="{145B6B74-EE85-4313-B90F-053F598045B6}"/>
    <cellStyle name="Title 2 41" xfId="21569" xr:uid="{524296BD-98AC-4261-8934-6DBAF8E64A13}"/>
    <cellStyle name="Title 2 42" xfId="21570" xr:uid="{2C7DEDEE-3A8D-4EEF-8809-47E3A832D83A}"/>
    <cellStyle name="Title 2 43" xfId="21571" xr:uid="{DD013F6F-0C7C-4950-A899-7BC65C6E0060}"/>
    <cellStyle name="Title 2 44" xfId="21572" xr:uid="{4215CF6C-247B-46BE-813F-8C185E737647}"/>
    <cellStyle name="Title 2 45" xfId="21573" xr:uid="{13848681-FFF8-4C58-871C-DFD590FC35CE}"/>
    <cellStyle name="Title 2 46" xfId="21574" xr:uid="{20975955-ADDF-41C4-B230-A78F2ABEE377}"/>
    <cellStyle name="Title 2 47" xfId="21575" xr:uid="{9C51DFD7-06F4-4577-A0EA-7A4042A1FD04}"/>
    <cellStyle name="Title 2 48" xfId="21576" xr:uid="{D11F8BC0-6E27-4779-AFC5-14830EA3B051}"/>
    <cellStyle name="Title 2 49" xfId="21577" xr:uid="{D2AEAF54-7C1D-421B-BBBA-6DF159DB73AB}"/>
    <cellStyle name="Title 2 5" xfId="20754" xr:uid="{00000000-0005-0000-0000-000029510000}"/>
    <cellStyle name="Title 2 50" xfId="21578" xr:uid="{9DC8D2BB-6326-4AEE-953A-7438E0F601BD}"/>
    <cellStyle name="Title 2 51" xfId="21579" xr:uid="{3B8470F2-F6C8-4C3B-AD61-554D4AC14E99}"/>
    <cellStyle name="Title 2 52" xfId="21580" xr:uid="{B605F3B9-63B8-4F22-83D6-38E75D923BB2}"/>
    <cellStyle name="Title 2 53" xfId="21581" xr:uid="{DE9F3BE5-D5FE-46A0-B595-5EE4B2BD2BF2}"/>
    <cellStyle name="Title 2 54" xfId="21582" xr:uid="{73686116-50F7-4B42-B3F9-1BFE535B5DB8}"/>
    <cellStyle name="Title 2 55" xfId="21583" xr:uid="{81689B29-92AE-42E5-A9EB-C25300D6D0A8}"/>
    <cellStyle name="Title 2 56" xfId="21584" xr:uid="{FD2EA683-A7D5-407E-AF12-342E42162566}"/>
    <cellStyle name="Title 2 57" xfId="21585" xr:uid="{6BF42B49-7C48-44A0-BAFE-37C95B2D27E7}"/>
    <cellStyle name="Title 2 58" xfId="21586" xr:uid="{BC74E9D7-0104-48A7-AB07-C99B81B69D47}"/>
    <cellStyle name="Title 2 59" xfId="21587" xr:uid="{BCCF0E38-AF82-4586-AF4C-1313679DB788}"/>
    <cellStyle name="Title 2 6" xfId="20755" xr:uid="{00000000-0005-0000-0000-00002A510000}"/>
    <cellStyle name="Title 2 60" xfId="21588" xr:uid="{F3B6D015-EC8A-48C1-93BE-3EB82C77B585}"/>
    <cellStyle name="Title 2 61" xfId="21589" xr:uid="{60718178-46C8-4E0C-B88F-32AD741B563F}"/>
    <cellStyle name="Title 2 62" xfId="21590" xr:uid="{EF660508-F943-43A4-98AF-67E3F6C79CB7}"/>
    <cellStyle name="Title 2 63" xfId="21591" xr:uid="{3ECEFADC-4647-4327-B44B-A30AAF934F00}"/>
    <cellStyle name="Title 2 64" xfId="21592" xr:uid="{1E7CAFDE-104D-4F7F-B150-D7FBCEDA60C0}"/>
    <cellStyle name="Title 2 65" xfId="21593" xr:uid="{3CD2DB11-3562-45F7-839B-CA02CD88C250}"/>
    <cellStyle name="Title 2 66" xfId="21594" xr:uid="{D04E24C2-B583-475A-B7A2-CD9133EE55B4}"/>
    <cellStyle name="Title 2 67" xfId="21595" xr:uid="{A3E282FC-3091-43D5-BFBD-99E5C6029F35}"/>
    <cellStyle name="Title 2 68" xfId="21596" xr:uid="{A9E6F02D-4F19-47B3-B3F5-DCC68802054D}"/>
    <cellStyle name="Title 2 69" xfId="21597" xr:uid="{0B9465DB-172D-4FA2-96EB-C9654E10EE39}"/>
    <cellStyle name="Title 2 7" xfId="20756" xr:uid="{00000000-0005-0000-0000-00002B510000}"/>
    <cellStyle name="Title 2 70" xfId="21598" xr:uid="{0FED2FA6-05D7-4933-8CB8-ABBB8F91FBD5}"/>
    <cellStyle name="Title 2 71" xfId="21599" xr:uid="{6981A363-E6C2-4D07-A4ED-3B512BED5AD4}"/>
    <cellStyle name="Title 2 72" xfId="21600" xr:uid="{80E72113-83A1-4F02-89F2-A73BD1FA9C0D}"/>
    <cellStyle name="Title 2 73" xfId="21601" xr:uid="{EA304A43-A518-4EE9-88E1-F53E9DFEDED7}"/>
    <cellStyle name="Title 2 74" xfId="21602" xr:uid="{6F26410E-9787-4606-8EB8-0BAAA44D004D}"/>
    <cellStyle name="Title 2 75" xfId="21603" xr:uid="{A80987EE-2D1E-4063-AF63-CF72DE71B703}"/>
    <cellStyle name="Title 2 76" xfId="21604" xr:uid="{9F5048D5-27D7-4A95-B279-3E870A1DBB78}"/>
    <cellStyle name="Title 2 77" xfId="21605" xr:uid="{E3BE5468-254D-46AD-A6D0-01E57D313F31}"/>
    <cellStyle name="Title 2 78" xfId="21606" xr:uid="{1FE31AF0-2C48-49E9-BE9E-42E33963B2D4}"/>
    <cellStyle name="Title 2 79" xfId="21607" xr:uid="{A64BB878-2AED-4300-B657-391936624942}"/>
    <cellStyle name="Title 2 8" xfId="20757" xr:uid="{00000000-0005-0000-0000-00002C510000}"/>
    <cellStyle name="Title 2 80" xfId="21608" xr:uid="{29CE90BB-8DDD-4B9B-B648-13329C02AE8F}"/>
    <cellStyle name="Title 2 81" xfId="21609" xr:uid="{F0608060-48E2-424C-91DF-0EF71AD34BEF}"/>
    <cellStyle name="Title 2 82" xfId="21610" xr:uid="{B14A4013-40FB-436F-920A-DE93ECF14931}"/>
    <cellStyle name="Title 2 83" xfId="21611" xr:uid="{C0830172-38A3-4F68-B682-D28C5C03C050}"/>
    <cellStyle name="Title 2 84" xfId="21612" xr:uid="{B711327A-EA4F-4A21-90F1-8D0A8F202CE4}"/>
    <cellStyle name="Title 2 85" xfId="21613" xr:uid="{B969D8A8-CC76-4D51-8E31-6EC12E9E025E}"/>
    <cellStyle name="Title 2 86" xfId="21614" xr:uid="{AD2F139B-6D45-4607-B996-4F9F1AC9ECBC}"/>
    <cellStyle name="Title 2 87" xfId="21615" xr:uid="{224A4777-9DDE-40D6-AC16-A991BBD69440}"/>
    <cellStyle name="Title 2 88" xfId="21616" xr:uid="{0475C793-F5D1-4678-8410-9D9B5171C560}"/>
    <cellStyle name="Title 2 89" xfId="21617" xr:uid="{2658F2F3-DA17-480E-955B-25F3B796958E}"/>
    <cellStyle name="Title 2 9" xfId="20758" xr:uid="{00000000-0005-0000-0000-00002D510000}"/>
    <cellStyle name="Title 2 90" xfId="21618" xr:uid="{8840638C-2A0F-4476-91F1-F0D4F839D0E4}"/>
    <cellStyle name="Title 2 91" xfId="21619" xr:uid="{EBB69C37-4E81-4B3E-B6FC-8F805F57F236}"/>
    <cellStyle name="Title 2 92" xfId="21620" xr:uid="{A3735152-1F88-4836-B3D5-6AC15B256E56}"/>
    <cellStyle name="Title 2 93" xfId="21621" xr:uid="{D332AE2C-3707-4A55-BB3A-762977E47B94}"/>
    <cellStyle name="Title 2 94" xfId="21622" xr:uid="{DCEF689E-FE7C-4BAD-8CB0-B5112F9632F5}"/>
    <cellStyle name="Title 2 95" xfId="21623" xr:uid="{426C22F9-2749-4DFD-A9D1-E751269BE748}"/>
    <cellStyle name="Title 2 96" xfId="21624" xr:uid="{AB5FF22E-4BA3-4184-A5EC-E5A95AB4B428}"/>
    <cellStyle name="Title 2 97" xfId="21625" xr:uid="{2461F881-4EFF-4914-AFAA-7024D27DBBEC}"/>
    <cellStyle name="Title 2 98" xfId="21626" xr:uid="{E10336CE-06C7-48A8-8C7E-8C208B4AAB31}"/>
    <cellStyle name="Title 2 99" xfId="21627" xr:uid="{501B1F61-1EEF-4774-83B3-6DED13C2BF74}"/>
    <cellStyle name="Title 20" xfId="20759" xr:uid="{00000000-0005-0000-0000-00002E510000}"/>
    <cellStyle name="Title 21" xfId="20760" xr:uid="{00000000-0005-0000-0000-00002F510000}"/>
    <cellStyle name="Title 22" xfId="20761" xr:uid="{00000000-0005-0000-0000-000030510000}"/>
    <cellStyle name="Title 3" xfId="21628" xr:uid="{BC83855D-1C16-4D80-BD33-595F89CA6B95}"/>
    <cellStyle name="Title 3 2" xfId="20762" xr:uid="{00000000-0005-0000-0000-000031510000}"/>
    <cellStyle name="Title 3 3" xfId="20763" xr:uid="{00000000-0005-0000-0000-000032510000}"/>
    <cellStyle name="Title 4" xfId="21494" xr:uid="{C264C4F1-288F-4A8F-B5D3-8574C2B6A993}"/>
    <cellStyle name="Title 4 2" xfId="20764" xr:uid="{00000000-0005-0000-0000-000033510000}"/>
    <cellStyle name="Title 4 3" xfId="20765" xr:uid="{00000000-0005-0000-0000-000034510000}"/>
    <cellStyle name="Title 5" xfId="20892" xr:uid="{7AF1E4B7-2B32-48E8-BF0B-B56F169F46CD}"/>
    <cellStyle name="Title 5 2" xfId="20766" xr:uid="{00000000-0005-0000-0000-000035510000}"/>
    <cellStyle name="Title 5 3" xfId="20767" xr:uid="{00000000-0005-0000-0000-000036510000}"/>
    <cellStyle name="Title 6 2" xfId="20768" xr:uid="{00000000-0005-0000-0000-000037510000}"/>
    <cellStyle name="Title 6 3" xfId="20769" xr:uid="{00000000-0005-0000-0000-000038510000}"/>
    <cellStyle name="Title 7 2" xfId="20770" xr:uid="{00000000-0005-0000-0000-000039510000}"/>
    <cellStyle name="Title 7 3" xfId="20771" xr:uid="{00000000-0005-0000-0000-00003A510000}"/>
    <cellStyle name="Title 8 2" xfId="20772" xr:uid="{00000000-0005-0000-0000-00003B510000}"/>
    <cellStyle name="Title 8 3" xfId="20773" xr:uid="{00000000-0005-0000-0000-00003C510000}"/>
    <cellStyle name="Title 9 2" xfId="20774" xr:uid="{00000000-0005-0000-0000-00003D510000}"/>
    <cellStyle name="Title 9 3" xfId="20775" xr:uid="{00000000-0005-0000-0000-00003E510000}"/>
    <cellStyle name="Total" xfId="18" builtinId="25" customBuiltin="1"/>
    <cellStyle name="Total 10 2" xfId="20776" xr:uid="{00000000-0005-0000-0000-000040510000}"/>
    <cellStyle name="Total 10 3" xfId="20777" xr:uid="{00000000-0005-0000-0000-000041510000}"/>
    <cellStyle name="Total 11 2" xfId="20778" xr:uid="{00000000-0005-0000-0000-000042510000}"/>
    <cellStyle name="Total 11 3" xfId="20779" xr:uid="{00000000-0005-0000-0000-000043510000}"/>
    <cellStyle name="Total 12 2" xfId="20780" xr:uid="{00000000-0005-0000-0000-000044510000}"/>
    <cellStyle name="Total 12 3" xfId="20781" xr:uid="{00000000-0005-0000-0000-000045510000}"/>
    <cellStyle name="Total 13 2" xfId="20782" xr:uid="{00000000-0005-0000-0000-000046510000}"/>
    <cellStyle name="Total 13 3" xfId="20783" xr:uid="{00000000-0005-0000-0000-000047510000}"/>
    <cellStyle name="Total 14 2" xfId="20784" xr:uid="{00000000-0005-0000-0000-000048510000}"/>
    <cellStyle name="Total 14 3" xfId="20785" xr:uid="{00000000-0005-0000-0000-000049510000}"/>
    <cellStyle name="Total 15" xfId="20786" xr:uid="{00000000-0005-0000-0000-00004A510000}"/>
    <cellStyle name="Total 15 2" xfId="20787" xr:uid="{00000000-0005-0000-0000-00004B510000}"/>
    <cellStyle name="Total 15 3" xfId="20788" xr:uid="{00000000-0005-0000-0000-00004C510000}"/>
    <cellStyle name="Total 15 4" xfId="20789" xr:uid="{00000000-0005-0000-0000-00004D510000}"/>
    <cellStyle name="Total 15 5" xfId="20790" xr:uid="{00000000-0005-0000-0000-00004E510000}"/>
    <cellStyle name="Total 15 6" xfId="20791" xr:uid="{00000000-0005-0000-0000-00004F510000}"/>
    <cellStyle name="Total 15 7" xfId="20792" xr:uid="{00000000-0005-0000-0000-000050510000}"/>
    <cellStyle name="Total 16" xfId="20793" xr:uid="{00000000-0005-0000-0000-000051510000}"/>
    <cellStyle name="Total 17" xfId="20794" xr:uid="{00000000-0005-0000-0000-000052510000}"/>
    <cellStyle name="Total 18" xfId="20795" xr:uid="{00000000-0005-0000-0000-000053510000}"/>
    <cellStyle name="Total 19" xfId="20796" xr:uid="{00000000-0005-0000-0000-000054510000}"/>
    <cellStyle name="Total 2" xfId="20797" xr:uid="{00000000-0005-0000-0000-000055510000}"/>
    <cellStyle name="Total 2 10" xfId="21631" xr:uid="{DC0095F1-7A8D-4251-A9AE-299AB771FEB0}"/>
    <cellStyle name="Total 2 100" xfId="21632" xr:uid="{813F2598-2B11-45D5-9EDB-C78E94D6E40A}"/>
    <cellStyle name="Total 2 101" xfId="21633" xr:uid="{76D64528-FA39-48DA-988E-7FDE3E4FF10F}"/>
    <cellStyle name="Total 2 102" xfId="21634" xr:uid="{6198C3F1-A611-4BE5-BD1A-51D90742FD8A}"/>
    <cellStyle name="Total 2 103" xfId="21635" xr:uid="{780E4269-FBFF-4CF4-92D1-7D4D5B9F1066}"/>
    <cellStyle name="Total 2 104" xfId="21636" xr:uid="{7232B95C-5B5F-4BAE-90F7-44B4181A17D2}"/>
    <cellStyle name="Total 2 105" xfId="21637" xr:uid="{DBAD5259-B08F-4502-AD42-E4EEA713F81D}"/>
    <cellStyle name="Total 2 106" xfId="21638" xr:uid="{81B6FC22-82CA-4766-861C-4DEBFF5EA522}"/>
    <cellStyle name="Total 2 107" xfId="21639" xr:uid="{0B3064CA-59C5-4F9D-B8AB-A1172E4239F2}"/>
    <cellStyle name="Total 2 108" xfId="21640" xr:uid="{3C655782-94D5-4A98-835B-BAC2A208B8D2}"/>
    <cellStyle name="Total 2 109" xfId="21641" xr:uid="{0B203044-B0A6-42E2-85C0-843E61AA72A9}"/>
    <cellStyle name="Total 2 11" xfId="21642" xr:uid="{2D8A45FB-5D19-447D-A3FD-39944B2BCCE2}"/>
    <cellStyle name="Total 2 110" xfId="21643" xr:uid="{46345B5B-B617-4FF7-A991-0FF8A7AF79E7}"/>
    <cellStyle name="Total 2 111" xfId="21644" xr:uid="{D770FB92-3BF7-4571-91E6-FB0A64E8BD92}"/>
    <cellStyle name="Total 2 112" xfId="21645" xr:uid="{3F6760A9-8E34-4D10-B012-B5974073B829}"/>
    <cellStyle name="Total 2 113" xfId="21646" xr:uid="{30EC45D1-21B2-4665-B13A-2F734BF06F66}"/>
    <cellStyle name="Total 2 114" xfId="21647" xr:uid="{742D33F9-EDDE-463E-A619-C94DC4640212}"/>
    <cellStyle name="Total 2 115" xfId="21648" xr:uid="{4A2E54C0-2B76-4FF0-84A5-EC2B04B52B20}"/>
    <cellStyle name="Total 2 116" xfId="21649" xr:uid="{82451E4C-7631-4795-8526-ED698D04AFEC}"/>
    <cellStyle name="Total 2 117" xfId="21650" xr:uid="{6A944912-CC74-4045-8FAF-7C79895ECE13}"/>
    <cellStyle name="Total 2 118" xfId="21651" xr:uid="{B6322ECE-527F-4294-8FD0-E13EFFD069AC}"/>
    <cellStyle name="Total 2 119" xfId="21652" xr:uid="{3D386DCA-DAA5-45FB-B29F-830877E548A8}"/>
    <cellStyle name="Total 2 12" xfId="21653" xr:uid="{FEE33CA2-9EB1-44E6-9E6C-9BAAA3E3C74E}"/>
    <cellStyle name="Total 2 120" xfId="21654" xr:uid="{E54EA1EB-674C-4787-A8BC-ABF70BFC5BA3}"/>
    <cellStyle name="Total 2 121" xfId="21655" xr:uid="{385EE51A-28EA-4A9E-BEBB-0917034A2D0E}"/>
    <cellStyle name="Total 2 122" xfId="21656" xr:uid="{9E56604D-24D1-4788-8BA9-8C2C474AD493}"/>
    <cellStyle name="Total 2 123" xfId="21657" xr:uid="{7655F718-46E7-4E2A-8DB2-DB343E928E7D}"/>
    <cellStyle name="Total 2 124" xfId="21658" xr:uid="{5FC59EA0-F857-432E-906E-1BEA83F1E7DD}"/>
    <cellStyle name="Total 2 125" xfId="21659" xr:uid="{E16EA41F-C8CD-4C71-AB70-CAD038BC10EE}"/>
    <cellStyle name="Total 2 126" xfId="21660" xr:uid="{651DEF61-13D5-481B-9135-36DD8138599E}"/>
    <cellStyle name="Total 2 127" xfId="21661" xr:uid="{3174B6A0-EAA8-49E4-92B6-AAA1822180DB}"/>
    <cellStyle name="Total 2 128" xfId="21662" xr:uid="{D8948AA3-07DA-45EA-ADD0-844D1926D9F6}"/>
    <cellStyle name="Total 2 129" xfId="21663" xr:uid="{015A0C78-A7B5-4D5F-9625-0145AB55990F}"/>
    <cellStyle name="Total 2 13" xfId="21664" xr:uid="{7EE6FB84-B9FD-4392-90A1-37544495F42D}"/>
    <cellStyle name="Total 2 130" xfId="21665" xr:uid="{A40C134E-0D4E-4A39-862F-5D10093F6E28}"/>
    <cellStyle name="Total 2 131" xfId="21666" xr:uid="{0BD95D61-93CB-461C-9567-904F30FCAFFC}"/>
    <cellStyle name="Total 2 132" xfId="21667" xr:uid="{B29C6720-EEA7-4B27-BAA3-4E9574C56407}"/>
    <cellStyle name="Total 2 133" xfId="21668" xr:uid="{2955AF67-7940-4DD5-B501-BF21D4E1A0A7}"/>
    <cellStyle name="Total 2 134" xfId="21669" xr:uid="{7ED62B51-3B7E-4309-8C46-B2906DD87AC2}"/>
    <cellStyle name="Total 2 135" xfId="21670" xr:uid="{CCB45C03-84A7-4C00-8F97-079B519110AF}"/>
    <cellStyle name="Total 2 136" xfId="21671" xr:uid="{FF8DC779-9C56-425B-B4C0-AAB54B384D9E}"/>
    <cellStyle name="Total 2 137" xfId="21672" xr:uid="{9FC3EE61-D312-4F32-A617-AA6694A59CD0}"/>
    <cellStyle name="Total 2 138" xfId="21673" xr:uid="{618E9118-CEAE-4A79-88F7-50138606C7D9}"/>
    <cellStyle name="Total 2 139" xfId="21674" xr:uid="{BEC3D730-5A0C-43FB-BA05-8A5C94B33BC8}"/>
    <cellStyle name="Total 2 14" xfId="21675" xr:uid="{1633E8A1-0C54-4545-AA53-A0D599AF4777}"/>
    <cellStyle name="Total 2 140" xfId="21676" xr:uid="{C764B84E-C569-4922-BD6F-94F89962B194}"/>
    <cellStyle name="Total 2 141" xfId="21677" xr:uid="{FCD4E174-9B0C-485F-AFDC-5977D6CB25BC}"/>
    <cellStyle name="Total 2 142" xfId="21678" xr:uid="{8C9937A7-5DFD-4EBC-AC3B-CB763919B8FE}"/>
    <cellStyle name="Total 2 143" xfId="21679" xr:uid="{22CEC6EC-F328-47DC-A00A-42A14583A873}"/>
    <cellStyle name="Total 2 144" xfId="21630" xr:uid="{6C2F7F5E-D516-4BBE-841F-19D6480AB7C8}"/>
    <cellStyle name="Total 2 15" xfId="21680" xr:uid="{67C6668E-5A7A-4403-B1F1-1202CADDF52D}"/>
    <cellStyle name="Total 2 16" xfId="21681" xr:uid="{CEFE6326-BD6B-44E5-AC5C-E8EF0791CC7B}"/>
    <cellStyle name="Total 2 17" xfId="21682" xr:uid="{F328D68F-7AAD-43D3-961F-892651235E58}"/>
    <cellStyle name="Total 2 18" xfId="21683" xr:uid="{9B5CEC5A-0E74-43E6-A6D7-2CDC941FAA99}"/>
    <cellStyle name="Total 2 19" xfId="21684" xr:uid="{D9CC06BA-000A-497B-BD26-5BEDCB99028A}"/>
    <cellStyle name="Total 2 2" xfId="20798" xr:uid="{00000000-0005-0000-0000-000056510000}"/>
    <cellStyle name="Total 2 2 2" xfId="21685" xr:uid="{23CA5CE5-8ECC-4797-9CEB-650BF34CC301}"/>
    <cellStyle name="Total 2 20" xfId="21686" xr:uid="{0136BB66-3AFE-4E10-AC4E-C19E55D7E0F1}"/>
    <cellStyle name="Total 2 21" xfId="21687" xr:uid="{F3EAA62A-5736-44EA-ACF7-40036BA2CE42}"/>
    <cellStyle name="Total 2 22" xfId="21688" xr:uid="{BFC99E7D-84AB-45BB-A43E-A9381734D6B0}"/>
    <cellStyle name="Total 2 23" xfId="21689" xr:uid="{72014F97-5713-450D-A29D-C21B5FBCF1DB}"/>
    <cellStyle name="Total 2 24" xfId="21690" xr:uid="{44F5FC21-691E-4277-9983-D67F16B97CFC}"/>
    <cellStyle name="Total 2 25" xfId="21691" xr:uid="{D0E69A25-B005-49F4-BE55-83DAAF685B7F}"/>
    <cellStyle name="Total 2 26" xfId="21692" xr:uid="{8D618294-00DD-4044-8F6C-55AC510CD49C}"/>
    <cellStyle name="Total 2 27" xfId="21693" xr:uid="{F59C927F-3BFB-4DEA-A24C-D75FC34B42FC}"/>
    <cellStyle name="Total 2 28" xfId="21694" xr:uid="{34142EBC-F6FC-4967-8070-96FF6F4D2752}"/>
    <cellStyle name="Total 2 29" xfId="21695" xr:uid="{00710835-5A16-47B1-BC04-42F0CDCE596C}"/>
    <cellStyle name="Total 2 3" xfId="20799" xr:uid="{00000000-0005-0000-0000-000057510000}"/>
    <cellStyle name="Total 2 3 2" xfId="21696" xr:uid="{B4F66B25-6D18-4884-91C7-A585A6F2268D}"/>
    <cellStyle name="Total 2 30" xfId="21697" xr:uid="{676220F2-8D6A-4D44-AA83-0A7F8EB88DCC}"/>
    <cellStyle name="Total 2 31" xfId="21698" xr:uid="{09BB6482-1A7F-4118-A4B4-6A0948B4D229}"/>
    <cellStyle name="Total 2 32" xfId="21699" xr:uid="{CECD55F2-1085-40FB-A5E2-9B177D9341A2}"/>
    <cellStyle name="Total 2 33" xfId="21700" xr:uid="{94F65F4B-2E8A-44C9-98D2-E0830AA3D188}"/>
    <cellStyle name="Total 2 34" xfId="21701" xr:uid="{7307B17C-EB09-46AD-842C-9D79062E111C}"/>
    <cellStyle name="Total 2 35" xfId="21702" xr:uid="{0770061B-8A23-497B-92F7-041B5F9843EE}"/>
    <cellStyle name="Total 2 36" xfId="21703" xr:uid="{4818AB46-1917-44B7-832B-FDF4F5904B19}"/>
    <cellStyle name="Total 2 37" xfId="21704" xr:uid="{E39D5F06-5A0F-472B-B7AE-DAB298EBABC7}"/>
    <cellStyle name="Total 2 38" xfId="21705" xr:uid="{0197BE03-A792-4406-ABDF-14528AA32FC9}"/>
    <cellStyle name="Total 2 39" xfId="21706" xr:uid="{205F52FB-A3C7-461E-B7EB-13E7A528DC74}"/>
    <cellStyle name="Total 2 4" xfId="21707" xr:uid="{49CA7B79-1BBF-4404-B8A5-3771AF3A9955}"/>
    <cellStyle name="Total 2 40" xfId="21708" xr:uid="{719FED04-871B-4928-BCE4-A30E15A0AA66}"/>
    <cellStyle name="Total 2 41" xfId="21709" xr:uid="{4F7BFB1C-930C-4546-A043-7E78F9585E01}"/>
    <cellStyle name="Total 2 42" xfId="21710" xr:uid="{4F86CDF9-929D-4434-8FD5-1B532F9170C6}"/>
    <cellStyle name="Total 2 43" xfId="21711" xr:uid="{60169494-90C7-4482-9A7C-96DD6286BDAE}"/>
    <cellStyle name="Total 2 44" xfId="21712" xr:uid="{F56EABC4-50B5-4ED7-88C5-D53222490DBC}"/>
    <cellStyle name="Total 2 45" xfId="21713" xr:uid="{4CF4EB5C-D834-48CF-97B5-D2F753685A17}"/>
    <cellStyle name="Total 2 46" xfId="21714" xr:uid="{F1F0EA82-2C3E-411D-B537-BFA3CCCE3D29}"/>
    <cellStyle name="Total 2 47" xfId="21715" xr:uid="{A0ACB2D9-B3D1-4929-BB55-1925B3F2FF71}"/>
    <cellStyle name="Total 2 48" xfId="21716" xr:uid="{CEA377FE-9AD2-4FCC-811B-0B36150678D2}"/>
    <cellStyle name="Total 2 49" xfId="21717" xr:uid="{0A03DEA1-2B7C-407D-BD5B-710EDDE0FEF7}"/>
    <cellStyle name="Total 2 5" xfId="21718" xr:uid="{8D7BA2DE-53E9-4C3D-B349-B957ACFC1592}"/>
    <cellStyle name="Total 2 50" xfId="21719" xr:uid="{BFDCC3B2-4C03-4952-B3C1-6342BB931232}"/>
    <cellStyle name="Total 2 51" xfId="21720" xr:uid="{28848EAD-BA5D-4EE3-B025-B808CD10D285}"/>
    <cellStyle name="Total 2 52" xfId="21721" xr:uid="{8B9BB11A-A74B-41D9-905C-54A235B3EBE8}"/>
    <cellStyle name="Total 2 53" xfId="21722" xr:uid="{A9582DC1-051E-402B-B1A3-CE9620813E97}"/>
    <cellStyle name="Total 2 54" xfId="21723" xr:uid="{A88CE467-3034-4E1B-B608-218DFF36A6D9}"/>
    <cellStyle name="Total 2 55" xfId="21724" xr:uid="{8A2DD899-2239-420D-B550-27C16F9C734B}"/>
    <cellStyle name="Total 2 56" xfId="21725" xr:uid="{5DFF8A31-DAF2-42D1-A45C-7C33E7AF6C4E}"/>
    <cellStyle name="Total 2 57" xfId="21726" xr:uid="{A411F3B2-AD51-4BBA-A3EF-F7E2F5364633}"/>
    <cellStyle name="Total 2 58" xfId="21727" xr:uid="{81AE0A94-5D92-4C91-9F49-4B1D41405AB6}"/>
    <cellStyle name="Total 2 59" xfId="21728" xr:uid="{275F8991-8A58-4D62-A414-6394550F3DCD}"/>
    <cellStyle name="Total 2 6" xfId="21729" xr:uid="{CA62E5C6-3A81-48B7-A730-B32396BC7FC7}"/>
    <cellStyle name="Total 2 60" xfId="21730" xr:uid="{F261639B-5B52-440F-8889-FB25F96537ED}"/>
    <cellStyle name="Total 2 61" xfId="21731" xr:uid="{47415B30-CF57-4022-8F9B-A8AFF479553B}"/>
    <cellStyle name="Total 2 62" xfId="21732" xr:uid="{777B10B4-AE06-466D-8E20-F37AF50678AB}"/>
    <cellStyle name="Total 2 63" xfId="21733" xr:uid="{B832E608-E7CA-4747-B807-154891714FA6}"/>
    <cellStyle name="Total 2 64" xfId="21734" xr:uid="{B4423610-E0C3-40C6-87AF-9A87D3BCE359}"/>
    <cellStyle name="Total 2 65" xfId="21735" xr:uid="{22C27095-A00C-44F0-9BB0-65F4DC5AE57E}"/>
    <cellStyle name="Total 2 66" xfId="21736" xr:uid="{0367D240-975B-4A15-9C37-C2C43E640BF7}"/>
    <cellStyle name="Total 2 67" xfId="21737" xr:uid="{D26B9727-E192-4A38-A70E-68535923EE4D}"/>
    <cellStyle name="Total 2 68" xfId="21738" xr:uid="{B386E8A1-17C8-4411-BB9F-0EB41024747C}"/>
    <cellStyle name="Total 2 69" xfId="21739" xr:uid="{A1557585-67C8-4A95-9E2A-A8D9C02B0661}"/>
    <cellStyle name="Total 2 7" xfId="21740" xr:uid="{9078F124-4835-4902-B692-40B929F5A2E7}"/>
    <cellStyle name="Total 2 70" xfId="21741" xr:uid="{6567F15B-3591-4FC5-A583-F3E3BE118EBC}"/>
    <cellStyle name="Total 2 71" xfId="21742" xr:uid="{089AEA58-2E31-42E8-B19B-C48C80FB5264}"/>
    <cellStyle name="Total 2 72" xfId="21743" xr:uid="{1752E1F8-D470-404D-A629-D598D1C3271C}"/>
    <cellStyle name="Total 2 73" xfId="21744" xr:uid="{B64B232C-5E0B-4E29-961D-67AC3FF9CF83}"/>
    <cellStyle name="Total 2 74" xfId="21745" xr:uid="{263F87F3-89F2-4986-A202-8AF105F05613}"/>
    <cellStyle name="Total 2 75" xfId="21746" xr:uid="{4882044B-4A0C-4AAC-B9BA-F07EBF1D044E}"/>
    <cellStyle name="Total 2 76" xfId="21747" xr:uid="{1AC32CE4-AEE6-43E1-B10B-8860B41D31B2}"/>
    <cellStyle name="Total 2 77" xfId="21748" xr:uid="{330A09FE-D8B9-40E7-8811-8D0FE903DA46}"/>
    <cellStyle name="Total 2 78" xfId="21749" xr:uid="{AF761F61-2C77-4294-954C-4790BC4279C8}"/>
    <cellStyle name="Total 2 79" xfId="21750" xr:uid="{DC85855F-5A67-46F4-B6AD-60F84516215F}"/>
    <cellStyle name="Total 2 8" xfId="21751" xr:uid="{C0E7F5E6-D90D-43D3-8955-4E5FE08B840C}"/>
    <cellStyle name="Total 2 80" xfId="21752" xr:uid="{D14D58EE-E249-4F13-A8D3-E0BFDD145AE6}"/>
    <cellStyle name="Total 2 81" xfId="21753" xr:uid="{92CDE2AC-4C8D-424D-8E64-390881CBC895}"/>
    <cellStyle name="Total 2 82" xfId="21754" xr:uid="{240F179E-A2AE-4D77-9A2E-F5419D33D903}"/>
    <cellStyle name="Total 2 83" xfId="21755" xr:uid="{A4E2F03A-AF53-4885-835A-8C7CB606BCE9}"/>
    <cellStyle name="Total 2 84" xfId="21756" xr:uid="{6E5103B1-3EB9-41F8-92E5-947481B16545}"/>
    <cellStyle name="Total 2 85" xfId="21757" xr:uid="{49F27E40-0057-4A56-9019-434546850173}"/>
    <cellStyle name="Total 2 86" xfId="21758" xr:uid="{7EBE6962-74DE-4252-AC39-12EC5A816814}"/>
    <cellStyle name="Total 2 87" xfId="21759" xr:uid="{81234DD1-A4B8-4968-9DBF-D5620C0D7976}"/>
    <cellStyle name="Total 2 88" xfId="21760" xr:uid="{939837B2-C63F-43C3-9EC0-AABE6BF84D0B}"/>
    <cellStyle name="Total 2 89" xfId="21761" xr:uid="{02497D3A-DB68-4D1A-93AD-E11212A78D3B}"/>
    <cellStyle name="Total 2 9" xfId="21762" xr:uid="{C90EDA2A-2CC0-42B1-964F-5BFA32E85D05}"/>
    <cellStyle name="Total 2 90" xfId="21763" xr:uid="{3D470D9D-AD47-42E6-9DB8-4BA12330120F}"/>
    <cellStyle name="Total 2 91" xfId="21764" xr:uid="{0760EE66-7F37-4DA2-89C0-9D67EC0CAEEA}"/>
    <cellStyle name="Total 2 92" xfId="21765" xr:uid="{F034A868-A48C-4130-B73E-4E1E3631AC4C}"/>
    <cellStyle name="Total 2 93" xfId="21766" xr:uid="{A13CA1F7-32DF-4E21-AC94-B79179C1FFEB}"/>
    <cellStyle name="Total 2 94" xfId="21767" xr:uid="{A2EB862F-920D-4E4F-AB3A-BDB426ACF0B2}"/>
    <cellStyle name="Total 2 95" xfId="21768" xr:uid="{89C6EF93-1D26-441C-B37B-D50D3548A739}"/>
    <cellStyle name="Total 2 96" xfId="21769" xr:uid="{B9B02218-79A6-4B17-B82F-B78E2A0C065F}"/>
    <cellStyle name="Total 2 97" xfId="21770" xr:uid="{3494A6D4-2CB4-4BDD-BEE8-04F340E4D783}"/>
    <cellStyle name="Total 2 98" xfId="21771" xr:uid="{C0F4C62F-2C9E-49FA-ADEB-88BB977F9683}"/>
    <cellStyle name="Total 2 99" xfId="21772" xr:uid="{533275D5-08AB-4A21-8643-5D0C0449E316}"/>
    <cellStyle name="Total 20" xfId="20800" xr:uid="{00000000-0005-0000-0000-000058510000}"/>
    <cellStyle name="Total 21" xfId="20801" xr:uid="{00000000-0005-0000-0000-000059510000}"/>
    <cellStyle name="Total 22" xfId="20802" xr:uid="{00000000-0005-0000-0000-00005A510000}"/>
    <cellStyle name="Total 3" xfId="20803" xr:uid="{00000000-0005-0000-0000-00005B510000}"/>
    <cellStyle name="Total 3 2" xfId="20804" xr:uid="{00000000-0005-0000-0000-00005C510000}"/>
    <cellStyle name="Total 3 3" xfId="20805" xr:uid="{00000000-0005-0000-0000-00005D510000}"/>
    <cellStyle name="Total 3 4" xfId="21629" xr:uid="{049F3AED-8587-4233-8531-28D4E77CB5A1}"/>
    <cellStyle name="Total 4 2" xfId="20806" xr:uid="{00000000-0005-0000-0000-00005E510000}"/>
    <cellStyle name="Total 4 3" xfId="20807" xr:uid="{00000000-0005-0000-0000-00005F510000}"/>
    <cellStyle name="Total 5 2" xfId="20808" xr:uid="{00000000-0005-0000-0000-000060510000}"/>
    <cellStyle name="Total 5 3" xfId="20809" xr:uid="{00000000-0005-0000-0000-000061510000}"/>
    <cellStyle name="Total 6 2" xfId="20810" xr:uid="{00000000-0005-0000-0000-000062510000}"/>
    <cellStyle name="Total 6 3" xfId="20811" xr:uid="{00000000-0005-0000-0000-000063510000}"/>
    <cellStyle name="Total 7 2" xfId="20812" xr:uid="{00000000-0005-0000-0000-000064510000}"/>
    <cellStyle name="Total 7 3" xfId="20813" xr:uid="{00000000-0005-0000-0000-000065510000}"/>
    <cellStyle name="Total 8 2" xfId="20814" xr:uid="{00000000-0005-0000-0000-000066510000}"/>
    <cellStyle name="Total 8 3" xfId="20815" xr:uid="{00000000-0005-0000-0000-000067510000}"/>
    <cellStyle name="Total 9 2" xfId="20816" xr:uid="{00000000-0005-0000-0000-000068510000}"/>
    <cellStyle name="Total 9 3" xfId="20817" xr:uid="{00000000-0005-0000-0000-000069510000}"/>
    <cellStyle name="Warning Text" xfId="15" builtinId="11" customBuiltin="1"/>
    <cellStyle name="Warning Text 10 2" xfId="20818" xr:uid="{00000000-0005-0000-0000-00006B510000}"/>
    <cellStyle name="Warning Text 10 3" xfId="20819" xr:uid="{00000000-0005-0000-0000-00006C510000}"/>
    <cellStyle name="Warning Text 11 2" xfId="20820" xr:uid="{00000000-0005-0000-0000-00006D510000}"/>
    <cellStyle name="Warning Text 11 3" xfId="20821" xr:uid="{00000000-0005-0000-0000-00006E510000}"/>
    <cellStyle name="Warning Text 12 2" xfId="20822" xr:uid="{00000000-0005-0000-0000-00006F510000}"/>
    <cellStyle name="Warning Text 12 3" xfId="20823" xr:uid="{00000000-0005-0000-0000-000070510000}"/>
    <cellStyle name="Warning Text 13 2" xfId="20824" xr:uid="{00000000-0005-0000-0000-000071510000}"/>
    <cellStyle name="Warning Text 13 3" xfId="20825" xr:uid="{00000000-0005-0000-0000-000072510000}"/>
    <cellStyle name="Warning Text 14 2" xfId="20826" xr:uid="{00000000-0005-0000-0000-000073510000}"/>
    <cellStyle name="Warning Text 14 3" xfId="20827" xr:uid="{00000000-0005-0000-0000-000074510000}"/>
    <cellStyle name="Warning Text 15" xfId="20828" xr:uid="{00000000-0005-0000-0000-000075510000}"/>
    <cellStyle name="Warning Text 15 2" xfId="20829" xr:uid="{00000000-0005-0000-0000-000076510000}"/>
    <cellStyle name="Warning Text 15 3" xfId="20830" xr:uid="{00000000-0005-0000-0000-000077510000}"/>
    <cellStyle name="Warning Text 15 4" xfId="20831" xr:uid="{00000000-0005-0000-0000-000078510000}"/>
    <cellStyle name="Warning Text 15 5" xfId="20832" xr:uid="{00000000-0005-0000-0000-000079510000}"/>
    <cellStyle name="Warning Text 15 6" xfId="20833" xr:uid="{00000000-0005-0000-0000-00007A510000}"/>
    <cellStyle name="Warning Text 15 7" xfId="20834" xr:uid="{00000000-0005-0000-0000-00007B510000}"/>
    <cellStyle name="Warning Text 16" xfId="20835" xr:uid="{00000000-0005-0000-0000-00007C510000}"/>
    <cellStyle name="Warning Text 17" xfId="20836" xr:uid="{00000000-0005-0000-0000-00007D510000}"/>
    <cellStyle name="Warning Text 18" xfId="20837" xr:uid="{00000000-0005-0000-0000-00007E510000}"/>
    <cellStyle name="Warning Text 19" xfId="20838" xr:uid="{00000000-0005-0000-0000-00007F510000}"/>
    <cellStyle name="Warning Text 2" xfId="20839" xr:uid="{00000000-0005-0000-0000-000080510000}"/>
    <cellStyle name="Warning Text 2 2" xfId="20840" xr:uid="{00000000-0005-0000-0000-000081510000}"/>
    <cellStyle name="Warning Text 2 3" xfId="20841" xr:uid="{00000000-0005-0000-0000-000082510000}"/>
    <cellStyle name="Warning Text 2 4" xfId="21773" xr:uid="{6FFC1960-92D5-4E07-B886-5E0F6B4482C2}"/>
    <cellStyle name="Warning Text 20" xfId="20842" xr:uid="{00000000-0005-0000-0000-000083510000}"/>
    <cellStyle name="Warning Text 21" xfId="20843" xr:uid="{00000000-0005-0000-0000-000084510000}"/>
    <cellStyle name="Warning Text 22" xfId="20844" xr:uid="{00000000-0005-0000-0000-000085510000}"/>
    <cellStyle name="Warning Text 3" xfId="20845" xr:uid="{00000000-0005-0000-0000-000086510000}"/>
    <cellStyle name="Warning Text 3 2" xfId="20846" xr:uid="{00000000-0005-0000-0000-000087510000}"/>
    <cellStyle name="Warning Text 3 3" xfId="20847" xr:uid="{00000000-0005-0000-0000-000088510000}"/>
    <cellStyle name="Warning Text 4 2" xfId="20848" xr:uid="{00000000-0005-0000-0000-000089510000}"/>
    <cellStyle name="Warning Text 4 3" xfId="20849" xr:uid="{00000000-0005-0000-0000-00008A510000}"/>
    <cellStyle name="Warning Text 5 2" xfId="20850" xr:uid="{00000000-0005-0000-0000-00008B510000}"/>
    <cellStyle name="Warning Text 5 3" xfId="20851" xr:uid="{00000000-0005-0000-0000-00008C510000}"/>
    <cellStyle name="Warning Text 6 2" xfId="20852" xr:uid="{00000000-0005-0000-0000-00008D510000}"/>
    <cellStyle name="Warning Text 6 3" xfId="20853" xr:uid="{00000000-0005-0000-0000-00008E510000}"/>
    <cellStyle name="Warning Text 7 2" xfId="20854" xr:uid="{00000000-0005-0000-0000-00008F510000}"/>
    <cellStyle name="Warning Text 7 3" xfId="20855" xr:uid="{00000000-0005-0000-0000-000090510000}"/>
    <cellStyle name="Warning Text 8 2" xfId="20856" xr:uid="{00000000-0005-0000-0000-000091510000}"/>
    <cellStyle name="Warning Text 8 3" xfId="20857" xr:uid="{00000000-0005-0000-0000-000092510000}"/>
    <cellStyle name="Warning Text 9 2" xfId="20858" xr:uid="{00000000-0005-0000-0000-000093510000}"/>
    <cellStyle name="Warning Text 9 3" xfId="20859" xr:uid="{00000000-0005-0000-0000-000094510000}"/>
  </cellStyles>
  <dxfs count="0"/>
  <tableStyles count="0" defaultTableStyle="TableStyleMedium9" defaultPivotStyle="PivotStyleLight16"/>
  <colors>
    <mruColors>
      <color rgb="FFE4DFEC"/>
      <color rgb="FFFFCCFF"/>
      <color rgb="FFE1EACC"/>
      <color rgb="FFF1D4D3"/>
      <color rgb="FFCFDDED"/>
      <color rgb="FFFF0000"/>
      <color rgb="FF92D050"/>
      <color rgb="FFFFFF99"/>
      <color rgb="FFFDDFC7"/>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6"/>
  <sheetViews>
    <sheetView topLeftCell="A11" zoomScale="90" zoomScaleNormal="90" zoomScaleSheetLayoutView="110" zoomScalePageLayoutView="130" workbookViewId="0">
      <selection activeCell="A32" sqref="A32:I46"/>
    </sheetView>
  </sheetViews>
  <sheetFormatPr defaultColWidth="9.453125" defaultRowHeight="14.5" x14ac:dyDescent="0.35"/>
  <cols>
    <col min="1" max="1" width="18.453125" customWidth="1"/>
    <col min="2" max="2" width="16.453125" customWidth="1"/>
    <col min="3" max="8" width="11.54296875" customWidth="1"/>
    <col min="9" max="9" width="6.453125" customWidth="1"/>
    <col min="10" max="10" width="11.54296875" customWidth="1"/>
  </cols>
  <sheetData>
    <row r="1" spans="1:11" ht="15" thickBot="1" x14ac:dyDescent="0.4"/>
    <row r="2" spans="1:11" x14ac:dyDescent="0.35">
      <c r="A2" s="176" t="s">
        <v>0</v>
      </c>
      <c r="B2" s="177"/>
      <c r="C2" s="177"/>
      <c r="D2" s="177"/>
      <c r="E2" s="177"/>
      <c r="F2" s="177"/>
      <c r="G2" s="177"/>
      <c r="H2" s="177"/>
      <c r="I2" s="178"/>
    </row>
    <row r="3" spans="1:11" x14ac:dyDescent="0.35">
      <c r="A3" s="179" t="s">
        <v>1</v>
      </c>
      <c r="B3" s="180"/>
      <c r="C3" s="180"/>
      <c r="D3" s="180"/>
      <c r="E3" s="180"/>
      <c r="F3" s="180"/>
      <c r="G3" s="180"/>
      <c r="H3" s="180"/>
      <c r="I3" s="181"/>
    </row>
    <row r="4" spans="1:11" x14ac:dyDescent="0.35">
      <c r="A4" s="182" t="s">
        <v>218</v>
      </c>
      <c r="B4" s="180"/>
      <c r="C4" s="180"/>
      <c r="D4" s="180"/>
      <c r="E4" s="180"/>
      <c r="F4" s="180"/>
      <c r="G4" s="180"/>
      <c r="H4" s="180"/>
      <c r="I4" s="181"/>
      <c r="K4" s="55"/>
    </row>
    <row r="5" spans="1:11" ht="38.25" customHeight="1" thickBot="1" x14ac:dyDescent="0.4">
      <c r="A5" s="747" t="s">
        <v>2</v>
      </c>
      <c r="B5" s="748"/>
      <c r="C5" s="748"/>
      <c r="D5" s="748"/>
      <c r="E5" s="748"/>
      <c r="F5" s="748"/>
      <c r="G5" s="748"/>
      <c r="H5" s="748"/>
      <c r="I5" s="749"/>
      <c r="K5" s="55"/>
    </row>
    <row r="6" spans="1:11" x14ac:dyDescent="0.35">
      <c r="A6" s="42"/>
      <c r="I6" s="22"/>
    </row>
    <row r="7" spans="1:11" ht="15" thickBot="1" x14ac:dyDescent="0.4">
      <c r="A7" s="42"/>
      <c r="I7" s="22"/>
    </row>
    <row r="8" spans="1:11" x14ac:dyDescent="0.35">
      <c r="A8" s="38" t="s">
        <v>3</v>
      </c>
      <c r="B8" s="43"/>
      <c r="C8" s="43"/>
      <c r="D8" s="43"/>
      <c r="E8" s="43"/>
      <c r="F8" s="43"/>
      <c r="G8" s="43"/>
      <c r="H8" s="43"/>
      <c r="I8" s="20"/>
    </row>
    <row r="9" spans="1:11" ht="8.25" customHeight="1" x14ac:dyDescent="0.35">
      <c r="A9" s="42"/>
      <c r="I9" s="22"/>
    </row>
    <row r="10" spans="1:11" ht="15" thickBot="1" x14ac:dyDescent="0.4">
      <c r="A10" s="144" t="s">
        <v>4</v>
      </c>
      <c r="B10" s="354"/>
      <c r="C10" s="354"/>
      <c r="D10" s="355" t="s">
        <v>5</v>
      </c>
      <c r="E10" s="356"/>
      <c r="G10" s="355" t="s">
        <v>6</v>
      </c>
      <c r="H10" s="356"/>
      <c r="I10" s="357"/>
    </row>
    <row r="11" spans="1:11" x14ac:dyDescent="0.35">
      <c r="A11" s="44" t="s">
        <v>7</v>
      </c>
      <c r="B11" s="43"/>
      <c r="C11" s="43"/>
      <c r="D11" s="45">
        <v>1</v>
      </c>
      <c r="E11" s="43"/>
      <c r="F11" s="43"/>
      <c r="G11" s="43"/>
      <c r="H11" s="43"/>
      <c r="I11" s="20"/>
    </row>
    <row r="12" spans="1:11" x14ac:dyDescent="0.35">
      <c r="A12" s="47" t="s">
        <v>8</v>
      </c>
      <c r="B12" s="46"/>
      <c r="C12" s="46"/>
      <c r="D12" s="48" t="s">
        <v>9</v>
      </c>
      <c r="E12" s="46"/>
      <c r="F12" s="46"/>
      <c r="G12" s="48" t="s">
        <v>10</v>
      </c>
      <c r="H12" s="46"/>
      <c r="I12" s="143"/>
    </row>
    <row r="13" spans="1:11" x14ac:dyDescent="0.35">
      <c r="A13" s="358" t="s">
        <v>11</v>
      </c>
      <c r="B13" s="359"/>
      <c r="C13" s="359"/>
      <c r="D13" s="360">
        <v>1</v>
      </c>
      <c r="E13" s="359"/>
      <c r="F13" s="750" t="s">
        <v>12</v>
      </c>
      <c r="G13" s="750"/>
      <c r="H13" s="750"/>
      <c r="I13" s="361"/>
    </row>
    <row r="14" spans="1:11" x14ac:dyDescent="0.35">
      <c r="A14" s="358" t="s">
        <v>13</v>
      </c>
      <c r="B14" s="359"/>
      <c r="C14" s="359"/>
      <c r="D14" s="360">
        <v>2</v>
      </c>
      <c r="E14" s="359"/>
      <c r="F14" s="750" t="s">
        <v>14</v>
      </c>
      <c r="G14" s="750"/>
      <c r="H14" s="750"/>
      <c r="I14" s="361"/>
    </row>
    <row r="15" spans="1:11" x14ac:dyDescent="0.35">
      <c r="A15" s="358" t="s">
        <v>15</v>
      </c>
      <c r="B15" s="359"/>
      <c r="C15" s="359"/>
      <c r="D15" s="360">
        <v>3</v>
      </c>
      <c r="E15" s="359"/>
      <c r="F15" s="750" t="s">
        <v>16</v>
      </c>
      <c r="G15" s="750"/>
      <c r="H15" s="750"/>
      <c r="I15" s="361"/>
    </row>
    <row r="16" spans="1:11" x14ac:dyDescent="0.35">
      <c r="A16" s="358" t="s">
        <v>17</v>
      </c>
      <c r="B16" s="359"/>
      <c r="C16" s="359"/>
      <c r="D16" s="360">
        <v>4</v>
      </c>
      <c r="E16" s="359"/>
      <c r="F16" s="750" t="s">
        <v>16</v>
      </c>
      <c r="G16" s="750"/>
      <c r="H16" s="750"/>
      <c r="I16" s="361"/>
    </row>
    <row r="17" spans="1:9" x14ac:dyDescent="0.35">
      <c r="A17" s="362" t="s">
        <v>18</v>
      </c>
      <c r="B17" s="363"/>
      <c r="C17" s="363"/>
      <c r="D17" s="364">
        <v>5</v>
      </c>
      <c r="E17" s="363"/>
      <c r="F17" s="751" t="s">
        <v>19</v>
      </c>
      <c r="G17" s="751"/>
      <c r="H17" s="751"/>
      <c r="I17" s="361"/>
    </row>
    <row r="18" spans="1:9" x14ac:dyDescent="0.35">
      <c r="A18" s="358" t="s">
        <v>20</v>
      </c>
      <c r="B18" s="359"/>
      <c r="C18" s="359"/>
      <c r="D18" s="360">
        <v>6</v>
      </c>
      <c r="E18" s="359"/>
      <c r="F18" s="750" t="s">
        <v>21</v>
      </c>
      <c r="G18" s="750"/>
      <c r="H18" s="750"/>
      <c r="I18" s="361"/>
    </row>
    <row r="19" spans="1:9" x14ac:dyDescent="0.35">
      <c r="A19" s="358" t="s">
        <v>22</v>
      </c>
      <c r="B19" s="359"/>
      <c r="C19" s="359"/>
      <c r="D19" s="360">
        <v>7</v>
      </c>
      <c r="E19" s="359"/>
      <c r="F19" s="751" t="s">
        <v>23</v>
      </c>
      <c r="G19" s="751"/>
      <c r="H19" s="751"/>
      <c r="I19" s="361"/>
    </row>
    <row r="20" spans="1:9" x14ac:dyDescent="0.35">
      <c r="A20" s="358" t="s">
        <v>24</v>
      </c>
      <c r="B20" s="359"/>
      <c r="C20" s="359"/>
      <c r="D20" s="360">
        <v>8</v>
      </c>
      <c r="E20" s="359"/>
      <c r="F20" s="750" t="s">
        <v>25</v>
      </c>
      <c r="G20" s="750"/>
      <c r="H20" s="750"/>
      <c r="I20" s="361"/>
    </row>
    <row r="21" spans="1:9" x14ac:dyDescent="0.35">
      <c r="A21" s="358" t="s">
        <v>26</v>
      </c>
      <c r="B21" s="359"/>
      <c r="C21" s="359"/>
      <c r="D21" s="360">
        <v>9</v>
      </c>
      <c r="E21" s="359"/>
      <c r="F21" s="750" t="s">
        <v>27</v>
      </c>
      <c r="G21" s="750"/>
      <c r="H21" s="750"/>
      <c r="I21" s="361"/>
    </row>
    <row r="22" spans="1:9" x14ac:dyDescent="0.35">
      <c r="A22" s="358" t="s">
        <v>28</v>
      </c>
      <c r="B22" s="359"/>
      <c r="C22" s="359"/>
      <c r="D22" s="360">
        <v>10</v>
      </c>
      <c r="E22" s="359"/>
      <c r="F22" s="750" t="s">
        <v>29</v>
      </c>
      <c r="G22" s="750"/>
      <c r="H22" s="750"/>
      <c r="I22" s="361"/>
    </row>
    <row r="23" spans="1:9" x14ac:dyDescent="0.35">
      <c r="A23" s="358" t="s">
        <v>30</v>
      </c>
      <c r="B23" s="359"/>
      <c r="C23" s="359"/>
      <c r="D23" s="360">
        <v>11</v>
      </c>
      <c r="E23" s="359"/>
      <c r="F23" s="750" t="s">
        <v>31</v>
      </c>
      <c r="G23" s="750"/>
      <c r="H23" s="750"/>
      <c r="I23" s="361"/>
    </row>
    <row r="24" spans="1:9" ht="15" thickBot="1" x14ac:dyDescent="0.4">
      <c r="A24" s="365" t="s">
        <v>32</v>
      </c>
      <c r="B24" s="366"/>
      <c r="C24" s="366"/>
      <c r="D24" s="367">
        <v>12</v>
      </c>
      <c r="E24" s="366"/>
      <c r="F24" s="758" t="s">
        <v>33</v>
      </c>
      <c r="G24" s="758"/>
      <c r="H24" s="758"/>
      <c r="I24" s="368"/>
    </row>
    <row r="25" spans="1:9" x14ac:dyDescent="0.35">
      <c r="A25" s="42"/>
      <c r="I25" s="22"/>
    </row>
    <row r="26" spans="1:9" x14ac:dyDescent="0.35">
      <c r="A26" s="42"/>
      <c r="I26" s="22"/>
    </row>
    <row r="27" spans="1:9" x14ac:dyDescent="0.35">
      <c r="A27" s="42"/>
      <c r="I27" s="22"/>
    </row>
    <row r="28" spans="1:9" x14ac:dyDescent="0.35">
      <c r="A28" s="42"/>
      <c r="I28" s="22"/>
    </row>
    <row r="29" spans="1:9" ht="15" thickBot="1" x14ac:dyDescent="0.4">
      <c r="A29" s="42"/>
      <c r="I29" s="22"/>
    </row>
    <row r="30" spans="1:9" x14ac:dyDescent="0.35">
      <c r="A30" s="38" t="s">
        <v>34</v>
      </c>
      <c r="B30" s="43"/>
      <c r="C30" s="43"/>
      <c r="D30" s="43"/>
      <c r="E30" s="43"/>
      <c r="F30" s="43"/>
      <c r="G30" s="43"/>
      <c r="H30" s="43"/>
      <c r="I30" s="20"/>
    </row>
    <row r="31" spans="1:9" x14ac:dyDescent="0.35">
      <c r="A31" s="759"/>
      <c r="B31" s="760"/>
      <c r="C31" s="760"/>
      <c r="D31" s="760"/>
      <c r="E31" s="760"/>
      <c r="F31" s="760"/>
      <c r="G31" s="760"/>
      <c r="H31" s="760"/>
      <c r="I31" s="761"/>
    </row>
    <row r="32" spans="1:9" ht="14.9" customHeight="1" x14ac:dyDescent="0.35">
      <c r="A32" s="752" t="s">
        <v>219</v>
      </c>
      <c r="B32" s="753"/>
      <c r="C32" s="753"/>
      <c r="D32" s="753"/>
      <c r="E32" s="753"/>
      <c r="F32" s="753"/>
      <c r="G32" s="753"/>
      <c r="H32" s="753"/>
      <c r="I32" s="754"/>
    </row>
    <row r="33" spans="1:11" x14ac:dyDescent="0.35">
      <c r="A33" s="752"/>
      <c r="B33" s="753"/>
      <c r="C33" s="753"/>
      <c r="D33" s="753"/>
      <c r="E33" s="753"/>
      <c r="F33" s="753"/>
      <c r="G33" s="753"/>
      <c r="H33" s="753"/>
      <c r="I33" s="754"/>
      <c r="K33" s="55"/>
    </row>
    <row r="34" spans="1:11" x14ac:dyDescent="0.35">
      <c r="A34" s="752"/>
      <c r="B34" s="753"/>
      <c r="C34" s="753"/>
      <c r="D34" s="753"/>
      <c r="E34" s="753"/>
      <c r="F34" s="753"/>
      <c r="G34" s="753"/>
      <c r="H34" s="753"/>
      <c r="I34" s="754"/>
    </row>
    <row r="35" spans="1:11" x14ac:dyDescent="0.35">
      <c r="A35" s="752"/>
      <c r="B35" s="753"/>
      <c r="C35" s="753"/>
      <c r="D35" s="753"/>
      <c r="E35" s="753"/>
      <c r="F35" s="753"/>
      <c r="G35" s="753"/>
      <c r="H35" s="753"/>
      <c r="I35" s="754"/>
    </row>
    <row r="36" spans="1:11" x14ac:dyDescent="0.35">
      <c r="A36" s="752"/>
      <c r="B36" s="753"/>
      <c r="C36" s="753"/>
      <c r="D36" s="753"/>
      <c r="E36" s="753"/>
      <c r="F36" s="753"/>
      <c r="G36" s="753"/>
      <c r="H36" s="753"/>
      <c r="I36" s="754"/>
    </row>
    <row r="37" spans="1:11" x14ac:dyDescent="0.35">
      <c r="A37" s="752"/>
      <c r="B37" s="753"/>
      <c r="C37" s="753"/>
      <c r="D37" s="753"/>
      <c r="E37" s="753"/>
      <c r="F37" s="753"/>
      <c r="G37" s="753"/>
      <c r="H37" s="753"/>
      <c r="I37" s="754"/>
    </row>
    <row r="38" spans="1:11" x14ac:dyDescent="0.35">
      <c r="A38" s="752"/>
      <c r="B38" s="753"/>
      <c r="C38" s="753"/>
      <c r="D38" s="753"/>
      <c r="E38" s="753"/>
      <c r="F38" s="753"/>
      <c r="G38" s="753"/>
      <c r="H38" s="753"/>
      <c r="I38" s="754"/>
    </row>
    <row r="39" spans="1:11" x14ac:dyDescent="0.35">
      <c r="A39" s="752"/>
      <c r="B39" s="753"/>
      <c r="C39" s="753"/>
      <c r="D39" s="753"/>
      <c r="E39" s="753"/>
      <c r="F39" s="753"/>
      <c r="G39" s="753"/>
      <c r="H39" s="753"/>
      <c r="I39" s="754"/>
    </row>
    <row r="40" spans="1:11" x14ac:dyDescent="0.35">
      <c r="A40" s="752"/>
      <c r="B40" s="753"/>
      <c r="C40" s="753"/>
      <c r="D40" s="753"/>
      <c r="E40" s="753"/>
      <c r="F40" s="753"/>
      <c r="G40" s="753"/>
      <c r="H40" s="753"/>
      <c r="I40" s="754"/>
    </row>
    <row r="41" spans="1:11" x14ac:dyDescent="0.35">
      <c r="A41" s="752"/>
      <c r="B41" s="753"/>
      <c r="C41" s="753"/>
      <c r="D41" s="753"/>
      <c r="E41" s="753"/>
      <c r="F41" s="753"/>
      <c r="G41" s="753"/>
      <c r="H41" s="753"/>
      <c r="I41" s="754"/>
    </row>
    <row r="42" spans="1:11" x14ac:dyDescent="0.35">
      <c r="A42" s="752"/>
      <c r="B42" s="753"/>
      <c r="C42" s="753"/>
      <c r="D42" s="753"/>
      <c r="E42" s="753"/>
      <c r="F42" s="753"/>
      <c r="G42" s="753"/>
      <c r="H42" s="753"/>
      <c r="I42" s="754"/>
    </row>
    <row r="43" spans="1:11" x14ac:dyDescent="0.35">
      <c r="A43" s="752"/>
      <c r="B43" s="753"/>
      <c r="C43" s="753"/>
      <c r="D43" s="753"/>
      <c r="E43" s="753"/>
      <c r="F43" s="753"/>
      <c r="G43" s="753"/>
      <c r="H43" s="753"/>
      <c r="I43" s="754"/>
    </row>
    <row r="44" spans="1:11" x14ac:dyDescent="0.35">
      <c r="A44" s="752"/>
      <c r="B44" s="753"/>
      <c r="C44" s="753"/>
      <c r="D44" s="753"/>
      <c r="E44" s="753"/>
      <c r="F44" s="753"/>
      <c r="G44" s="753"/>
      <c r="H44" s="753"/>
      <c r="I44" s="754"/>
    </row>
    <row r="45" spans="1:11" x14ac:dyDescent="0.35">
      <c r="A45" s="752"/>
      <c r="B45" s="753"/>
      <c r="C45" s="753"/>
      <c r="D45" s="753"/>
      <c r="E45" s="753"/>
      <c r="F45" s="753"/>
      <c r="G45" s="753"/>
      <c r="H45" s="753"/>
      <c r="I45" s="754"/>
    </row>
    <row r="46" spans="1:11" ht="15" thickBot="1" x14ac:dyDescent="0.4">
      <c r="A46" s="755"/>
      <c r="B46" s="756"/>
      <c r="C46" s="756"/>
      <c r="D46" s="756"/>
      <c r="E46" s="756"/>
      <c r="F46" s="756"/>
      <c r="G46" s="756"/>
      <c r="H46" s="756"/>
      <c r="I46" s="757"/>
    </row>
  </sheetData>
  <mergeCells count="15">
    <mergeCell ref="F21:H21"/>
    <mergeCell ref="A32:I46"/>
    <mergeCell ref="F14:H14"/>
    <mergeCell ref="F15:H15"/>
    <mergeCell ref="F16:H16"/>
    <mergeCell ref="F17:H17"/>
    <mergeCell ref="F23:H23"/>
    <mergeCell ref="F22:H22"/>
    <mergeCell ref="F24:H24"/>
    <mergeCell ref="A31:I31"/>
    <mergeCell ref="A5:I5"/>
    <mergeCell ref="F13:H13"/>
    <mergeCell ref="F18:H18"/>
    <mergeCell ref="F19:H19"/>
    <mergeCell ref="F20:H20"/>
  </mergeCells>
  <printOptions horizontalCentered="1"/>
  <pageMargins left="0.5" right="0.5" top="0.5" bottom="0.4" header="0.3" footer="0.3"/>
  <pageSetup scale="85" orientation="portrait" r:id="rId1"/>
  <headerFooter>
    <oddFooter xml:space="preserve">&amp;L&amp;"-,Bold"&amp;10&amp;A&amp;C&amp;"-,Bold"&amp;10Page &amp;P of 20&amp;R&amp;"-,Bold"&amp;10Exhibit 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D20"/>
  <sheetViews>
    <sheetView topLeftCell="A2" zoomScale="80" zoomScaleNormal="80" zoomScaleSheetLayoutView="80" zoomScalePageLayoutView="70" workbookViewId="0">
      <selection activeCell="E39" sqref="E39"/>
    </sheetView>
  </sheetViews>
  <sheetFormatPr defaultColWidth="9.453125" defaultRowHeight="14.5" x14ac:dyDescent="0.35"/>
  <cols>
    <col min="1" max="1" width="2.08984375" customWidth="1"/>
    <col min="2" max="2" width="43.453125" customWidth="1"/>
    <col min="3" max="3" width="2" customWidth="1"/>
    <col min="4" max="4" width="123.453125" customWidth="1"/>
  </cols>
  <sheetData>
    <row r="1" spans="2:4" ht="13.5" hidden="1" customHeight="1" thickBot="1" x14ac:dyDescent="0.55000000000000004">
      <c r="B1" s="65"/>
      <c r="C1" s="65"/>
      <c r="D1" s="136"/>
    </row>
    <row r="2" spans="2:4" ht="23.15" customHeight="1" x14ac:dyDescent="0.5">
      <c r="B2" s="762" t="s">
        <v>165</v>
      </c>
      <c r="C2" s="170"/>
      <c r="D2" s="137" t="s">
        <v>36</v>
      </c>
    </row>
    <row r="3" spans="2:4" ht="23.15" customHeight="1" x14ac:dyDescent="0.5">
      <c r="B3" s="770"/>
      <c r="C3" s="171"/>
      <c r="D3" s="138" t="s">
        <v>37</v>
      </c>
    </row>
    <row r="4" spans="2:4" ht="23.15" customHeight="1" x14ac:dyDescent="0.5">
      <c r="B4" s="770"/>
      <c r="C4" s="171"/>
      <c r="D4" s="138" t="s">
        <v>38</v>
      </c>
    </row>
    <row r="5" spans="2:4" ht="23.15" customHeight="1" thickBot="1" x14ac:dyDescent="0.55000000000000004">
      <c r="B5" s="771"/>
      <c r="C5" s="171"/>
      <c r="D5" s="139" t="s">
        <v>39</v>
      </c>
    </row>
    <row r="6" spans="2:4" ht="17.25" customHeight="1" thickBot="1" x14ac:dyDescent="0.65">
      <c r="B6" s="21"/>
      <c r="C6" s="21"/>
      <c r="D6" s="21"/>
    </row>
    <row r="7" spans="2:4" ht="19" thickBot="1" x14ac:dyDescent="0.5">
      <c r="B7" s="117" t="s">
        <v>78</v>
      </c>
      <c r="C7" s="172"/>
      <c r="D7" s="115" t="s">
        <v>166</v>
      </c>
    </row>
    <row r="8" spans="2:4" ht="7.5" customHeight="1" thickBot="1" x14ac:dyDescent="0.4">
      <c r="B8" s="19"/>
      <c r="C8" s="4"/>
      <c r="D8" s="18"/>
    </row>
    <row r="9" spans="2:4" ht="18" customHeight="1" thickBot="1" x14ac:dyDescent="0.5">
      <c r="B9" s="699" t="s">
        <v>167</v>
      </c>
      <c r="C9" s="173"/>
      <c r="D9" s="700" t="s">
        <v>168</v>
      </c>
    </row>
    <row r="10" spans="2:4" s="30" customFormat="1" ht="19.5" customHeight="1" x14ac:dyDescent="0.45">
      <c r="B10" s="154" t="s">
        <v>169</v>
      </c>
      <c r="C10" s="174"/>
      <c r="D10" s="316" t="s">
        <v>170</v>
      </c>
    </row>
    <row r="11" spans="2:4" s="30" customFormat="1" ht="18.75" customHeight="1" x14ac:dyDescent="0.45">
      <c r="B11" s="154" t="s">
        <v>171</v>
      </c>
      <c r="C11" s="174"/>
      <c r="D11" s="316" t="s">
        <v>170</v>
      </c>
    </row>
    <row r="12" spans="2:4" s="30" customFormat="1" ht="18" customHeight="1" x14ac:dyDescent="0.45">
      <c r="B12" s="154" t="s">
        <v>172</v>
      </c>
      <c r="C12" s="174"/>
      <c r="D12" s="316" t="s">
        <v>170</v>
      </c>
    </row>
    <row r="13" spans="2:4" s="30" customFormat="1" ht="18" customHeight="1" x14ac:dyDescent="0.45">
      <c r="B13" s="183" t="s">
        <v>48</v>
      </c>
      <c r="C13" s="174"/>
      <c r="D13" s="196" t="s">
        <v>173</v>
      </c>
    </row>
    <row r="14" spans="2:4" s="30" customFormat="1" ht="18.5" x14ac:dyDescent="0.45">
      <c r="B14" s="341" t="s">
        <v>49</v>
      </c>
      <c r="C14" s="174"/>
      <c r="D14" s="596" t="s">
        <v>174</v>
      </c>
    </row>
    <row r="15" spans="2:4" s="30" customFormat="1" ht="18.5" x14ac:dyDescent="0.45">
      <c r="B15" s="372" t="s">
        <v>52</v>
      </c>
      <c r="C15" s="174"/>
      <c r="D15" s="195" t="s">
        <v>173</v>
      </c>
    </row>
    <row r="16" spans="2:4" s="30" customFormat="1" ht="18" customHeight="1" x14ac:dyDescent="0.45">
      <c r="B16" s="302" t="s">
        <v>54</v>
      </c>
      <c r="C16" s="174"/>
      <c r="D16" s="317" t="s">
        <v>173</v>
      </c>
    </row>
    <row r="17" spans="2:4" s="30" customFormat="1" ht="56" customHeight="1" thickBot="1" x14ac:dyDescent="0.5">
      <c r="B17" s="318" t="s">
        <v>175</v>
      </c>
      <c r="C17" s="174"/>
      <c r="D17" s="319" t="s">
        <v>215</v>
      </c>
    </row>
    <row r="18" spans="2:4" s="30" customFormat="1" ht="12" customHeight="1" x14ac:dyDescent="0.45">
      <c r="B18" s="23"/>
      <c r="C18"/>
      <c r="D18"/>
    </row>
    <row r="19" spans="2:4" s="30" customFormat="1" ht="18" customHeight="1" x14ac:dyDescent="0.45">
      <c r="B19" s="783" t="s">
        <v>176</v>
      </c>
      <c r="C19" s="783"/>
      <c r="D19" s="783"/>
    </row>
    <row r="20" spans="2:4" s="30" customFormat="1" ht="18" customHeight="1" x14ac:dyDescent="0.45">
      <c r="B20"/>
      <c r="C20"/>
      <c r="D20"/>
    </row>
  </sheetData>
  <mergeCells count="2">
    <mergeCell ref="B2:B5"/>
    <mergeCell ref="B19:D19"/>
  </mergeCells>
  <phoneticPr fontId="94" type="noConversion"/>
  <printOptions horizontalCentered="1"/>
  <pageMargins left="0.5" right="0.5" top="0.5" bottom="0.4" header="0.3" footer="0.3"/>
  <pageSetup scale="55" orientation="portrait" r:id="rId1"/>
  <headerFooter>
    <oddFooter xml:space="preserve">&amp;L&amp;"-,Bold"&amp;10&amp;A&amp;C&amp;"-,Bold"&amp;10Page &amp;P of 20&amp;R&amp;"-,Bold"&amp;10Exhibit 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E20"/>
  <sheetViews>
    <sheetView topLeftCell="A2" zoomScale="80" zoomScaleNormal="80" zoomScaleSheetLayoutView="80" zoomScalePageLayoutView="55" workbookViewId="0">
      <selection activeCell="B10" sqref="B10:E14"/>
    </sheetView>
  </sheetViews>
  <sheetFormatPr defaultColWidth="9.453125" defaultRowHeight="14.5" x14ac:dyDescent="0.35"/>
  <cols>
    <col min="1" max="1" width="3.453125" customWidth="1"/>
    <col min="2" max="2" width="38.453125" customWidth="1"/>
    <col min="3" max="3" width="1.54296875" customWidth="1"/>
    <col min="4" max="4" width="55.54296875" customWidth="1"/>
    <col min="5" max="5" width="97.90625" customWidth="1"/>
  </cols>
  <sheetData>
    <row r="1" spans="2:5" ht="16.5" hidden="1" customHeight="1" thickBot="1" x14ac:dyDescent="0.65">
      <c r="B1" s="21"/>
      <c r="C1" s="21"/>
      <c r="D1" s="24"/>
      <c r="E1" s="320"/>
    </row>
    <row r="2" spans="2:5" ht="23.15" customHeight="1" x14ac:dyDescent="0.5">
      <c r="B2" s="762" t="s">
        <v>177</v>
      </c>
      <c r="C2" s="170"/>
      <c r="D2" s="129" t="s">
        <v>36</v>
      </c>
      <c r="E2" s="130"/>
    </row>
    <row r="3" spans="2:5" ht="23.15" customHeight="1" x14ac:dyDescent="0.5">
      <c r="B3" s="770"/>
      <c r="C3" s="171"/>
      <c r="D3" s="131" t="s">
        <v>37</v>
      </c>
      <c r="E3" s="132"/>
    </row>
    <row r="4" spans="2:5" ht="23.15" customHeight="1" x14ac:dyDescent="0.5">
      <c r="B4" s="770"/>
      <c r="C4" s="171"/>
      <c r="D4" s="133" t="s">
        <v>38</v>
      </c>
      <c r="E4" s="134"/>
    </row>
    <row r="5" spans="2:5" ht="23.15" customHeight="1" thickBot="1" x14ac:dyDescent="0.55000000000000004">
      <c r="B5" s="771"/>
      <c r="C5" s="171"/>
      <c r="D5" s="135" t="s">
        <v>39</v>
      </c>
      <c r="E5" s="608"/>
    </row>
    <row r="6" spans="2:5" ht="17.25" customHeight="1" thickBot="1" x14ac:dyDescent="0.65">
      <c r="B6" s="21"/>
      <c r="C6" s="21"/>
      <c r="D6" s="21"/>
      <c r="E6" s="21"/>
    </row>
    <row r="7" spans="2:5" ht="19" thickBot="1" x14ac:dyDescent="0.5">
      <c r="B7" s="115" t="s">
        <v>78</v>
      </c>
      <c r="C7" s="172"/>
      <c r="D7" s="784" t="s">
        <v>178</v>
      </c>
      <c r="E7" s="785"/>
    </row>
    <row r="8" spans="2:5" ht="7.5" customHeight="1" thickBot="1" x14ac:dyDescent="0.4">
      <c r="B8" s="4"/>
      <c r="C8" s="4"/>
      <c r="D8" s="5"/>
      <c r="E8" s="5"/>
    </row>
    <row r="9" spans="2:5" ht="19" thickBot="1" x14ac:dyDescent="0.5">
      <c r="B9" s="116" t="s">
        <v>179</v>
      </c>
      <c r="C9" s="68"/>
      <c r="D9" s="204" t="s">
        <v>180</v>
      </c>
      <c r="E9" s="67" t="s">
        <v>181</v>
      </c>
    </row>
    <row r="10" spans="2:5" ht="20" customHeight="1" x14ac:dyDescent="0.45">
      <c r="B10" s="744" t="s">
        <v>216</v>
      </c>
      <c r="C10" s="745"/>
      <c r="D10" s="218" t="s">
        <v>182</v>
      </c>
      <c r="E10" s="216" t="s">
        <v>183</v>
      </c>
    </row>
    <row r="11" spans="2:5" ht="20" customHeight="1" x14ac:dyDescent="0.45">
      <c r="B11" s="746"/>
      <c r="C11" s="745"/>
      <c r="D11" s="321" t="s">
        <v>184</v>
      </c>
      <c r="E11" s="786" t="s">
        <v>185</v>
      </c>
    </row>
    <row r="12" spans="2:5" ht="20" customHeight="1" x14ac:dyDescent="0.45">
      <c r="B12" s="746"/>
      <c r="C12" s="745"/>
      <c r="D12" s="321" t="s">
        <v>186</v>
      </c>
      <c r="E12" s="786"/>
    </row>
    <row r="13" spans="2:5" ht="20" customHeight="1" x14ac:dyDescent="0.45">
      <c r="B13" s="746"/>
      <c r="C13" s="745"/>
      <c r="D13" s="321" t="s">
        <v>187</v>
      </c>
      <c r="E13" s="786" t="s">
        <v>217</v>
      </c>
    </row>
    <row r="14" spans="2:5" ht="20" customHeight="1" x14ac:dyDescent="0.35">
      <c r="B14" s="746"/>
      <c r="C14" s="745"/>
      <c r="D14" s="322" t="s">
        <v>188</v>
      </c>
      <c r="E14" s="786"/>
    </row>
    <row r="15" spans="2:5" ht="20" customHeight="1" x14ac:dyDescent="0.45">
      <c r="B15" s="188"/>
      <c r="C15" s="175"/>
      <c r="D15" s="323" t="s">
        <v>189</v>
      </c>
      <c r="E15" s="190"/>
    </row>
    <row r="16" spans="2:5" ht="20" customHeight="1" x14ac:dyDescent="0.45">
      <c r="B16" s="188"/>
      <c r="C16" s="175"/>
      <c r="D16" s="321" t="s">
        <v>190</v>
      </c>
      <c r="E16" s="190"/>
    </row>
    <row r="17" spans="2:5" ht="38" customHeight="1" x14ac:dyDescent="0.45">
      <c r="B17" s="188"/>
      <c r="C17" s="175"/>
      <c r="D17" s="324" t="s">
        <v>191</v>
      </c>
      <c r="E17" s="190"/>
    </row>
    <row r="18" spans="2:5" ht="38" customHeight="1" x14ac:dyDescent="0.45">
      <c r="B18" s="188"/>
      <c r="C18" s="175"/>
      <c r="D18" s="324" t="s">
        <v>192</v>
      </c>
      <c r="E18" s="190"/>
    </row>
    <row r="19" spans="2:5" ht="20" customHeight="1" thickBot="1" x14ac:dyDescent="0.5">
      <c r="B19" s="189"/>
      <c r="C19" s="175"/>
      <c r="D19" s="325" t="s">
        <v>193</v>
      </c>
      <c r="E19" s="191"/>
    </row>
    <row r="20" spans="2:5" x14ac:dyDescent="0.35">
      <c r="B20" s="205"/>
      <c r="C20" s="41"/>
      <c r="D20" s="41"/>
      <c r="E20" s="27"/>
    </row>
  </sheetData>
  <mergeCells count="4">
    <mergeCell ref="B2:B5"/>
    <mergeCell ref="D7:E7"/>
    <mergeCell ref="E11:E12"/>
    <mergeCell ref="E13:E14"/>
  </mergeCells>
  <printOptions horizontalCentered="1"/>
  <pageMargins left="0.5" right="0.5" top="0.5" bottom="0.4" header="0.3" footer="0.3"/>
  <pageSetup scale="44" orientation="portrait" r:id="rId1"/>
  <headerFooter>
    <oddFooter xml:space="preserve">&amp;L&amp;"-,Bold"&amp;10&amp;A&amp;C&amp;"-,Bold"&amp;10Page &amp;P of 20&amp;R&amp;"-,Bold"&amp;10Exhibit 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22"/>
  <sheetViews>
    <sheetView topLeftCell="A2" zoomScale="80" zoomScaleNormal="80" zoomScaleSheetLayoutView="100" zoomScalePageLayoutView="80" workbookViewId="0">
      <selection activeCell="O12" sqref="O12"/>
    </sheetView>
  </sheetViews>
  <sheetFormatPr defaultColWidth="8.54296875" defaultRowHeight="14.5" x14ac:dyDescent="0.35"/>
  <cols>
    <col min="1" max="1" width="1.54296875" customWidth="1"/>
    <col min="2" max="2" width="56.08984375" customWidth="1"/>
    <col min="3" max="3" width="1.54296875" customWidth="1"/>
    <col min="4" max="6" width="27.453125" customWidth="1"/>
  </cols>
  <sheetData>
    <row r="1" spans="1:6" ht="29" hidden="1" thickBot="1" x14ac:dyDescent="0.7">
      <c r="B1" s="782"/>
      <c r="C1" s="782"/>
      <c r="D1" s="787"/>
      <c r="E1" s="26"/>
      <c r="F1" s="26"/>
    </row>
    <row r="2" spans="1:6" ht="23.15" customHeight="1" x14ac:dyDescent="0.5">
      <c r="A2" s="31"/>
      <c r="B2" s="762" t="s">
        <v>194</v>
      </c>
      <c r="C2" s="125"/>
      <c r="D2" s="62" t="str">
        <f>'2_Costs'!D2</f>
        <v>Utility: Ameren Missouri</v>
      </c>
      <c r="E2" s="126"/>
      <c r="F2" s="63"/>
    </row>
    <row r="3" spans="1:6" ht="23.15" customHeight="1" x14ac:dyDescent="0.5">
      <c r="B3" s="770"/>
      <c r="C3" s="127"/>
      <c r="D3" s="128" t="str">
        <f>'2_Costs'!D3</f>
        <v>Report Date: 3/31/2026</v>
      </c>
      <c r="E3" s="65"/>
      <c r="F3" s="64"/>
    </row>
    <row r="4" spans="1:6" ht="23.15" customHeight="1" x14ac:dyDescent="0.5">
      <c r="B4" s="770"/>
      <c r="C4" s="127"/>
      <c r="D4" s="128" t="str">
        <f>'2_Costs'!D4</f>
        <v>Period:  01/01/2025 - 12/31/2025 (PY25)</v>
      </c>
      <c r="E4" s="65"/>
      <c r="F4" s="64"/>
    </row>
    <row r="5" spans="1:6" ht="23.15" customHeight="1" thickBot="1" x14ac:dyDescent="0.55000000000000004">
      <c r="B5" s="771"/>
      <c r="C5" s="127"/>
      <c r="D5" s="66" t="str">
        <f>'2_Costs'!D5</f>
        <v>Portfolio Start Date: 01/01/2025</v>
      </c>
      <c r="E5" s="609"/>
      <c r="F5" s="601"/>
    </row>
    <row r="6" spans="1:6" ht="24.75" customHeight="1" thickBot="1" x14ac:dyDescent="0.65">
      <c r="B6" s="21"/>
      <c r="C6" s="21"/>
      <c r="D6" s="21"/>
      <c r="E6" s="3"/>
      <c r="F6" s="3"/>
    </row>
    <row r="7" spans="1:6" ht="20" customHeight="1" thickBot="1" x14ac:dyDescent="0.5">
      <c r="B7" s="114" t="s">
        <v>195</v>
      </c>
      <c r="C7" s="69"/>
      <c r="D7" s="71" t="str">
        <f>'2_Costs'!D7</f>
        <v>Program Year 1 (PY25)</v>
      </c>
      <c r="E7" s="78" t="str">
        <f>'2_Costs'!E7</f>
        <v>Program Year 2 (PY26)</v>
      </c>
      <c r="F7" s="79" t="str">
        <f>'2_Costs'!F7</f>
        <v>Program Year 3 (PY27)</v>
      </c>
    </row>
    <row r="8" spans="1:6" s="326" customFormat="1" ht="55.25" customHeight="1" thickBot="1" x14ac:dyDescent="0.4">
      <c r="B8" s="347" t="s">
        <v>196</v>
      </c>
      <c r="C8" s="327"/>
      <c r="D8" s="348" t="s">
        <v>197</v>
      </c>
      <c r="E8" s="328" t="s">
        <v>198</v>
      </c>
      <c r="F8" s="329" t="s">
        <v>198</v>
      </c>
    </row>
    <row r="9" spans="1:6" s="326" customFormat="1" ht="18.5" x14ac:dyDescent="0.35">
      <c r="B9" s="327"/>
      <c r="C9" s="327"/>
      <c r="D9" s="597"/>
      <c r="E9" s="598"/>
      <c r="F9" s="598"/>
    </row>
    <row r="10" spans="1:6" x14ac:dyDescent="0.35">
      <c r="B10" s="6"/>
      <c r="C10" s="6"/>
      <c r="D10" s="32"/>
      <c r="E10" s="32"/>
      <c r="F10" s="32"/>
    </row>
    <row r="11" spans="1:6" x14ac:dyDescent="0.35">
      <c r="B11" s="41"/>
      <c r="C11" s="41"/>
      <c r="D11" s="41"/>
      <c r="E11" s="41"/>
      <c r="F11" s="41"/>
    </row>
    <row r="22" spans="1:1" x14ac:dyDescent="0.35">
      <c r="A22" s="25"/>
    </row>
  </sheetData>
  <mergeCells count="2">
    <mergeCell ref="B1:D1"/>
    <mergeCell ref="B2:B5"/>
  </mergeCells>
  <printOptions horizontalCentered="1"/>
  <pageMargins left="0.5" right="0.5" top="0.5" bottom="0.4" header="0.3" footer="0.3"/>
  <pageSetup scale="48" orientation="portrait" r:id="rId1"/>
  <headerFooter>
    <oddFooter xml:space="preserve">&amp;L&amp;"-,Bold"&amp;10&amp;A&amp;C&amp;"-,Bold"&amp;10Page &amp;P of 20&amp;R&amp;"-,Bold"&amp;10Exhibit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F95"/>
  <sheetViews>
    <sheetView topLeftCell="A2" zoomScale="80" zoomScaleNormal="80" zoomScaleSheetLayoutView="80" zoomScalePageLayoutView="40" workbookViewId="0">
      <selection activeCell="D45" sqref="D45"/>
    </sheetView>
  </sheetViews>
  <sheetFormatPr defaultColWidth="9.453125" defaultRowHeight="14.5" x14ac:dyDescent="0.35"/>
  <cols>
    <col min="1" max="1" width="4.54296875" customWidth="1"/>
    <col min="2" max="2" width="65.54296875" customWidth="1"/>
    <col min="3" max="3" width="1.54296875" customWidth="1"/>
    <col min="4" max="4" width="28.6328125" style="11" customWidth="1"/>
    <col min="5" max="6" width="28.6328125" customWidth="1"/>
  </cols>
  <sheetData>
    <row r="1" spans="1:6" ht="14.25" hidden="1" customHeight="1" thickBot="1" x14ac:dyDescent="0.6">
      <c r="B1" s="57"/>
      <c r="C1" s="57"/>
      <c r="D1" s="145"/>
      <c r="E1" s="58"/>
      <c r="F1" s="58"/>
    </row>
    <row r="2" spans="1:6" ht="23.15" customHeight="1" x14ac:dyDescent="0.55000000000000004">
      <c r="B2" s="762" t="s">
        <v>35</v>
      </c>
      <c r="C2" s="170"/>
      <c r="D2" s="222" t="s">
        <v>36</v>
      </c>
      <c r="E2" s="223"/>
      <c r="F2" s="301"/>
    </row>
    <row r="3" spans="1:6" ht="23.15" customHeight="1" x14ac:dyDescent="0.55000000000000004">
      <c r="B3" s="763"/>
      <c r="C3" s="170"/>
      <c r="D3" s="231" t="s">
        <v>37</v>
      </c>
      <c r="E3" s="219"/>
      <c r="F3" s="82"/>
    </row>
    <row r="4" spans="1:6" ht="23.15" customHeight="1" x14ac:dyDescent="0.55000000000000004">
      <c r="B4" s="763"/>
      <c r="C4" s="170"/>
      <c r="D4" s="146" t="s">
        <v>209</v>
      </c>
      <c r="E4" s="224"/>
      <c r="F4" s="70"/>
    </row>
    <row r="5" spans="1:6" ht="23.15" customHeight="1" thickBot="1" x14ac:dyDescent="0.6">
      <c r="B5" s="764"/>
      <c r="C5" s="170"/>
      <c r="D5" s="147" t="s">
        <v>39</v>
      </c>
      <c r="E5" s="59"/>
      <c r="F5" s="83"/>
    </row>
    <row r="6" spans="1:6" ht="15.75" customHeight="1" thickBot="1" x14ac:dyDescent="0.4">
      <c r="E6" s="344"/>
      <c r="F6" s="344"/>
    </row>
    <row r="7" spans="1:6" ht="25.4" customHeight="1" x14ac:dyDescent="0.35">
      <c r="B7" s="75" t="s">
        <v>40</v>
      </c>
      <c r="C7" s="84"/>
      <c r="D7" s="148" t="s">
        <v>41</v>
      </c>
      <c r="E7" s="72" t="s">
        <v>42</v>
      </c>
      <c r="F7" s="73" t="s">
        <v>43</v>
      </c>
    </row>
    <row r="8" spans="1:6" ht="18" customHeight="1" x14ac:dyDescent="0.45">
      <c r="B8" s="154" t="s">
        <v>44</v>
      </c>
      <c r="C8" s="153"/>
      <c r="D8" s="333">
        <v>8638616.8900000006</v>
      </c>
      <c r="E8" s="215"/>
      <c r="F8" s="299"/>
    </row>
    <row r="9" spans="1:6" ht="18" customHeight="1" x14ac:dyDescent="0.45">
      <c r="B9" s="154" t="s">
        <v>45</v>
      </c>
      <c r="C9" s="153"/>
      <c r="D9" s="333">
        <v>2593726.5099999998</v>
      </c>
      <c r="E9" s="215"/>
      <c r="F9" s="299"/>
    </row>
    <row r="10" spans="1:6" ht="18" customHeight="1" x14ac:dyDescent="0.45">
      <c r="B10" s="369" t="s">
        <v>46</v>
      </c>
      <c r="C10" s="153"/>
      <c r="D10" s="333">
        <v>2267124.37</v>
      </c>
      <c r="E10" s="215"/>
      <c r="F10" s="299"/>
    </row>
    <row r="11" spans="1:6" s="6" customFormat="1" ht="18" customHeight="1" x14ac:dyDescent="0.45">
      <c r="A11"/>
      <c r="B11" s="155" t="s">
        <v>47</v>
      </c>
      <c r="C11" s="16"/>
      <c r="D11" s="285">
        <f>SUM(D8:D10)</f>
        <v>13499467.77</v>
      </c>
      <c r="E11" s="298">
        <f t="shared" ref="E11:F11" si="0">SUM(E8:E10)</f>
        <v>0</v>
      </c>
      <c r="F11" s="292">
        <f t="shared" si="0"/>
        <v>0</v>
      </c>
    </row>
    <row r="12" spans="1:6" ht="18" customHeight="1" x14ac:dyDescent="0.45">
      <c r="B12" s="183" t="s">
        <v>48</v>
      </c>
      <c r="C12" s="153"/>
      <c r="D12" s="335">
        <v>1426326.1</v>
      </c>
      <c r="E12" s="370"/>
      <c r="F12" s="371"/>
    </row>
    <row r="13" spans="1:6" ht="18" customHeight="1" x14ac:dyDescent="0.45">
      <c r="B13" s="341" t="s">
        <v>49</v>
      </c>
      <c r="C13" s="153"/>
      <c r="D13" s="335">
        <v>3512018.32</v>
      </c>
      <c r="E13" s="297"/>
      <c r="F13" s="290"/>
    </row>
    <row r="14" spans="1:6" ht="18" customHeight="1" x14ac:dyDescent="0.45">
      <c r="B14" s="183" t="s">
        <v>50</v>
      </c>
      <c r="C14" s="153"/>
      <c r="D14" s="332">
        <v>115071.67</v>
      </c>
      <c r="E14" s="297"/>
      <c r="F14" s="290"/>
    </row>
    <row r="15" spans="1:6" s="6" customFormat="1" ht="18" customHeight="1" x14ac:dyDescent="0.45">
      <c r="B15" s="184" t="s">
        <v>51</v>
      </c>
      <c r="C15" s="16"/>
      <c r="D15" s="288">
        <f>SUM(D12:D14)</f>
        <v>5053416.09</v>
      </c>
      <c r="E15" s="296">
        <f t="shared" ref="E15:F15" si="1">SUM(E12:E14)</f>
        <v>0</v>
      </c>
      <c r="F15" s="227">
        <f t="shared" si="1"/>
        <v>0</v>
      </c>
    </row>
    <row r="16" spans="1:6" ht="18" customHeight="1" x14ac:dyDescent="0.45">
      <c r="B16" s="372" t="s">
        <v>52</v>
      </c>
      <c r="C16" s="153"/>
      <c r="D16" s="337">
        <v>9576717.7800000012</v>
      </c>
      <c r="E16" s="373"/>
      <c r="F16" s="374"/>
    </row>
    <row r="17" spans="1:6" s="6" customFormat="1" ht="18" customHeight="1" x14ac:dyDescent="0.45">
      <c r="A17"/>
      <c r="B17" s="164" t="s">
        <v>53</v>
      </c>
      <c r="C17" s="16"/>
      <c r="D17" s="295">
        <f>SUM(D16:D16)</f>
        <v>9576717.7800000012</v>
      </c>
      <c r="E17" s="287">
        <f t="shared" ref="E17:F17" si="2">SUM(E16:E16)</f>
        <v>0</v>
      </c>
      <c r="F17" s="294">
        <f t="shared" si="2"/>
        <v>0</v>
      </c>
    </row>
    <row r="18" spans="1:6" s="6" customFormat="1" ht="18" customHeight="1" x14ac:dyDescent="0.45">
      <c r="A18"/>
      <c r="B18" s="302" t="s">
        <v>54</v>
      </c>
      <c r="C18" s="16"/>
      <c r="D18" s="286">
        <v>7804161.3399999989</v>
      </c>
      <c r="E18" s="293"/>
      <c r="F18" s="291"/>
    </row>
    <row r="19" spans="1:6" s="6" customFormat="1" ht="18" customHeight="1" x14ac:dyDescent="0.45">
      <c r="A19"/>
      <c r="B19" s="375" t="s">
        <v>55</v>
      </c>
      <c r="C19" s="16"/>
      <c r="D19" s="286">
        <v>4553426.62</v>
      </c>
      <c r="E19" s="293"/>
      <c r="F19" s="291"/>
    </row>
    <row r="20" spans="1:6" s="6" customFormat="1" ht="18" customHeight="1" x14ac:dyDescent="0.45">
      <c r="A20"/>
      <c r="B20" s="376" t="s">
        <v>56</v>
      </c>
      <c r="C20" s="16"/>
      <c r="D20" s="289">
        <f>SUM(D18:D19)</f>
        <v>12357587.959999999</v>
      </c>
      <c r="E20" s="293">
        <f t="shared" ref="E20:F20" si="3">SUM(E18:E19)</f>
        <v>0</v>
      </c>
      <c r="F20" s="291">
        <f t="shared" si="3"/>
        <v>0</v>
      </c>
    </row>
    <row r="21" spans="1:6" ht="18" customHeight="1" x14ac:dyDescent="0.45">
      <c r="B21" s="168" t="s">
        <v>57</v>
      </c>
      <c r="C21" s="16"/>
      <c r="D21" s="377">
        <v>47519.56</v>
      </c>
      <c r="E21" s="378"/>
      <c r="F21" s="379"/>
    </row>
    <row r="22" spans="1:6" ht="18" customHeight="1" x14ac:dyDescent="0.45">
      <c r="B22" s="168" t="s">
        <v>58</v>
      </c>
      <c r="C22" s="16"/>
      <c r="D22" s="377">
        <v>1469132.55</v>
      </c>
      <c r="E22" s="378"/>
      <c r="F22" s="379"/>
    </row>
    <row r="23" spans="1:6" ht="18" customHeight="1" x14ac:dyDescent="0.45">
      <c r="B23" s="169" t="s">
        <v>59</v>
      </c>
      <c r="C23" s="153"/>
      <c r="D23" s="380">
        <f>SUM(D21:D22)</f>
        <v>1516652.11</v>
      </c>
      <c r="E23" s="381">
        <f>SUM(E21:E22)</f>
        <v>0</v>
      </c>
      <c r="F23" s="382">
        <f>SUM(F21:F22)</f>
        <v>0</v>
      </c>
    </row>
    <row r="24" spans="1:6" ht="22.4" customHeight="1" thickBot="1" x14ac:dyDescent="0.5">
      <c r="B24" s="76" t="s">
        <v>60</v>
      </c>
      <c r="C24" s="16"/>
      <c r="D24" s="733">
        <f>D11+D15+D17+D20+D23</f>
        <v>42003841.710000001</v>
      </c>
      <c r="E24" s="383">
        <f>E11+E15+E17+E20+E23</f>
        <v>0</v>
      </c>
      <c r="F24" s="384">
        <f>F11+F15+F17+F20+F23</f>
        <v>0</v>
      </c>
    </row>
    <row r="25" spans="1:6" ht="23.15" customHeight="1" x14ac:dyDescent="0.4">
      <c r="B25" s="210" t="s">
        <v>61</v>
      </c>
      <c r="C25" s="210"/>
      <c r="D25" s="300">
        <v>152126.22</v>
      </c>
      <c r="E25" s="211"/>
      <c r="F25" s="211"/>
    </row>
    <row r="26" spans="1:6" ht="17" x14ac:dyDescent="0.4">
      <c r="B26" s="210" t="s">
        <v>63</v>
      </c>
      <c r="C26" s="210"/>
      <c r="D26" s="300">
        <v>44700</v>
      </c>
      <c r="E26" s="211"/>
      <c r="F26" s="211"/>
    </row>
    <row r="27" spans="1:6" ht="17" x14ac:dyDescent="0.4">
      <c r="B27" s="213" t="s">
        <v>64</v>
      </c>
      <c r="C27" s="213"/>
      <c r="D27" s="214">
        <f>SUM(D24:D26)</f>
        <v>42200667.93</v>
      </c>
      <c r="E27" s="214">
        <f t="shared" ref="E27:F27" si="4">SUM(E24:E26)</f>
        <v>0</v>
      </c>
      <c r="F27" s="214">
        <f t="shared" si="4"/>
        <v>0</v>
      </c>
    </row>
    <row r="28" spans="1:6" ht="6" customHeight="1" x14ac:dyDescent="0.4">
      <c r="B28" s="210"/>
      <c r="C28" s="210"/>
      <c r="D28" s="212"/>
      <c r="E28" s="212"/>
      <c r="F28" s="212"/>
    </row>
    <row r="29" spans="1:6" ht="17" x14ac:dyDescent="0.4">
      <c r="B29" s="210" t="s">
        <v>65</v>
      </c>
      <c r="C29" s="210"/>
      <c r="D29" s="300">
        <v>22203.009397940492</v>
      </c>
      <c r="E29" s="211"/>
      <c r="F29" s="225"/>
    </row>
    <row r="30" spans="1:6" ht="17" x14ac:dyDescent="0.4">
      <c r="B30" s="221" t="s">
        <v>66</v>
      </c>
      <c r="C30" s="226"/>
      <c r="D30" s="300">
        <v>614.70345375542252</v>
      </c>
      <c r="E30" s="225"/>
      <c r="F30" s="225"/>
    </row>
    <row r="31" spans="1:6" ht="14" customHeight="1" x14ac:dyDescent="0.45">
      <c r="B31" s="306" t="s">
        <v>67</v>
      </c>
      <c r="C31" s="15"/>
      <c r="D31" s="209"/>
      <c r="E31" s="209"/>
      <c r="F31" s="209"/>
    </row>
    <row r="32" spans="1:6" ht="19" thickBot="1" x14ac:dyDescent="0.5">
      <c r="A32" s="6"/>
      <c r="B32" s="15"/>
      <c r="C32" s="15"/>
      <c r="D32" s="8"/>
      <c r="E32" s="15"/>
      <c r="F32" s="15"/>
    </row>
    <row r="33" spans="1:6" s="6" customFormat="1" ht="25.4" customHeight="1" x14ac:dyDescent="0.35">
      <c r="A33"/>
      <c r="B33" s="75" t="s">
        <v>68</v>
      </c>
      <c r="C33" s="84"/>
      <c r="D33" s="148" t="str">
        <f>D$7</f>
        <v>Program Year 1 (PY25)</v>
      </c>
      <c r="E33" s="72" t="str">
        <f t="shared" ref="E33:F33" si="5">E$7</f>
        <v>Program Year 2 (PY26)</v>
      </c>
      <c r="F33" s="73" t="str">
        <f t="shared" si="5"/>
        <v>Program Year 3 (PY27)</v>
      </c>
    </row>
    <row r="34" spans="1:6" ht="18.5" x14ac:dyDescent="0.45">
      <c r="B34" s="154" t="s">
        <v>44</v>
      </c>
      <c r="C34" s="153"/>
      <c r="D34" s="333">
        <v>5538971.8621803774</v>
      </c>
      <c r="E34" s="215">
        <v>5599465.8621803746</v>
      </c>
      <c r="F34" s="299">
        <v>0</v>
      </c>
    </row>
    <row r="35" spans="1:6" ht="18" customHeight="1" x14ac:dyDescent="0.45">
      <c r="B35" s="154" t="s">
        <v>45</v>
      </c>
      <c r="C35" s="153"/>
      <c r="D35" s="333">
        <v>1846324.088561014</v>
      </c>
      <c r="E35" s="215">
        <v>1866488.7647895659</v>
      </c>
      <c r="F35" s="299">
        <v>0</v>
      </c>
    </row>
    <row r="36" spans="1:6" ht="18" customHeight="1" x14ac:dyDescent="0.45">
      <c r="B36" s="369" t="s">
        <v>46</v>
      </c>
      <c r="C36" s="153"/>
      <c r="D36" s="333">
        <v>1846324.0885610147</v>
      </c>
      <c r="E36" s="215">
        <v>1866488.7647895664</v>
      </c>
      <c r="F36" s="299">
        <v>0</v>
      </c>
    </row>
    <row r="37" spans="1:6" ht="18" customHeight="1" x14ac:dyDescent="0.45">
      <c r="B37" s="155" t="s">
        <v>47</v>
      </c>
      <c r="C37" s="16"/>
      <c r="D37" s="285">
        <f>SUM(D34:D36)</f>
        <v>9231620.0393024068</v>
      </c>
      <c r="E37" s="298">
        <f t="shared" ref="E37" si="6">SUM(E34:E36)</f>
        <v>9332443.3917595074</v>
      </c>
      <c r="F37" s="292">
        <f t="shared" ref="F37" si="7">SUM(F34:F36)</f>
        <v>0</v>
      </c>
    </row>
    <row r="38" spans="1:6" ht="18" customHeight="1" x14ac:dyDescent="0.45">
      <c r="B38" s="183" t="s">
        <v>48</v>
      </c>
      <c r="C38" s="153"/>
      <c r="D38" s="335">
        <v>1384743</v>
      </c>
      <c r="E38" s="370">
        <v>1399867</v>
      </c>
      <c r="F38" s="371">
        <v>0</v>
      </c>
    </row>
    <row r="39" spans="1:6" s="6" customFormat="1" ht="18" customHeight="1" x14ac:dyDescent="0.45">
      <c r="A39"/>
      <c r="B39" s="341" t="s">
        <v>49</v>
      </c>
      <c r="C39" s="153"/>
      <c r="D39" s="335">
        <v>7846877.3763843076</v>
      </c>
      <c r="E39" s="297">
        <v>7932577.2503556693</v>
      </c>
      <c r="F39" s="290">
        <v>0</v>
      </c>
    </row>
    <row r="40" spans="1:6" ht="18" customHeight="1" x14ac:dyDescent="0.45">
      <c r="B40" s="183" t="s">
        <v>50</v>
      </c>
      <c r="C40" s="153"/>
      <c r="D40" s="330"/>
      <c r="E40" s="220"/>
      <c r="F40" s="331"/>
    </row>
    <row r="41" spans="1:6" ht="18" customHeight="1" x14ac:dyDescent="0.45">
      <c r="B41" s="184" t="s">
        <v>51</v>
      </c>
      <c r="C41" s="16"/>
      <c r="D41" s="288">
        <f>SUM(D38:D40)</f>
        <v>9231620.3763843067</v>
      </c>
      <c r="E41" s="296">
        <f t="shared" ref="E41" si="8">SUM(E38:E40)</f>
        <v>9332444.2503556684</v>
      </c>
      <c r="F41" s="227">
        <f t="shared" ref="F41" si="9">SUM(F38:F40)</f>
        <v>0</v>
      </c>
    </row>
    <row r="42" spans="1:6" ht="18" customHeight="1" x14ac:dyDescent="0.45">
      <c r="B42" s="372" t="s">
        <v>52</v>
      </c>
      <c r="C42" s="153"/>
      <c r="D42" s="337">
        <v>9231620.4428050723</v>
      </c>
      <c r="E42" s="373">
        <v>9332443.8239478264</v>
      </c>
      <c r="F42" s="374">
        <v>0</v>
      </c>
    </row>
    <row r="43" spans="1:6" ht="18" customHeight="1" x14ac:dyDescent="0.45">
      <c r="B43" s="164" t="s">
        <v>53</v>
      </c>
      <c r="C43" s="16"/>
      <c r="D43" s="295">
        <f>SUM(D42:D42)</f>
        <v>9231620.4428050723</v>
      </c>
      <c r="E43" s="287">
        <f t="shared" ref="E43" si="10">SUM(E42:E42)</f>
        <v>9332443.8239478264</v>
      </c>
      <c r="F43" s="294">
        <f t="shared" ref="F43" si="11">SUM(F42:F42)</f>
        <v>0</v>
      </c>
    </row>
    <row r="44" spans="1:6" ht="18" customHeight="1" x14ac:dyDescent="0.45">
      <c r="B44" s="302" t="s">
        <v>54</v>
      </c>
      <c r="C44" s="16"/>
      <c r="D44" s="286">
        <v>8031509.7899999991</v>
      </c>
      <c r="E44" s="304">
        <v>8595180.7589999996</v>
      </c>
      <c r="F44" s="305">
        <v>8945308.1785499994</v>
      </c>
    </row>
    <row r="45" spans="1:6" ht="18" customHeight="1" x14ac:dyDescent="0.45">
      <c r="B45" s="375" t="s">
        <v>55</v>
      </c>
      <c r="C45" s="16"/>
      <c r="D45" s="286">
        <v>12087000</v>
      </c>
      <c r="E45" s="304">
        <v>12087000</v>
      </c>
      <c r="F45" s="305">
        <v>12087000</v>
      </c>
    </row>
    <row r="46" spans="1:6" ht="18" customHeight="1" x14ac:dyDescent="0.45">
      <c r="B46" s="376" t="s">
        <v>56</v>
      </c>
      <c r="C46" s="16"/>
      <c r="D46" s="289">
        <f>SUM(D44:D45)</f>
        <v>20118509.789999999</v>
      </c>
      <c r="E46" s="293">
        <f t="shared" ref="E46" si="12">SUM(E44:E45)</f>
        <v>20682180.759</v>
      </c>
      <c r="F46" s="291">
        <f t="shared" ref="F46" si="13">SUM(F44:F45)</f>
        <v>21032308.178549998</v>
      </c>
    </row>
    <row r="47" spans="1:6" ht="18" customHeight="1" x14ac:dyDescent="0.45">
      <c r="B47" s="168" t="s">
        <v>57</v>
      </c>
      <c r="C47" s="16"/>
      <c r="D47" s="377">
        <v>1434401.1194547536</v>
      </c>
      <c r="E47" s="378">
        <v>1460385.3667518902</v>
      </c>
      <c r="F47" s="379">
        <v>630969.24535649992</v>
      </c>
    </row>
    <row r="48" spans="1:6" s="6" customFormat="1" ht="18" customHeight="1" x14ac:dyDescent="0.45">
      <c r="A48"/>
      <c r="B48" s="168" t="s">
        <v>58</v>
      </c>
      <c r="C48" s="16"/>
      <c r="D48" s="377">
        <v>2022227.3576001104</v>
      </c>
      <c r="E48" s="378">
        <v>1580102.887940885</v>
      </c>
      <c r="F48" s="379">
        <v>371504.83464349998</v>
      </c>
    </row>
    <row r="49" spans="1:6" ht="18" customHeight="1" x14ac:dyDescent="0.45">
      <c r="B49" s="169" t="s">
        <v>59</v>
      </c>
      <c r="C49" s="153"/>
      <c r="D49" s="380">
        <f>SUM(D47:D48)</f>
        <v>3456628.4770548642</v>
      </c>
      <c r="E49" s="381">
        <f>SUM(E47:E48)</f>
        <v>3040488.2546927752</v>
      </c>
      <c r="F49" s="382">
        <f>SUM(F47:F48)</f>
        <v>1002474.0799999998</v>
      </c>
    </row>
    <row r="50" spans="1:6" ht="22.4" customHeight="1" thickBot="1" x14ac:dyDescent="0.5">
      <c r="B50" s="76" t="s">
        <v>69</v>
      </c>
      <c r="C50" s="16"/>
      <c r="D50" s="734">
        <f>D37+D41+D43+D46+D49</f>
        <v>51269999.125546649</v>
      </c>
      <c r="E50" s="735">
        <f>E37+E41+E43+E46+E49</f>
        <v>51720000.479755774</v>
      </c>
      <c r="F50" s="736">
        <f>F37+F41+F43+F46+F49</f>
        <v>22034782.258549996</v>
      </c>
    </row>
    <row r="51" spans="1:6" ht="19" thickBot="1" x14ac:dyDescent="0.5">
      <c r="A51" s="28"/>
      <c r="B51" s="15"/>
      <c r="C51" s="15"/>
      <c r="D51" s="8"/>
      <c r="E51" s="15"/>
      <c r="F51" s="15"/>
    </row>
    <row r="52" spans="1:6" s="16" customFormat="1" ht="25.4" customHeight="1" x14ac:dyDescent="0.45">
      <c r="A52"/>
      <c r="B52" s="75" t="s">
        <v>70</v>
      </c>
      <c r="C52" s="84"/>
      <c r="D52" s="148" t="str">
        <f>D$7</f>
        <v>Program Year 1 (PY25)</v>
      </c>
      <c r="E52" s="72" t="str">
        <f t="shared" ref="E52:F52" si="14">E$7</f>
        <v>Program Year 2 (PY26)</v>
      </c>
      <c r="F52" s="73" t="str">
        <f t="shared" si="14"/>
        <v>Program Year 3 (PY27)</v>
      </c>
    </row>
    <row r="53" spans="1:6" ht="18.5" x14ac:dyDescent="0.45">
      <c r="B53" s="154" t="s">
        <v>44</v>
      </c>
      <c r="C53" s="153"/>
      <c r="D53" s="385">
        <f t="shared" ref="D53:F69" si="15">IF(D$24=0,"",D8-D34)</f>
        <v>3099645.0278196232</v>
      </c>
      <c r="E53" s="156" t="str">
        <f t="shared" si="15"/>
        <v/>
      </c>
      <c r="F53" s="303" t="str">
        <f t="shared" si="15"/>
        <v/>
      </c>
    </row>
    <row r="54" spans="1:6" ht="18" customHeight="1" x14ac:dyDescent="0.45">
      <c r="B54" s="154" t="s">
        <v>45</v>
      </c>
      <c r="C54" s="153"/>
      <c r="D54" s="385">
        <f t="shared" si="15"/>
        <v>747402.42143898574</v>
      </c>
      <c r="E54" s="156" t="str">
        <f t="shared" si="15"/>
        <v/>
      </c>
      <c r="F54" s="303" t="str">
        <f t="shared" si="15"/>
        <v/>
      </c>
    </row>
    <row r="55" spans="1:6" ht="18" customHeight="1" x14ac:dyDescent="0.45">
      <c r="B55" s="369" t="s">
        <v>46</v>
      </c>
      <c r="C55" s="153"/>
      <c r="D55" s="385">
        <f t="shared" si="15"/>
        <v>420800.28143898537</v>
      </c>
      <c r="E55" s="156" t="str">
        <f t="shared" si="15"/>
        <v/>
      </c>
      <c r="F55" s="303" t="str">
        <f t="shared" si="15"/>
        <v/>
      </c>
    </row>
    <row r="56" spans="1:6" ht="18" customHeight="1" x14ac:dyDescent="0.45">
      <c r="B56" s="155" t="s">
        <v>47</v>
      </c>
      <c r="C56" s="153"/>
      <c r="D56" s="386">
        <f t="shared" si="15"/>
        <v>4267847.7306975927</v>
      </c>
      <c r="E56" s="307" t="str">
        <f t="shared" si="15"/>
        <v/>
      </c>
      <c r="F56" s="308" t="str">
        <f t="shared" si="15"/>
        <v/>
      </c>
    </row>
    <row r="57" spans="1:6" ht="18" customHeight="1" x14ac:dyDescent="0.45">
      <c r="B57" s="183" t="s">
        <v>48</v>
      </c>
      <c r="C57" s="16"/>
      <c r="D57" s="312">
        <f t="shared" si="15"/>
        <v>41583.100000000093</v>
      </c>
      <c r="E57" s="313" t="str">
        <f t="shared" si="15"/>
        <v/>
      </c>
      <c r="F57" s="284" t="str">
        <f t="shared" si="15"/>
        <v/>
      </c>
    </row>
    <row r="58" spans="1:6" s="6" customFormat="1" ht="18" customHeight="1" x14ac:dyDescent="0.45">
      <c r="A58"/>
      <c r="B58" s="341" t="s">
        <v>49</v>
      </c>
      <c r="C58" s="153"/>
      <c r="D58" s="387">
        <f t="shared" si="15"/>
        <v>-4334859.0563843083</v>
      </c>
      <c r="E58" s="388" t="str">
        <f t="shared" si="15"/>
        <v/>
      </c>
      <c r="F58" s="389" t="str">
        <f t="shared" si="15"/>
        <v/>
      </c>
    </row>
    <row r="59" spans="1:6" ht="18" customHeight="1" x14ac:dyDescent="0.45">
      <c r="B59" s="183" t="s">
        <v>50</v>
      </c>
      <c r="C59" s="153"/>
      <c r="D59" s="387">
        <f t="shared" si="15"/>
        <v>115071.67</v>
      </c>
      <c r="E59" s="388" t="str">
        <f t="shared" si="15"/>
        <v/>
      </c>
      <c r="F59" s="389" t="str">
        <f t="shared" si="15"/>
        <v/>
      </c>
    </row>
    <row r="60" spans="1:6" ht="18" customHeight="1" x14ac:dyDescent="0.45">
      <c r="B60" s="184" t="s">
        <v>51</v>
      </c>
      <c r="C60" s="153"/>
      <c r="D60" s="390">
        <f t="shared" si="15"/>
        <v>-4178204.2863843068</v>
      </c>
      <c r="E60" s="391" t="str">
        <f t="shared" si="15"/>
        <v/>
      </c>
      <c r="F60" s="392" t="str">
        <f t="shared" si="15"/>
        <v/>
      </c>
    </row>
    <row r="61" spans="1:6" ht="18" customHeight="1" x14ac:dyDescent="0.45">
      <c r="B61" s="372" t="s">
        <v>52</v>
      </c>
      <c r="C61" s="153"/>
      <c r="D61" s="393">
        <f t="shared" si="15"/>
        <v>345097.3371949289</v>
      </c>
      <c r="E61" s="394" t="str">
        <f t="shared" si="15"/>
        <v/>
      </c>
      <c r="F61" s="395" t="str">
        <f t="shared" si="15"/>
        <v/>
      </c>
    </row>
    <row r="62" spans="1:6" ht="18" customHeight="1" x14ac:dyDescent="0.45">
      <c r="B62" s="164" t="s">
        <v>53</v>
      </c>
      <c r="C62" s="153"/>
      <c r="D62" s="396">
        <f t="shared" si="15"/>
        <v>345097.3371949289</v>
      </c>
      <c r="E62" s="397" t="str">
        <f t="shared" si="15"/>
        <v/>
      </c>
      <c r="F62" s="398" t="str">
        <f t="shared" si="15"/>
        <v/>
      </c>
    </row>
    <row r="63" spans="1:6" ht="18" customHeight="1" x14ac:dyDescent="0.45">
      <c r="B63" s="302" t="s">
        <v>54</v>
      </c>
      <c r="C63" s="153"/>
      <c r="D63" s="399">
        <f t="shared" si="15"/>
        <v>-227348.45000000019</v>
      </c>
      <c r="E63" s="400" t="str">
        <f t="shared" si="15"/>
        <v/>
      </c>
      <c r="F63" s="401" t="str">
        <f t="shared" si="15"/>
        <v/>
      </c>
    </row>
    <row r="64" spans="1:6" ht="18" customHeight="1" x14ac:dyDescent="0.45">
      <c r="B64" s="375" t="s">
        <v>55</v>
      </c>
      <c r="C64" s="153"/>
      <c r="D64" s="399">
        <f t="shared" si="15"/>
        <v>-7533573.3799999999</v>
      </c>
      <c r="E64" s="400" t="str">
        <f t="shared" si="15"/>
        <v/>
      </c>
      <c r="F64" s="401" t="str">
        <f t="shared" si="15"/>
        <v/>
      </c>
    </row>
    <row r="65" spans="1:6" ht="18" customHeight="1" x14ac:dyDescent="0.45">
      <c r="B65" s="376" t="s">
        <v>56</v>
      </c>
      <c r="C65" s="153"/>
      <c r="D65" s="402">
        <f t="shared" si="15"/>
        <v>-7760921.8300000001</v>
      </c>
      <c r="E65" s="403" t="str">
        <f t="shared" si="15"/>
        <v/>
      </c>
      <c r="F65" s="404" t="str">
        <f t="shared" si="15"/>
        <v/>
      </c>
    </row>
    <row r="66" spans="1:6" ht="18" customHeight="1" x14ac:dyDescent="0.45">
      <c r="B66" s="168" t="s">
        <v>57</v>
      </c>
      <c r="C66" s="16"/>
      <c r="D66" s="309">
        <f t="shared" si="15"/>
        <v>-1386881.5594547535</v>
      </c>
      <c r="E66" s="310" t="str">
        <f t="shared" si="15"/>
        <v/>
      </c>
      <c r="F66" s="311" t="str">
        <f t="shared" si="15"/>
        <v/>
      </c>
    </row>
    <row r="67" spans="1:6" s="6" customFormat="1" ht="18" customHeight="1" x14ac:dyDescent="0.45">
      <c r="A67"/>
      <c r="B67" s="168" t="s">
        <v>58</v>
      </c>
      <c r="C67" s="153"/>
      <c r="D67" s="405">
        <f t="shared" si="15"/>
        <v>-553094.8076001103</v>
      </c>
      <c r="E67" s="406" t="str">
        <f t="shared" si="15"/>
        <v/>
      </c>
      <c r="F67" s="407" t="str">
        <f t="shared" si="15"/>
        <v/>
      </c>
    </row>
    <row r="68" spans="1:6" ht="18" customHeight="1" x14ac:dyDescent="0.45">
      <c r="B68" s="169" t="s">
        <v>59</v>
      </c>
      <c r="C68" s="153"/>
      <c r="D68" s="408">
        <f t="shared" si="15"/>
        <v>-1939976.3670548641</v>
      </c>
      <c r="E68" s="409" t="str">
        <f t="shared" si="15"/>
        <v/>
      </c>
      <c r="F68" s="410" t="str">
        <f t="shared" si="15"/>
        <v/>
      </c>
    </row>
    <row r="69" spans="1:6" ht="22.4" customHeight="1" thickBot="1" x14ac:dyDescent="0.5">
      <c r="B69" s="76" t="s">
        <v>62</v>
      </c>
      <c r="C69" s="16"/>
      <c r="D69" s="74">
        <f t="shared" si="15"/>
        <v>-9266157.4155466482</v>
      </c>
      <c r="E69" s="411" t="str">
        <f t="shared" si="15"/>
        <v/>
      </c>
      <c r="F69" s="412" t="str">
        <f t="shared" si="15"/>
        <v/>
      </c>
    </row>
    <row r="70" spans="1:6" ht="19" thickBot="1" x14ac:dyDescent="0.5">
      <c r="A70" s="16"/>
      <c r="B70" s="15"/>
      <c r="C70" s="15"/>
      <c r="D70" s="8"/>
      <c r="E70" s="15"/>
      <c r="F70" s="15"/>
    </row>
    <row r="71" spans="1:6" s="16" customFormat="1" ht="25.4" customHeight="1" x14ac:dyDescent="0.45">
      <c r="A71"/>
      <c r="B71" s="75" t="s">
        <v>71</v>
      </c>
      <c r="C71" s="84"/>
      <c r="D71" s="148" t="str">
        <f>D$7</f>
        <v>Program Year 1 (PY25)</v>
      </c>
      <c r="E71" s="72" t="str">
        <f t="shared" ref="E71:F71" si="16">E$7</f>
        <v>Program Year 2 (PY26)</v>
      </c>
      <c r="F71" s="73" t="str">
        <f t="shared" si="16"/>
        <v>Program Year 3 (PY27)</v>
      </c>
    </row>
    <row r="72" spans="1:6" ht="18.5" x14ac:dyDescent="0.45">
      <c r="B72" s="154" t="s">
        <v>44</v>
      </c>
      <c r="C72" s="153"/>
      <c r="D72" s="413">
        <f t="shared" ref="D72:F77" si="17">(IF(OR(D$24=0,D34=0),"",D8/D34-1))</f>
        <v>0.55960656687637877</v>
      </c>
      <c r="E72" s="157" t="str">
        <f t="shared" si="17"/>
        <v/>
      </c>
      <c r="F72" s="229" t="str">
        <f t="shared" si="17"/>
        <v/>
      </c>
    </row>
    <row r="73" spans="1:6" ht="18" customHeight="1" x14ac:dyDescent="0.45">
      <c r="B73" s="154" t="s">
        <v>45</v>
      </c>
      <c r="C73" s="153"/>
      <c r="D73" s="413">
        <f t="shared" si="17"/>
        <v>0.40480564927335982</v>
      </c>
      <c r="E73" s="157" t="str">
        <f t="shared" si="17"/>
        <v/>
      </c>
      <c r="F73" s="229" t="str">
        <f t="shared" si="17"/>
        <v/>
      </c>
    </row>
    <row r="74" spans="1:6" ht="18" customHeight="1" x14ac:dyDescent="0.45">
      <c r="B74" s="369" t="s">
        <v>46</v>
      </c>
      <c r="C74" s="153"/>
      <c r="D74" s="413">
        <f t="shared" si="17"/>
        <v>0.22791246891381234</v>
      </c>
      <c r="E74" s="157" t="str">
        <f t="shared" si="17"/>
        <v/>
      </c>
      <c r="F74" s="229" t="str">
        <f t="shared" si="17"/>
        <v/>
      </c>
    </row>
    <row r="75" spans="1:6" ht="18" customHeight="1" x14ac:dyDescent="0.45">
      <c r="B75" s="155" t="s">
        <v>47</v>
      </c>
      <c r="C75" s="153"/>
      <c r="D75" s="629">
        <f t="shared" si="17"/>
        <v>0.46230755951044267</v>
      </c>
      <c r="E75" s="630" t="str">
        <f t="shared" si="17"/>
        <v/>
      </c>
      <c r="F75" s="631" t="str">
        <f t="shared" si="17"/>
        <v/>
      </c>
    </row>
    <row r="76" spans="1:6" ht="18" customHeight="1" x14ac:dyDescent="0.45">
      <c r="B76" s="183" t="s">
        <v>48</v>
      </c>
      <c r="C76" s="16"/>
      <c r="D76" s="622">
        <f t="shared" si="17"/>
        <v>3.0029471172629219E-2</v>
      </c>
      <c r="E76" s="643" t="str">
        <f t="shared" si="17"/>
        <v/>
      </c>
      <c r="F76" s="644" t="str">
        <f t="shared" si="17"/>
        <v/>
      </c>
    </row>
    <row r="77" spans="1:6" s="6" customFormat="1" ht="18" customHeight="1" x14ac:dyDescent="0.45">
      <c r="A77"/>
      <c r="B77" s="341" t="s">
        <v>49</v>
      </c>
      <c r="C77" s="153"/>
      <c r="D77" s="414">
        <f t="shared" si="17"/>
        <v>-0.55243109436504656</v>
      </c>
      <c r="E77" s="342" t="str">
        <f t="shared" si="17"/>
        <v/>
      </c>
      <c r="F77" s="343" t="str">
        <f t="shared" si="17"/>
        <v/>
      </c>
    </row>
    <row r="78" spans="1:6" ht="18" customHeight="1" x14ac:dyDescent="0.45">
      <c r="B78" s="183" t="s">
        <v>50</v>
      </c>
      <c r="C78" s="153"/>
      <c r="D78" s="415" t="s">
        <v>72</v>
      </c>
      <c r="E78" s="416" t="str">
        <f t="shared" ref="E78:F88" si="18">(IF(OR(E$24=0,E40=0),"",E14/E40-1))</f>
        <v/>
      </c>
      <c r="F78" s="417" t="str">
        <f t="shared" si="18"/>
        <v/>
      </c>
    </row>
    <row r="79" spans="1:6" ht="18" customHeight="1" x14ac:dyDescent="0.45">
      <c r="B79" s="184" t="s">
        <v>51</v>
      </c>
      <c r="C79" s="153"/>
      <c r="D79" s="632">
        <f t="shared" ref="D79:D88" si="19">(IF(OR(D$24=0,D41=0),"",D15/D41-1))</f>
        <v>-0.45259706487419049</v>
      </c>
      <c r="E79" s="633" t="str">
        <f t="shared" si="18"/>
        <v/>
      </c>
      <c r="F79" s="634" t="str">
        <f t="shared" si="18"/>
        <v/>
      </c>
    </row>
    <row r="80" spans="1:6" ht="18" customHeight="1" x14ac:dyDescent="0.45">
      <c r="B80" s="372" t="s">
        <v>52</v>
      </c>
      <c r="C80" s="153"/>
      <c r="D80" s="418">
        <f t="shared" si="19"/>
        <v>3.7382097686207372E-2</v>
      </c>
      <c r="E80" s="419" t="str">
        <f t="shared" si="18"/>
        <v/>
      </c>
      <c r="F80" s="420" t="str">
        <f t="shared" si="18"/>
        <v/>
      </c>
    </row>
    <row r="81" spans="1:6" ht="18" customHeight="1" x14ac:dyDescent="0.45">
      <c r="B81" s="164" t="s">
        <v>53</v>
      </c>
      <c r="C81" s="153"/>
      <c r="D81" s="635">
        <f t="shared" si="19"/>
        <v>3.7382097686207372E-2</v>
      </c>
      <c r="E81" s="636" t="str">
        <f t="shared" si="18"/>
        <v/>
      </c>
      <c r="F81" s="637" t="str">
        <f t="shared" si="18"/>
        <v/>
      </c>
    </row>
    <row r="82" spans="1:6" ht="18" customHeight="1" x14ac:dyDescent="0.45">
      <c r="B82" s="302" t="s">
        <v>54</v>
      </c>
      <c r="C82" s="153"/>
      <c r="D82" s="647">
        <f t="shared" si="19"/>
        <v>-2.830706255043991E-2</v>
      </c>
      <c r="E82" s="648" t="str">
        <f t="shared" si="18"/>
        <v/>
      </c>
      <c r="F82" s="649" t="str">
        <f t="shared" si="18"/>
        <v/>
      </c>
    </row>
    <row r="83" spans="1:6" ht="18" customHeight="1" x14ac:dyDescent="0.45">
      <c r="B83" s="375" t="s">
        <v>55</v>
      </c>
      <c r="C83" s="153"/>
      <c r="D83" s="421">
        <f t="shared" si="19"/>
        <v>-0.62327900885248622</v>
      </c>
      <c r="E83" s="422" t="str">
        <f t="shared" si="18"/>
        <v/>
      </c>
      <c r="F83" s="423" t="str">
        <f t="shared" si="18"/>
        <v/>
      </c>
    </row>
    <row r="84" spans="1:6" ht="18" customHeight="1" x14ac:dyDescent="0.45">
      <c r="B84" s="376" t="s">
        <v>56</v>
      </c>
      <c r="C84" s="153"/>
      <c r="D84" s="638">
        <f t="shared" si="19"/>
        <v>-0.38576027305251026</v>
      </c>
      <c r="E84" s="639" t="str">
        <f t="shared" si="18"/>
        <v/>
      </c>
      <c r="F84" s="640" t="str">
        <f t="shared" si="18"/>
        <v/>
      </c>
    </row>
    <row r="85" spans="1:6" ht="18" customHeight="1" x14ac:dyDescent="0.45">
      <c r="B85" s="168" t="s">
        <v>57</v>
      </c>
      <c r="C85" s="16"/>
      <c r="D85" s="628">
        <f t="shared" si="19"/>
        <v>-0.96687149824725238</v>
      </c>
      <c r="E85" s="645" t="str">
        <f t="shared" si="18"/>
        <v/>
      </c>
      <c r="F85" s="646" t="str">
        <f t="shared" si="18"/>
        <v/>
      </c>
    </row>
    <row r="86" spans="1:6" s="6" customFormat="1" ht="18" customHeight="1" x14ac:dyDescent="0.45">
      <c r="A86"/>
      <c r="B86" s="168" t="s">
        <v>58</v>
      </c>
      <c r="C86" s="153"/>
      <c r="D86" s="424">
        <f t="shared" si="19"/>
        <v>-0.27350772677534074</v>
      </c>
      <c r="E86" s="425" t="str">
        <f t="shared" si="18"/>
        <v/>
      </c>
      <c r="F86" s="426" t="str">
        <f t="shared" si="18"/>
        <v/>
      </c>
    </row>
    <row r="87" spans="1:6" ht="18" customHeight="1" x14ac:dyDescent="0.45">
      <c r="B87" s="169" t="s">
        <v>59</v>
      </c>
      <c r="C87" s="153"/>
      <c r="D87" s="641">
        <f t="shared" si="19"/>
        <v>-0.56123369344795004</v>
      </c>
      <c r="E87" s="539" t="str">
        <f t="shared" si="18"/>
        <v/>
      </c>
      <c r="F87" s="642" t="str">
        <f t="shared" si="18"/>
        <v/>
      </c>
    </row>
    <row r="88" spans="1:6" ht="22.4" customHeight="1" thickBot="1" x14ac:dyDescent="0.5">
      <c r="B88" s="76" t="s">
        <v>73</v>
      </c>
      <c r="C88" s="16"/>
      <c r="D88" s="77">
        <f t="shared" si="19"/>
        <v>-0.18073254483301793</v>
      </c>
      <c r="E88" s="427" t="str">
        <f t="shared" si="18"/>
        <v/>
      </c>
      <c r="F88" s="428" t="str">
        <f t="shared" si="18"/>
        <v/>
      </c>
    </row>
    <row r="89" spans="1:6" ht="4.25" customHeight="1" x14ac:dyDescent="0.35">
      <c r="A89" s="6"/>
    </row>
    <row r="90" spans="1:6" s="6" customFormat="1" ht="60" customHeight="1" x14ac:dyDescent="0.35">
      <c r="A90"/>
      <c r="B90" s="766" t="s">
        <v>74</v>
      </c>
      <c r="C90" s="766"/>
      <c r="D90" s="766"/>
      <c r="E90" s="766"/>
      <c r="F90" s="766"/>
    </row>
    <row r="91" spans="1:6" s="6" customFormat="1" x14ac:dyDescent="0.35">
      <c r="A91"/>
      <c r="B91" s="351" t="s">
        <v>75</v>
      </c>
      <c r="C91" s="352"/>
      <c r="D91" s="352"/>
      <c r="E91" s="352"/>
      <c r="F91" s="352"/>
    </row>
    <row r="92" spans="1:6" x14ac:dyDescent="0.35">
      <c r="B92" s="765" t="s">
        <v>76</v>
      </c>
      <c r="C92" s="765"/>
      <c r="D92" s="765"/>
      <c r="E92" s="765"/>
      <c r="F92" s="765"/>
    </row>
    <row r="93" spans="1:6" x14ac:dyDescent="0.35">
      <c r="B93" s="765"/>
      <c r="C93" s="765"/>
      <c r="D93" s="765"/>
      <c r="E93" s="765"/>
      <c r="F93" s="765"/>
    </row>
    <row r="94" spans="1:6" x14ac:dyDescent="0.35">
      <c r="B94" s="206" t="s">
        <v>77</v>
      </c>
      <c r="C94" s="206"/>
      <c r="D94" s="206"/>
      <c r="E94" s="206"/>
      <c r="F94" s="206"/>
    </row>
    <row r="95" spans="1:6" x14ac:dyDescent="0.35">
      <c r="B95" s="206" t="s">
        <v>79</v>
      </c>
      <c r="C95" s="203"/>
      <c r="D95" s="345"/>
      <c r="E95" s="203"/>
      <c r="F95" s="203"/>
    </row>
  </sheetData>
  <mergeCells count="3">
    <mergeCell ref="B2:B5"/>
    <mergeCell ref="B92:F93"/>
    <mergeCell ref="B90:F90"/>
  </mergeCells>
  <printOptions horizontalCentered="1"/>
  <pageMargins left="0.5" right="0.5" top="0.5" bottom="0.4" header="0.3" footer="0.3"/>
  <pageSetup scale="37" orientation="portrait" r:id="rId1"/>
  <headerFooter>
    <oddFooter xml:space="preserve">&amp;L&amp;"-,Bold"&amp;10&amp;A&amp;C&amp;"-,Bold"&amp;10Page &amp;P of 20&amp;R&amp;"-,Bold"&amp;10Exhibit 1 </oddFooter>
  </headerFooter>
  <rowBreaks count="1" manualBreakCount="1">
    <brk id="51"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78"/>
  <sheetViews>
    <sheetView topLeftCell="A3" zoomScale="80" zoomScaleNormal="80" zoomScaleSheetLayoutView="80" zoomScalePageLayoutView="70" workbookViewId="0">
      <selection activeCell="F32" sqref="F32"/>
    </sheetView>
  </sheetViews>
  <sheetFormatPr defaultColWidth="0.54296875" defaultRowHeight="14.5" x14ac:dyDescent="0.35"/>
  <cols>
    <col min="1" max="3" width="8.54296875" customWidth="1"/>
    <col min="4" max="4" width="64.453125" customWidth="1"/>
    <col min="5" max="5" width="1.54296875" customWidth="1"/>
    <col min="6" max="8" width="30.54296875" customWidth="1"/>
    <col min="9" max="585" width="10.54296875" customWidth="1"/>
  </cols>
  <sheetData>
    <row r="1" spans="1:8" ht="15" hidden="1" thickBot="1" x14ac:dyDescent="0.4"/>
    <row r="2" spans="1:8" ht="23.15" customHeight="1" x14ac:dyDescent="0.6">
      <c r="D2" s="762" t="s">
        <v>80</v>
      </c>
      <c r="E2" s="170"/>
      <c r="F2" s="197" t="str">
        <f>'2_Costs'!D2</f>
        <v>Utility: Ameren Missouri</v>
      </c>
      <c r="G2" s="40"/>
      <c r="H2" s="198"/>
    </row>
    <row r="3" spans="1:8" ht="23.15" customHeight="1" x14ac:dyDescent="0.6">
      <c r="D3" s="763"/>
      <c r="E3" s="170"/>
      <c r="F3" s="128" t="str">
        <f>'2_Costs'!D3</f>
        <v>Report Date: 3/31/2026</v>
      </c>
      <c r="G3" s="25"/>
      <c r="H3" s="199"/>
    </row>
    <row r="4" spans="1:8" ht="23.15" customHeight="1" x14ac:dyDescent="0.6">
      <c r="D4" s="763"/>
      <c r="E4" s="170"/>
      <c r="F4" s="200" t="str">
        <f>'2_Costs'!D4</f>
        <v>Period:  01/01/2025 - 12/31/2025 (PY25)</v>
      </c>
      <c r="G4" s="25"/>
      <c r="H4" s="199"/>
    </row>
    <row r="5" spans="1:8" ht="23.15" customHeight="1" thickBot="1" x14ac:dyDescent="0.65">
      <c r="A5" s="767">
        <v>2025</v>
      </c>
      <c r="B5" s="767">
        <v>2026</v>
      </c>
      <c r="C5" s="767">
        <v>2027</v>
      </c>
      <c r="D5" s="764"/>
      <c r="E5" s="170"/>
      <c r="F5" s="201" t="str">
        <f>'2_Costs'!D5</f>
        <v>Portfolio Start Date: 01/01/2025</v>
      </c>
      <c r="G5" s="429"/>
      <c r="H5" s="430"/>
    </row>
    <row r="6" spans="1:8" ht="11.15" customHeight="1" thickBot="1" x14ac:dyDescent="0.4">
      <c r="A6" s="767"/>
      <c r="B6" s="767"/>
      <c r="C6" s="767"/>
    </row>
    <row r="7" spans="1:8" s="15" customFormat="1" ht="32" customHeight="1" x14ac:dyDescent="0.45">
      <c r="A7" s="275" t="s">
        <v>81</v>
      </c>
      <c r="B7" s="228" t="s">
        <v>82</v>
      </c>
      <c r="C7" s="276" t="s">
        <v>82</v>
      </c>
      <c r="D7" s="75" t="s">
        <v>83</v>
      </c>
      <c r="E7" s="84"/>
      <c r="F7" s="71" t="str">
        <f>'2_Costs'!D7</f>
        <v>Program Year 1 (PY25)</v>
      </c>
      <c r="G7" s="78" t="str">
        <f>'2_Costs'!E7</f>
        <v>Program Year 2 (PY26)</v>
      </c>
      <c r="H7" s="79" t="str">
        <f>'2_Costs'!F7</f>
        <v>Program Year 3 (PY27)</v>
      </c>
    </row>
    <row r="8" spans="1:8" ht="18" customHeight="1" x14ac:dyDescent="0.45">
      <c r="A8" s="431">
        <v>1</v>
      </c>
      <c r="B8" s="432">
        <v>1</v>
      </c>
      <c r="C8" s="433"/>
      <c r="D8" s="369" t="s">
        <v>84</v>
      </c>
      <c r="E8" s="153"/>
      <c r="F8" s="434">
        <v>8434.6342999999997</v>
      </c>
      <c r="G8" s="158">
        <v>0</v>
      </c>
      <c r="H8" s="159">
        <v>0</v>
      </c>
    </row>
    <row r="9" spans="1:8" ht="18" customHeight="1" x14ac:dyDescent="0.45">
      <c r="A9" s="431">
        <v>1</v>
      </c>
      <c r="B9" s="432">
        <v>1</v>
      </c>
      <c r="C9" s="433"/>
      <c r="D9" s="154" t="s">
        <v>85</v>
      </c>
      <c r="E9" s="153"/>
      <c r="F9" s="434">
        <v>1017.3653000000002</v>
      </c>
      <c r="G9" s="158">
        <v>0</v>
      </c>
      <c r="H9" s="159">
        <v>0</v>
      </c>
    </row>
    <row r="10" spans="1:8" ht="18" customHeight="1" x14ac:dyDescent="0.45">
      <c r="A10" s="431">
        <v>1</v>
      </c>
      <c r="B10" s="432">
        <v>1</v>
      </c>
      <c r="C10" s="433"/>
      <c r="D10" s="369" t="s">
        <v>86</v>
      </c>
      <c r="E10" s="153"/>
      <c r="F10" s="434">
        <v>6305.2649999999994</v>
      </c>
      <c r="G10" s="158">
        <v>0</v>
      </c>
      <c r="H10" s="159">
        <v>0</v>
      </c>
    </row>
    <row r="11" spans="1:8" s="6" customFormat="1" ht="18" customHeight="1" x14ac:dyDescent="0.45">
      <c r="A11" s="435"/>
      <c r="B11" s="436"/>
      <c r="C11" s="433"/>
      <c r="D11" s="437" t="s">
        <v>47</v>
      </c>
      <c r="E11" s="16"/>
      <c r="F11" s="160">
        <f>SUM(F8:F10)</f>
        <v>15757.264599999999</v>
      </c>
      <c r="G11" s="161">
        <f t="shared" ref="G11:H11" si="0">SUM(G8:G10)</f>
        <v>0</v>
      </c>
      <c r="H11" s="162">
        <f t="shared" si="0"/>
        <v>0</v>
      </c>
    </row>
    <row r="12" spans="1:8" ht="18" customHeight="1" x14ac:dyDescent="0.45">
      <c r="A12" s="435">
        <v>0</v>
      </c>
      <c r="B12" s="436">
        <v>0</v>
      </c>
      <c r="C12" s="433"/>
      <c r="D12" s="438" t="s">
        <v>87</v>
      </c>
      <c r="E12" s="153"/>
      <c r="F12" s="439">
        <v>0</v>
      </c>
      <c r="G12" s="440">
        <v>0</v>
      </c>
      <c r="H12" s="441">
        <v>0</v>
      </c>
    </row>
    <row r="13" spans="1:8" ht="18" customHeight="1" x14ac:dyDescent="0.45">
      <c r="A13" s="442">
        <v>1</v>
      </c>
      <c r="B13" s="443">
        <v>1</v>
      </c>
      <c r="C13" s="433"/>
      <c r="D13" s="341" t="s">
        <v>88</v>
      </c>
      <c r="E13" s="153"/>
      <c r="F13" s="444">
        <v>1058.5598500000001</v>
      </c>
      <c r="G13" s="445">
        <v>0</v>
      </c>
      <c r="H13" s="446">
        <v>0</v>
      </c>
    </row>
    <row r="14" spans="1:8" s="6" customFormat="1" ht="18" customHeight="1" x14ac:dyDescent="0.45">
      <c r="A14" s="435"/>
      <c r="B14" s="436"/>
      <c r="C14" s="433"/>
      <c r="D14" s="447" t="s">
        <v>51</v>
      </c>
      <c r="E14" s="16"/>
      <c r="F14" s="185">
        <f>SUM(F12:F13)</f>
        <v>1058.5598500000001</v>
      </c>
      <c r="G14" s="186">
        <f t="shared" ref="G14:H14" si="1">SUM(G12:G13)</f>
        <v>0</v>
      </c>
      <c r="H14" s="187">
        <f t="shared" si="1"/>
        <v>0</v>
      </c>
    </row>
    <row r="15" spans="1:8" ht="18" customHeight="1" x14ac:dyDescent="0.45">
      <c r="A15" s="448">
        <v>0.7</v>
      </c>
      <c r="B15" s="449">
        <v>0.7</v>
      </c>
      <c r="C15" s="433"/>
      <c r="D15" s="372" t="s">
        <v>52</v>
      </c>
      <c r="E15" s="153"/>
      <c r="F15" s="450">
        <v>19168.022300000001</v>
      </c>
      <c r="G15" s="451">
        <v>0</v>
      </c>
      <c r="H15" s="452">
        <v>0</v>
      </c>
    </row>
    <row r="16" spans="1:8" s="6" customFormat="1" ht="18" customHeight="1" x14ac:dyDescent="0.45">
      <c r="A16" s="435"/>
      <c r="B16" s="436"/>
      <c r="C16" s="433"/>
      <c r="D16" s="453" t="s">
        <v>53</v>
      </c>
      <c r="E16" s="16"/>
      <c r="F16" s="165">
        <f>F15</f>
        <v>19168.022300000001</v>
      </c>
      <c r="G16" s="166">
        <f t="shared" ref="G16:H16" si="2">G15</f>
        <v>0</v>
      </c>
      <c r="H16" s="167">
        <f t="shared" si="2"/>
        <v>0</v>
      </c>
    </row>
    <row r="17" spans="1:8" ht="18" customHeight="1" x14ac:dyDescent="0.45">
      <c r="A17" s="435">
        <v>0</v>
      </c>
      <c r="B17" s="436">
        <v>0</v>
      </c>
      <c r="C17" s="433">
        <v>0</v>
      </c>
      <c r="D17" s="234" t="s">
        <v>54</v>
      </c>
      <c r="E17" s="153"/>
      <c r="F17" s="439">
        <v>0</v>
      </c>
      <c r="G17" s="440">
        <v>0</v>
      </c>
      <c r="H17" s="441">
        <v>0</v>
      </c>
    </row>
    <row r="18" spans="1:8" ht="18" customHeight="1" x14ac:dyDescent="0.45">
      <c r="A18" s="435">
        <v>0</v>
      </c>
      <c r="B18" s="436">
        <v>0</v>
      </c>
      <c r="C18" s="433">
        <v>0</v>
      </c>
      <c r="D18" s="454" t="s">
        <v>89</v>
      </c>
      <c r="E18" s="153"/>
      <c r="F18" s="439">
        <v>0</v>
      </c>
      <c r="G18" s="455">
        <v>0</v>
      </c>
      <c r="H18" s="456">
        <v>0</v>
      </c>
    </row>
    <row r="19" spans="1:8" ht="18" customHeight="1" thickBot="1" x14ac:dyDescent="0.5">
      <c r="A19" s="277"/>
      <c r="B19" s="457"/>
      <c r="C19" s="458"/>
      <c r="D19" s="459" t="s">
        <v>56</v>
      </c>
      <c r="E19" s="16"/>
      <c r="F19" s="439">
        <f>SUM(F17:F18)</f>
        <v>0</v>
      </c>
      <c r="G19" s="440">
        <f t="shared" ref="G19:H19" si="3">SUM(G17:G18)</f>
        <v>0</v>
      </c>
      <c r="H19" s="441">
        <f t="shared" si="3"/>
        <v>0</v>
      </c>
    </row>
    <row r="20" spans="1:8" ht="22.4" customHeight="1" thickBot="1" x14ac:dyDescent="0.5">
      <c r="A20" s="192"/>
      <c r="B20" s="193"/>
      <c r="C20" s="193"/>
      <c r="D20" s="76" t="s">
        <v>90</v>
      </c>
      <c r="E20" s="16"/>
      <c r="F20" s="737">
        <f>F11+F14+F16+F19</f>
        <v>35983.846749999997</v>
      </c>
      <c r="G20" s="460">
        <f t="shared" ref="G20:H20" si="4">G11+G14+G16+G19</f>
        <v>0</v>
      </c>
      <c r="H20" s="461">
        <f t="shared" si="4"/>
        <v>0</v>
      </c>
    </row>
    <row r="21" spans="1:8" s="15" customFormat="1" ht="15" customHeight="1" thickBot="1" x14ac:dyDescent="0.5">
      <c r="A21" s="84"/>
      <c r="B21" s="84"/>
      <c r="C21" s="84"/>
    </row>
    <row r="22" spans="1:8" s="15" customFormat="1" ht="25.4" customHeight="1" x14ac:dyDescent="0.45">
      <c r="A22" s="51"/>
      <c r="B22" s="51"/>
      <c r="C22" s="51"/>
      <c r="D22" s="75" t="s">
        <v>91</v>
      </c>
      <c r="E22" s="84"/>
      <c r="F22" s="71" t="str">
        <f>F$7</f>
        <v>Program Year 1 (PY25)</v>
      </c>
      <c r="G22" s="72" t="str">
        <f t="shared" ref="G22:H22" si="5">G$7</f>
        <v>Program Year 2 (PY26)</v>
      </c>
      <c r="H22" s="73" t="str">
        <f t="shared" si="5"/>
        <v>Program Year 3 (PY27)</v>
      </c>
    </row>
    <row r="23" spans="1:8" ht="18" customHeight="1" x14ac:dyDescent="0.45">
      <c r="A23" s="51"/>
      <c r="B23" s="51"/>
      <c r="C23" s="51"/>
      <c r="D23" s="369" t="s">
        <v>92</v>
      </c>
      <c r="E23" s="153"/>
      <c r="F23" s="434">
        <v>9352.2771103260984</v>
      </c>
      <c r="G23" s="158">
        <v>9350.2656312528234</v>
      </c>
      <c r="H23" s="159">
        <v>0</v>
      </c>
    </row>
    <row r="24" spans="1:8" ht="18" customHeight="1" x14ac:dyDescent="0.45">
      <c r="A24" s="51"/>
      <c r="B24" s="51"/>
      <c r="C24" s="51"/>
      <c r="D24" s="154" t="s">
        <v>93</v>
      </c>
      <c r="E24" s="153"/>
      <c r="F24" s="434">
        <v>4994.1333268340722</v>
      </c>
      <c r="G24" s="158">
        <v>4820.807619407773</v>
      </c>
      <c r="H24" s="159">
        <v>0</v>
      </c>
    </row>
    <row r="25" spans="1:8" ht="18" customHeight="1" x14ac:dyDescent="0.45">
      <c r="A25" s="51"/>
      <c r="B25" s="51"/>
      <c r="C25" s="51"/>
      <c r="D25" s="369" t="s">
        <v>46</v>
      </c>
      <c r="E25" s="153"/>
      <c r="F25" s="434">
        <v>2461.3886847814392</v>
      </c>
      <c r="G25" s="158">
        <v>2461.387699286216</v>
      </c>
      <c r="H25" s="159">
        <v>0</v>
      </c>
    </row>
    <row r="26" spans="1:8" ht="18" customHeight="1" x14ac:dyDescent="0.45">
      <c r="A26" s="52"/>
      <c r="B26" s="52"/>
      <c r="C26" s="52"/>
      <c r="D26" s="437" t="s">
        <v>47</v>
      </c>
      <c r="E26" s="153"/>
      <c r="F26" s="462">
        <f>SUM(F23:F25)</f>
        <v>16807.799121941611</v>
      </c>
      <c r="G26" s="235">
        <f t="shared" ref="G26:H26" si="6">SUM(G23:G25)</f>
        <v>16632.460949946813</v>
      </c>
      <c r="H26" s="270">
        <f t="shared" si="6"/>
        <v>0</v>
      </c>
    </row>
    <row r="27" spans="1:8" s="6" customFormat="1" ht="18" customHeight="1" x14ac:dyDescent="0.45">
      <c r="A27" s="51"/>
      <c r="B27" s="51"/>
      <c r="C27" s="51"/>
      <c r="D27" s="438" t="s">
        <v>48</v>
      </c>
      <c r="E27" s="16"/>
      <c r="F27" s="439">
        <v>0</v>
      </c>
      <c r="G27" s="254">
        <v>0</v>
      </c>
      <c r="H27" s="271">
        <v>0</v>
      </c>
    </row>
    <row r="28" spans="1:8" ht="18" customHeight="1" x14ac:dyDescent="0.45">
      <c r="A28" s="51"/>
      <c r="B28" s="51"/>
      <c r="C28" s="51"/>
      <c r="D28" s="341" t="s">
        <v>94</v>
      </c>
      <c r="E28" s="153"/>
      <c r="F28" s="444">
        <v>13260.117248544455</v>
      </c>
      <c r="G28" s="445">
        <v>13238.873145741591</v>
      </c>
      <c r="H28" s="463">
        <v>0</v>
      </c>
    </row>
    <row r="29" spans="1:8" ht="18" customHeight="1" x14ac:dyDescent="0.45">
      <c r="A29" s="51"/>
      <c r="B29" s="51"/>
      <c r="C29" s="51"/>
      <c r="D29" s="447" t="s">
        <v>51</v>
      </c>
      <c r="E29" s="153"/>
      <c r="F29" s="464">
        <f>SUM(F27:F28)</f>
        <v>13260.117248544455</v>
      </c>
      <c r="G29" s="465">
        <f t="shared" ref="G29:H29" si="7">SUM(G27:G28)</f>
        <v>13238.873145741591</v>
      </c>
      <c r="H29" s="466">
        <f t="shared" si="7"/>
        <v>0</v>
      </c>
    </row>
    <row r="30" spans="1:8" ht="18" customHeight="1" x14ac:dyDescent="0.45">
      <c r="A30" s="51"/>
      <c r="B30" s="51"/>
      <c r="C30" s="51"/>
      <c r="D30" s="372" t="s">
        <v>52</v>
      </c>
      <c r="E30" s="153"/>
      <c r="F30" s="450">
        <v>21263.581294715979</v>
      </c>
      <c r="G30" s="451">
        <v>21263.600746963268</v>
      </c>
      <c r="H30" s="452">
        <v>0</v>
      </c>
    </row>
    <row r="31" spans="1:8" ht="18" customHeight="1" x14ac:dyDescent="0.45">
      <c r="A31" s="51"/>
      <c r="B31" s="51"/>
      <c r="C31" s="51"/>
      <c r="D31" s="453" t="s">
        <v>53</v>
      </c>
      <c r="E31" s="153"/>
      <c r="F31" s="467">
        <f>F30</f>
        <v>21263.581294715979</v>
      </c>
      <c r="G31" s="468">
        <f t="shared" ref="G31:H31" si="8">G30</f>
        <v>21263.600746963268</v>
      </c>
      <c r="H31" s="469">
        <f t="shared" si="8"/>
        <v>0</v>
      </c>
    </row>
    <row r="32" spans="1:8" ht="18" customHeight="1" x14ac:dyDescent="0.45">
      <c r="A32" s="53"/>
      <c r="B32" s="53"/>
      <c r="C32" s="53"/>
      <c r="D32" s="234" t="s">
        <v>54</v>
      </c>
      <c r="E32" s="153"/>
      <c r="F32" s="439">
        <v>0</v>
      </c>
      <c r="G32" s="440">
        <v>0</v>
      </c>
      <c r="H32" s="441">
        <v>0</v>
      </c>
    </row>
    <row r="33" spans="1:8" ht="18" customHeight="1" x14ac:dyDescent="0.45">
      <c r="A33" s="51"/>
      <c r="B33" s="51"/>
      <c r="C33" s="51"/>
      <c r="D33" s="375" t="s">
        <v>89</v>
      </c>
      <c r="E33" s="153"/>
      <c r="F33" s="439">
        <v>0</v>
      </c>
      <c r="G33" s="440">
        <v>0</v>
      </c>
      <c r="H33" s="441">
        <v>0</v>
      </c>
    </row>
    <row r="34" spans="1:8" ht="18" customHeight="1" x14ac:dyDescent="0.45">
      <c r="A34" s="53"/>
      <c r="B34" s="53"/>
      <c r="C34" s="53"/>
      <c r="D34" s="459" t="s">
        <v>56</v>
      </c>
      <c r="E34" s="153"/>
      <c r="F34" s="470">
        <f>SUM(F32:F33)</f>
        <v>0</v>
      </c>
      <c r="G34" s="471">
        <f t="shared" ref="G34:H34" si="9">SUM(G32:G33)</f>
        <v>0</v>
      </c>
      <c r="H34" s="472">
        <f t="shared" si="9"/>
        <v>0</v>
      </c>
    </row>
    <row r="35" spans="1:8" s="16" customFormat="1" ht="22.4" customHeight="1" thickBot="1" x14ac:dyDescent="0.5">
      <c r="A35" s="13"/>
      <c r="B35" s="13"/>
      <c r="C35" s="13"/>
      <c r="D35" s="80" t="s">
        <v>95</v>
      </c>
      <c r="F35" s="738">
        <f>F26+F29+F31+F34</f>
        <v>51331.497665202041</v>
      </c>
      <c r="G35" s="739">
        <f t="shared" ref="G35:H35" si="10">G26+G29+G31+G34</f>
        <v>51134.934842651674</v>
      </c>
      <c r="H35" s="740">
        <f t="shared" si="10"/>
        <v>0</v>
      </c>
    </row>
    <row r="36" spans="1:8" s="15" customFormat="1" ht="15" customHeight="1" thickBot="1" x14ac:dyDescent="0.5">
      <c r="A36" s="13"/>
      <c r="B36" s="13"/>
      <c r="C36" s="13"/>
    </row>
    <row r="37" spans="1:8" ht="25.4" customHeight="1" x14ac:dyDescent="0.35">
      <c r="D37" s="75" t="s">
        <v>96</v>
      </c>
      <c r="E37" s="84"/>
      <c r="F37" s="71" t="str">
        <f>F$7</f>
        <v>Program Year 1 (PY25)</v>
      </c>
      <c r="G37" s="72" t="str">
        <f t="shared" ref="G37:H37" si="11">G$7</f>
        <v>Program Year 2 (PY26)</v>
      </c>
      <c r="H37" s="73" t="str">
        <f t="shared" si="11"/>
        <v>Program Year 3 (PY27)</v>
      </c>
    </row>
    <row r="38" spans="1:8" ht="18" customHeight="1" x14ac:dyDescent="0.45">
      <c r="D38" s="369" t="s">
        <v>92</v>
      </c>
      <c r="E38" s="153"/>
      <c r="F38" s="473">
        <f>IF(F$20=0,"",F8-F23)</f>
        <v>-917.6428103260987</v>
      </c>
      <c r="G38" s="252" t="str">
        <f t="shared" ref="G38:H38" si="12">IF(G$20=0,"",G8-G23)</f>
        <v/>
      </c>
      <c r="H38" s="269" t="str">
        <f t="shared" si="12"/>
        <v/>
      </c>
    </row>
    <row r="39" spans="1:8" ht="18" customHeight="1" x14ac:dyDescent="0.45">
      <c r="D39" s="154" t="s">
        <v>93</v>
      </c>
      <c r="E39" s="153"/>
      <c r="F39" s="473">
        <f t="shared" ref="F39:H39" si="13">IF(F$20=0,"",F9-F24)</f>
        <v>-3976.7680268340719</v>
      </c>
      <c r="G39" s="252" t="str">
        <f t="shared" si="13"/>
        <v/>
      </c>
      <c r="H39" s="269" t="str">
        <f t="shared" si="13"/>
        <v/>
      </c>
    </row>
    <row r="40" spans="1:8" ht="18" customHeight="1" x14ac:dyDescent="0.45">
      <c r="D40" s="369" t="s">
        <v>46</v>
      </c>
      <c r="E40" s="153"/>
      <c r="F40" s="473">
        <f t="shared" ref="F40:H40" si="14">IF(F$20=0,"",F10-F25)</f>
        <v>3843.8763152185602</v>
      </c>
      <c r="G40" s="252" t="str">
        <f t="shared" si="14"/>
        <v/>
      </c>
      <c r="H40" s="269" t="str">
        <f t="shared" si="14"/>
        <v/>
      </c>
    </row>
    <row r="41" spans="1:8" ht="18" customHeight="1" x14ac:dyDescent="0.45">
      <c r="D41" s="437" t="s">
        <v>47</v>
      </c>
      <c r="E41" s="153"/>
      <c r="F41" s="650">
        <f t="shared" ref="F41:H41" si="15">IF(F$20=0,"",F11-F26)</f>
        <v>-1050.5345219416122</v>
      </c>
      <c r="G41" s="651" t="str">
        <f t="shared" si="15"/>
        <v/>
      </c>
      <c r="H41" s="652" t="str">
        <f t="shared" si="15"/>
        <v/>
      </c>
    </row>
    <row r="42" spans="1:8" s="6" customFormat="1" ht="18" customHeight="1" x14ac:dyDescent="0.45">
      <c r="A42"/>
      <c r="B42"/>
      <c r="C42"/>
      <c r="D42" s="438" t="s">
        <v>48</v>
      </c>
      <c r="E42" s="16"/>
      <c r="F42" s="665">
        <f t="shared" ref="F42:H42" si="16">IF(F$20=0,"",F12-F27)</f>
        <v>0</v>
      </c>
      <c r="G42" s="666" t="str">
        <f t="shared" si="16"/>
        <v/>
      </c>
      <c r="H42" s="667" t="str">
        <f t="shared" si="16"/>
        <v/>
      </c>
    </row>
    <row r="43" spans="1:8" ht="18" customHeight="1" x14ac:dyDescent="0.45">
      <c r="D43" s="341" t="s">
        <v>94</v>
      </c>
      <c r="E43" s="153"/>
      <c r="F43" s="474">
        <f t="shared" ref="F43:H43" si="17">IF(F$20=0,"",F13-F28)</f>
        <v>-12201.557398544455</v>
      </c>
      <c r="G43" s="475" t="str">
        <f t="shared" si="17"/>
        <v/>
      </c>
      <c r="H43" s="476" t="str">
        <f t="shared" si="17"/>
        <v/>
      </c>
    </row>
    <row r="44" spans="1:8" ht="18" customHeight="1" x14ac:dyDescent="0.45">
      <c r="D44" s="447" t="s">
        <v>51</v>
      </c>
      <c r="E44" s="153"/>
      <c r="F44" s="653">
        <f t="shared" ref="F44:H44" si="18">IF(F$20=0,"",F14-F29)</f>
        <v>-12201.557398544455</v>
      </c>
      <c r="G44" s="654" t="str">
        <f t="shared" si="18"/>
        <v/>
      </c>
      <c r="H44" s="655" t="str">
        <f t="shared" si="18"/>
        <v/>
      </c>
    </row>
    <row r="45" spans="1:8" ht="18" customHeight="1" x14ac:dyDescent="0.45">
      <c r="D45" s="372" t="s">
        <v>52</v>
      </c>
      <c r="E45" s="153"/>
      <c r="F45" s="477">
        <f t="shared" ref="F45:H45" si="19">IF(F$20=0,"",F15-F30)</f>
        <v>-2095.5589947159788</v>
      </c>
      <c r="G45" s="478" t="str">
        <f t="shared" si="19"/>
        <v/>
      </c>
      <c r="H45" s="479" t="str">
        <f t="shared" si="19"/>
        <v/>
      </c>
    </row>
    <row r="46" spans="1:8" ht="18" customHeight="1" x14ac:dyDescent="0.45">
      <c r="D46" s="453" t="s">
        <v>53</v>
      </c>
      <c r="E46" s="153"/>
      <c r="F46" s="656">
        <f t="shared" ref="F46:H46" si="20">IF(F$20=0,"",F16-F31)</f>
        <v>-2095.5589947159788</v>
      </c>
      <c r="G46" s="657" t="str">
        <f t="shared" si="20"/>
        <v/>
      </c>
      <c r="H46" s="658" t="str">
        <f t="shared" si="20"/>
        <v/>
      </c>
    </row>
    <row r="47" spans="1:8" ht="18" customHeight="1" x14ac:dyDescent="0.45">
      <c r="D47" s="234" t="s">
        <v>54</v>
      </c>
      <c r="E47" s="153"/>
      <c r="F47" s="480">
        <f t="shared" ref="F47:H47" si="21">IF(F$20=0,"",F17-F32)</f>
        <v>0</v>
      </c>
      <c r="G47" s="481" t="str">
        <f t="shared" si="21"/>
        <v/>
      </c>
      <c r="H47" s="482" t="str">
        <f t="shared" si="21"/>
        <v/>
      </c>
    </row>
    <row r="48" spans="1:8" ht="18" customHeight="1" x14ac:dyDescent="0.45">
      <c r="D48" s="454" t="s">
        <v>89</v>
      </c>
      <c r="E48" s="153"/>
      <c r="F48" s="480">
        <f t="shared" ref="F48:H48" si="22">IF(F$20=0,"",F18-F33)</f>
        <v>0</v>
      </c>
      <c r="G48" s="481" t="str">
        <f t="shared" si="22"/>
        <v/>
      </c>
      <c r="H48" s="482" t="str">
        <f t="shared" si="22"/>
        <v/>
      </c>
    </row>
    <row r="49" spans="1:8" ht="18" customHeight="1" x14ac:dyDescent="0.45">
      <c r="D49" s="459" t="s">
        <v>56</v>
      </c>
      <c r="E49" s="153"/>
      <c r="F49" s="659">
        <f t="shared" ref="F49:H49" si="23">IF(F$20=0,"",F19-F34)</f>
        <v>0</v>
      </c>
      <c r="G49" s="660" t="str">
        <f t="shared" si="23"/>
        <v/>
      </c>
      <c r="H49" s="661" t="str">
        <f t="shared" si="23"/>
        <v/>
      </c>
    </row>
    <row r="50" spans="1:8" ht="22.4" customHeight="1" thickBot="1" x14ac:dyDescent="0.5">
      <c r="D50" s="76" t="s">
        <v>62</v>
      </c>
      <c r="E50" s="16"/>
      <c r="F50" s="253">
        <f t="shared" ref="F50:H50" si="24">IF(F$20=0,"",F20-F35)</f>
        <v>-15347.650915202044</v>
      </c>
      <c r="G50" s="483" t="str">
        <f t="shared" si="24"/>
        <v/>
      </c>
      <c r="H50" s="484" t="str">
        <f t="shared" si="24"/>
        <v/>
      </c>
    </row>
    <row r="51" spans="1:8" s="16" customFormat="1" ht="15" customHeight="1" thickBot="1" x14ac:dyDescent="0.5">
      <c r="D51" s="15"/>
      <c r="E51" s="15"/>
      <c r="F51" s="15"/>
      <c r="G51" s="15"/>
      <c r="H51" s="15"/>
    </row>
    <row r="52" spans="1:8" ht="25.4" customHeight="1" x14ac:dyDescent="0.35">
      <c r="D52" s="75" t="s">
        <v>97</v>
      </c>
      <c r="E52" s="84"/>
      <c r="F52" s="71" t="str">
        <f>F$7</f>
        <v>Program Year 1 (PY25)</v>
      </c>
      <c r="G52" s="72" t="str">
        <f t="shared" ref="G52:H52" si="25">G$7</f>
        <v>Program Year 2 (PY26)</v>
      </c>
      <c r="H52" s="73" t="str">
        <f t="shared" si="25"/>
        <v>Program Year 3 (PY27)</v>
      </c>
    </row>
    <row r="53" spans="1:8" ht="18" customHeight="1" x14ac:dyDescent="0.45">
      <c r="D53" s="369" t="s">
        <v>92</v>
      </c>
      <c r="E53" s="153"/>
      <c r="F53" s="413">
        <f>(IF(OR(F$20=0,F23=0),"",F8/F23-1))</f>
        <v>-9.8119719882220457E-2</v>
      </c>
      <c r="G53" s="157" t="str">
        <f t="shared" ref="G53:H53" si="26">(IF(OR(G$20=0,G23=0),"",G8/G23-1))</f>
        <v/>
      </c>
      <c r="H53" s="229" t="str">
        <f t="shared" si="26"/>
        <v/>
      </c>
    </row>
    <row r="54" spans="1:8" ht="18" customHeight="1" x14ac:dyDescent="0.45">
      <c r="D54" s="154" t="s">
        <v>93</v>
      </c>
      <c r="E54" s="153"/>
      <c r="F54" s="413">
        <f t="shared" ref="F54:H54" si="27">(IF(OR(F$20=0,F24=0),"",F9/F24-1))</f>
        <v>-0.79628791755847295</v>
      </c>
      <c r="G54" s="157" t="str">
        <f t="shared" si="27"/>
        <v/>
      </c>
      <c r="H54" s="229" t="str">
        <f t="shared" si="27"/>
        <v/>
      </c>
    </row>
    <row r="55" spans="1:8" ht="18" customHeight="1" x14ac:dyDescent="0.45">
      <c r="D55" s="369" t="s">
        <v>46</v>
      </c>
      <c r="E55" s="153"/>
      <c r="F55" s="413">
        <f t="shared" ref="F55:H55" si="28">(IF(OR(F$20=0,F25=0),"",F10/F25-1))</f>
        <v>1.5616697756778222</v>
      </c>
      <c r="G55" s="157" t="str">
        <f t="shared" si="28"/>
        <v/>
      </c>
      <c r="H55" s="229" t="str">
        <f t="shared" si="28"/>
        <v/>
      </c>
    </row>
    <row r="56" spans="1:8" ht="18" customHeight="1" x14ac:dyDescent="0.45">
      <c r="D56" s="437" t="s">
        <v>47</v>
      </c>
      <c r="E56" s="153"/>
      <c r="F56" s="629">
        <f t="shared" ref="F56:H56" si="29">(IF(OR(F$20=0,F26=0),"",F11/F26-1))</f>
        <v>-6.25028008914148E-2</v>
      </c>
      <c r="G56" s="630" t="str">
        <f t="shared" si="29"/>
        <v/>
      </c>
      <c r="H56" s="631" t="str">
        <f t="shared" si="29"/>
        <v/>
      </c>
    </row>
    <row r="57" spans="1:8" s="6" customFormat="1" ht="18" customHeight="1" x14ac:dyDescent="0.45">
      <c r="A57"/>
      <c r="B57"/>
      <c r="C57"/>
      <c r="D57" s="438" t="s">
        <v>48</v>
      </c>
      <c r="E57" s="16"/>
      <c r="F57" s="283" t="s">
        <v>72</v>
      </c>
      <c r="G57" s="668" t="str">
        <f t="shared" ref="G57:H57" si="30">(IF(OR(G$20=0,G27=0),"",G12/G27-1))</f>
        <v/>
      </c>
      <c r="H57" s="669" t="str">
        <f t="shared" si="30"/>
        <v/>
      </c>
    </row>
    <row r="58" spans="1:8" ht="18" customHeight="1" x14ac:dyDescent="0.45">
      <c r="D58" s="341" t="s">
        <v>94</v>
      </c>
      <c r="E58" s="153"/>
      <c r="F58" s="414">
        <f t="shared" ref="F58:H58" si="31">(IF(OR(F$20=0,F28=0),"",F13/F28-1))</f>
        <v>-0.92016964630413078</v>
      </c>
      <c r="G58" s="342" t="str">
        <f t="shared" si="31"/>
        <v/>
      </c>
      <c r="H58" s="343" t="str">
        <f t="shared" si="31"/>
        <v/>
      </c>
    </row>
    <row r="59" spans="1:8" ht="18" customHeight="1" x14ac:dyDescent="0.45">
      <c r="D59" s="447" t="s">
        <v>51</v>
      </c>
      <c r="E59" s="153"/>
      <c r="F59" s="632">
        <f t="shared" ref="F59:H59" si="32">(IF(OR(F$20=0,F29=0),"",F14/F29-1))</f>
        <v>-0.92016964630413078</v>
      </c>
      <c r="G59" s="633" t="str">
        <f t="shared" si="32"/>
        <v/>
      </c>
      <c r="H59" s="634" t="str">
        <f t="shared" si="32"/>
        <v/>
      </c>
    </row>
    <row r="60" spans="1:8" ht="18" customHeight="1" x14ac:dyDescent="0.45">
      <c r="D60" s="372" t="s">
        <v>52</v>
      </c>
      <c r="E60" s="153"/>
      <c r="F60" s="418">
        <f t="shared" ref="F60:H60" si="33">(IF(OR(F$20=0,F30=0),"",F15/F30-1))</f>
        <v>-9.8551554682687725E-2</v>
      </c>
      <c r="G60" s="419" t="str">
        <f t="shared" si="33"/>
        <v/>
      </c>
      <c r="H60" s="420" t="str">
        <f t="shared" si="33"/>
        <v/>
      </c>
    </row>
    <row r="61" spans="1:8" ht="18" customHeight="1" x14ac:dyDescent="0.45">
      <c r="D61" s="453" t="s">
        <v>53</v>
      </c>
      <c r="E61" s="153"/>
      <c r="F61" s="635">
        <f t="shared" ref="F61:H61" si="34">(IF(OR(F$20=0,F31=0),"",F16/F31-1))</f>
        <v>-9.8551554682687725E-2</v>
      </c>
      <c r="G61" s="636" t="str">
        <f t="shared" si="34"/>
        <v/>
      </c>
      <c r="H61" s="637" t="str">
        <f t="shared" si="34"/>
        <v/>
      </c>
    </row>
    <row r="62" spans="1:8" ht="18" customHeight="1" x14ac:dyDescent="0.45">
      <c r="D62" s="234" t="s">
        <v>54</v>
      </c>
      <c r="E62" s="153"/>
      <c r="F62" s="283" t="s">
        <v>72</v>
      </c>
      <c r="G62" s="416" t="str">
        <f t="shared" ref="G62:H62" si="35">(IF(OR(G$20=0,G32=0),"",G17/G32-1))</f>
        <v/>
      </c>
      <c r="H62" s="417" t="str">
        <f t="shared" si="35"/>
        <v/>
      </c>
    </row>
    <row r="63" spans="1:8" ht="18" customHeight="1" x14ac:dyDescent="0.45">
      <c r="D63" s="454" t="s">
        <v>89</v>
      </c>
      <c r="E63" s="153"/>
      <c r="F63" s="283" t="s">
        <v>72</v>
      </c>
      <c r="G63" s="416" t="str">
        <f t="shared" ref="G63:H63" si="36">(IF(OR(G$20=0,G33=0),"",G18/G33-1))</f>
        <v/>
      </c>
      <c r="H63" s="417" t="str">
        <f t="shared" si="36"/>
        <v/>
      </c>
    </row>
    <row r="64" spans="1:8" ht="18" customHeight="1" x14ac:dyDescent="0.45">
      <c r="D64" s="459" t="s">
        <v>56</v>
      </c>
      <c r="E64" s="153"/>
      <c r="F64" s="662" t="s">
        <v>72</v>
      </c>
      <c r="G64" s="663" t="str">
        <f t="shared" ref="G64:H64" si="37">(IF(OR(G$20=0,G34=0),"",G19/G34-1))</f>
        <v/>
      </c>
      <c r="H64" s="664" t="str">
        <f t="shared" si="37"/>
        <v/>
      </c>
    </row>
    <row r="65" spans="1:8" ht="22.4" customHeight="1" thickBot="1" x14ac:dyDescent="0.5">
      <c r="D65" s="282" t="s">
        <v>98</v>
      </c>
      <c r="E65" s="16"/>
      <c r="F65" s="77">
        <f t="shared" ref="F65:H65" si="38">(IF(OR(F$20=0,F35=0),"",F20/F35-1))</f>
        <v>-0.298990904479421</v>
      </c>
      <c r="G65" s="427" t="str">
        <f t="shared" si="38"/>
        <v/>
      </c>
      <c r="H65" s="428" t="str">
        <f t="shared" si="38"/>
        <v/>
      </c>
    </row>
    <row r="66" spans="1:8" s="15" customFormat="1" ht="5.25" customHeight="1" x14ac:dyDescent="0.45">
      <c r="A66" s="37"/>
      <c r="B66" s="37"/>
      <c r="C66" s="37"/>
      <c r="D66"/>
      <c r="E66"/>
      <c r="F66"/>
      <c r="G66"/>
      <c r="H66"/>
    </row>
    <row r="67" spans="1:8" s="15" customFormat="1" ht="28.5" customHeight="1" x14ac:dyDescent="0.45">
      <c r="A67" s="37"/>
      <c r="B67" s="37"/>
      <c r="C67" s="37"/>
      <c r="D67" s="769" t="s">
        <v>99</v>
      </c>
      <c r="E67" s="769"/>
      <c r="F67" s="769"/>
      <c r="G67" s="769"/>
      <c r="H67" s="769"/>
    </row>
    <row r="68" spans="1:8" s="9" customFormat="1" x14ac:dyDescent="0.35">
      <c r="D68" s="208" t="s">
        <v>100</v>
      </c>
      <c r="E68" s="206"/>
      <c r="F68" s="206"/>
      <c r="G68" s="206"/>
      <c r="H68" s="206"/>
    </row>
    <row r="69" spans="1:8" s="9" customFormat="1" x14ac:dyDescent="0.35">
      <c r="D69" s="768" t="s">
        <v>101</v>
      </c>
      <c r="E69" s="768"/>
      <c r="F69" s="768"/>
      <c r="G69" s="768"/>
      <c r="H69" s="768"/>
    </row>
    <row r="70" spans="1:8" s="9" customFormat="1" x14ac:dyDescent="0.35">
      <c r="D70" s="768"/>
      <c r="E70" s="768"/>
      <c r="F70" s="768"/>
      <c r="G70" s="768"/>
      <c r="H70" s="768"/>
    </row>
    <row r="71" spans="1:8" s="9" customFormat="1" x14ac:dyDescent="0.35">
      <c r="D71" s="768"/>
      <c r="E71" s="768"/>
      <c r="F71" s="768"/>
      <c r="G71" s="768"/>
      <c r="H71" s="768"/>
    </row>
    <row r="72" spans="1:8" s="9" customFormat="1" x14ac:dyDescent="0.35">
      <c r="D72" s="206" t="s">
        <v>102</v>
      </c>
    </row>
    <row r="73" spans="1:8" s="9" customFormat="1" x14ac:dyDescent="0.35"/>
    <row r="74" spans="1:8" s="9" customFormat="1" ht="28.5" customHeight="1" x14ac:dyDescent="0.35"/>
    <row r="78" spans="1:8" ht="30" customHeight="1" x14ac:dyDescent="0.35"/>
  </sheetData>
  <mergeCells count="6">
    <mergeCell ref="A5:A6"/>
    <mergeCell ref="B5:B6"/>
    <mergeCell ref="C5:C6"/>
    <mergeCell ref="D2:D5"/>
    <mergeCell ref="D69:H71"/>
    <mergeCell ref="D67:H67"/>
  </mergeCells>
  <printOptions horizontalCentered="1"/>
  <pageMargins left="0.5" right="0.5" top="0.5" bottom="0.4" header="0.3" footer="0.3"/>
  <pageSetup scale="35" orientation="portrait" r:id="rId1"/>
  <headerFooter>
    <oddFooter xml:space="preserve">&amp;L&amp;"-,Bold"&amp;10&amp;A&amp;C&amp;"-,Bold"&amp;10Page &amp;P of 20&amp;R&amp;"-,Bold"&amp;10Exhibit 1 </oddFooter>
  </headerFooter>
  <rowBreaks count="1" manualBreakCount="1">
    <brk id="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79"/>
  <sheetViews>
    <sheetView topLeftCell="A2" zoomScale="80" zoomScaleNormal="80" zoomScaleSheetLayoutView="80" zoomScalePageLayoutView="70" workbookViewId="0">
      <selection activeCell="D18" sqref="D18"/>
    </sheetView>
  </sheetViews>
  <sheetFormatPr defaultColWidth="9.453125" defaultRowHeight="14.5" x14ac:dyDescent="0.35"/>
  <cols>
    <col min="1" max="3" width="8.54296875" customWidth="1"/>
    <col min="4" max="4" width="66" customWidth="1"/>
    <col min="5" max="5" width="1.54296875" customWidth="1"/>
    <col min="6" max="8" width="29.54296875" customWidth="1"/>
  </cols>
  <sheetData>
    <row r="1" spans="1:8" ht="5.25" hidden="1" customHeight="1" thickBot="1" x14ac:dyDescent="0.7">
      <c r="D1" s="34"/>
      <c r="E1" s="34"/>
      <c r="F1" s="36"/>
      <c r="G1" s="36"/>
      <c r="H1" s="272"/>
    </row>
    <row r="2" spans="1:8" ht="23.15" customHeight="1" x14ac:dyDescent="0.55000000000000004">
      <c r="D2" s="762" t="s">
        <v>103</v>
      </c>
      <c r="E2" s="170"/>
      <c r="F2" s="197" t="str">
        <f>'2_Costs'!D2</f>
        <v>Utility: Ameren Missouri</v>
      </c>
      <c r="G2" s="60"/>
      <c r="H2" s="273"/>
    </row>
    <row r="3" spans="1:8" ht="23.15" customHeight="1" x14ac:dyDescent="0.55000000000000004">
      <c r="D3" s="770"/>
      <c r="E3" s="170"/>
      <c r="F3" s="128" t="str">
        <f>'2_Costs'!D3</f>
        <v>Report Date: 3/31/2026</v>
      </c>
      <c r="G3" s="61"/>
      <c r="H3" s="274"/>
    </row>
    <row r="4" spans="1:8" ht="23.15" customHeight="1" x14ac:dyDescent="0.55000000000000004">
      <c r="D4" s="770"/>
      <c r="E4" s="170"/>
      <c r="F4" s="200" t="str">
        <f>'2_Costs'!D4</f>
        <v>Period:  01/01/2025 - 12/31/2025 (PY25)</v>
      </c>
      <c r="G4" s="61"/>
      <c r="H4" s="274"/>
    </row>
    <row r="5" spans="1:8" ht="23.15" customHeight="1" thickBot="1" x14ac:dyDescent="0.6">
      <c r="A5" s="767">
        <v>2025</v>
      </c>
      <c r="B5" s="767">
        <v>2026</v>
      </c>
      <c r="C5" s="767">
        <v>2027</v>
      </c>
      <c r="D5" s="771"/>
      <c r="E5" s="170"/>
      <c r="F5" s="201" t="str">
        <f>'2_Costs'!D5</f>
        <v>Portfolio Start Date: 01/01/2025</v>
      </c>
      <c r="G5" s="599"/>
      <c r="H5" s="600"/>
    </row>
    <row r="6" spans="1:8" ht="11.15" customHeight="1" thickBot="1" x14ac:dyDescent="0.4">
      <c r="A6" s="767"/>
      <c r="B6" s="767"/>
      <c r="C6" s="767"/>
    </row>
    <row r="7" spans="1:8" s="15" customFormat="1" ht="32" customHeight="1" x14ac:dyDescent="0.45">
      <c r="A7" s="275" t="s">
        <v>81</v>
      </c>
      <c r="B7" s="228" t="s">
        <v>82</v>
      </c>
      <c r="C7" s="276" t="s">
        <v>82</v>
      </c>
      <c r="D7" s="75" t="s">
        <v>104</v>
      </c>
      <c r="E7" s="84"/>
      <c r="F7" s="71" t="str">
        <f>'2_Costs'!D7</f>
        <v>Program Year 1 (PY25)</v>
      </c>
      <c r="G7" s="78" t="str">
        <f>'2_Costs'!E7</f>
        <v>Program Year 2 (PY26)</v>
      </c>
      <c r="H7" s="79" t="str">
        <f>'2_Costs'!F7</f>
        <v>Program Year 3 (PY27)</v>
      </c>
    </row>
    <row r="8" spans="1:8" ht="18" customHeight="1" x14ac:dyDescent="0.45">
      <c r="A8" s="431">
        <v>1</v>
      </c>
      <c r="B8" s="432">
        <v>1</v>
      </c>
      <c r="C8" s="485">
        <v>1</v>
      </c>
      <c r="D8" s="369" t="s">
        <v>84</v>
      </c>
      <c r="E8" s="153"/>
      <c r="F8" s="486">
        <v>1.974403532</v>
      </c>
      <c r="G8" s="163">
        <v>0</v>
      </c>
      <c r="H8" s="230">
        <v>0</v>
      </c>
    </row>
    <row r="9" spans="1:8" ht="18" customHeight="1" x14ac:dyDescent="0.45">
      <c r="A9" s="431">
        <v>1</v>
      </c>
      <c r="B9" s="432">
        <v>1</v>
      </c>
      <c r="C9" s="485">
        <v>1</v>
      </c>
      <c r="D9" s="154" t="s">
        <v>85</v>
      </c>
      <c r="E9" s="153"/>
      <c r="F9" s="486">
        <v>0.74001255200000005</v>
      </c>
      <c r="G9" s="163">
        <v>0</v>
      </c>
      <c r="H9" s="230">
        <v>0</v>
      </c>
    </row>
    <row r="10" spans="1:8" ht="18" customHeight="1" x14ac:dyDescent="0.45">
      <c r="A10" s="431">
        <v>1</v>
      </c>
      <c r="B10" s="432">
        <v>1</v>
      </c>
      <c r="C10" s="485">
        <v>1</v>
      </c>
      <c r="D10" s="369" t="s">
        <v>86</v>
      </c>
      <c r="E10" s="153"/>
      <c r="F10" s="486">
        <v>1.1968775</v>
      </c>
      <c r="G10" s="163">
        <v>0</v>
      </c>
      <c r="H10" s="230">
        <v>0</v>
      </c>
    </row>
    <row r="11" spans="1:8" ht="18" customHeight="1" x14ac:dyDescent="0.45">
      <c r="A11" s="435"/>
      <c r="B11" s="436"/>
      <c r="C11" s="433"/>
      <c r="D11" s="437" t="s">
        <v>47</v>
      </c>
      <c r="E11" s="153"/>
      <c r="F11" s="487">
        <f>SUM(F8:F10)</f>
        <v>3.911293584</v>
      </c>
      <c r="G11" s="236">
        <f t="shared" ref="G11:H11" si="0">SUM(G8:G10)</f>
        <v>0</v>
      </c>
      <c r="H11" s="241">
        <f t="shared" si="0"/>
        <v>0</v>
      </c>
    </row>
    <row r="12" spans="1:8" s="6" customFormat="1" ht="18" customHeight="1" x14ac:dyDescent="0.45">
      <c r="A12" s="435">
        <v>0</v>
      </c>
      <c r="B12" s="436">
        <v>0</v>
      </c>
      <c r="C12" s="433">
        <v>0</v>
      </c>
      <c r="D12" s="438" t="s">
        <v>87</v>
      </c>
      <c r="E12" s="16"/>
      <c r="F12" s="249">
        <v>0</v>
      </c>
      <c r="G12" s="250">
        <v>0</v>
      </c>
      <c r="H12" s="251">
        <v>0</v>
      </c>
    </row>
    <row r="13" spans="1:8" ht="18" customHeight="1" x14ac:dyDescent="0.45">
      <c r="A13" s="442">
        <v>1</v>
      </c>
      <c r="B13" s="443">
        <v>1</v>
      </c>
      <c r="C13" s="488">
        <v>1</v>
      </c>
      <c r="D13" s="341" t="s">
        <v>88</v>
      </c>
      <c r="E13" s="153"/>
      <c r="F13" s="489">
        <v>0.45798985799999997</v>
      </c>
      <c r="G13" s="490">
        <v>0</v>
      </c>
      <c r="H13" s="491">
        <v>0</v>
      </c>
    </row>
    <row r="14" spans="1:8" ht="18" customHeight="1" x14ac:dyDescent="0.45">
      <c r="A14" s="435"/>
      <c r="B14" s="436"/>
      <c r="C14" s="433"/>
      <c r="D14" s="447" t="s">
        <v>51</v>
      </c>
      <c r="E14" s="153"/>
      <c r="F14" s="492">
        <f>SUM(F12:F13)</f>
        <v>0.45798985799999997</v>
      </c>
      <c r="G14" s="493">
        <f t="shared" ref="G14:H14" si="1">SUM(G12:G13)</f>
        <v>0</v>
      </c>
      <c r="H14" s="494">
        <f t="shared" si="1"/>
        <v>0</v>
      </c>
    </row>
    <row r="15" spans="1:8" ht="18" customHeight="1" x14ac:dyDescent="0.45">
      <c r="A15" s="448">
        <v>0.7</v>
      </c>
      <c r="B15" s="449">
        <v>0.7</v>
      </c>
      <c r="C15" s="495">
        <v>0.7</v>
      </c>
      <c r="D15" s="372" t="s">
        <v>52</v>
      </c>
      <c r="E15" s="153"/>
      <c r="F15" s="496">
        <v>9.0457675699999989</v>
      </c>
      <c r="G15" s="497">
        <v>0</v>
      </c>
      <c r="H15" s="498">
        <v>0</v>
      </c>
    </row>
    <row r="16" spans="1:8" ht="18" customHeight="1" x14ac:dyDescent="0.45">
      <c r="A16" s="435"/>
      <c r="B16" s="436"/>
      <c r="C16" s="433"/>
      <c r="D16" s="453" t="s">
        <v>53</v>
      </c>
      <c r="E16" s="153"/>
      <c r="F16" s="499">
        <f>F15</f>
        <v>9.0457675699999989</v>
      </c>
      <c r="G16" s="500">
        <f t="shared" ref="G16:H16" si="2">G15</f>
        <v>0</v>
      </c>
      <c r="H16" s="501">
        <f t="shared" si="2"/>
        <v>0</v>
      </c>
    </row>
    <row r="17" spans="1:10" ht="18" customHeight="1" x14ac:dyDescent="0.45">
      <c r="A17" s="502">
        <v>1</v>
      </c>
      <c r="B17" s="503">
        <v>1</v>
      </c>
      <c r="C17" s="504">
        <v>1</v>
      </c>
      <c r="D17" s="234" t="s">
        <v>54</v>
      </c>
      <c r="E17" s="153"/>
      <c r="F17" s="505">
        <v>65.636449999966345</v>
      </c>
      <c r="G17" s="506">
        <v>0</v>
      </c>
      <c r="H17" s="507">
        <v>0</v>
      </c>
    </row>
    <row r="18" spans="1:10" ht="18" customHeight="1" x14ac:dyDescent="0.45">
      <c r="A18" s="502">
        <v>1</v>
      </c>
      <c r="B18" s="503">
        <v>1</v>
      </c>
      <c r="C18" s="504">
        <v>1</v>
      </c>
      <c r="D18" s="454" t="s">
        <v>89</v>
      </c>
      <c r="E18" s="153"/>
      <c r="F18" s="505">
        <v>127.98281799699993</v>
      </c>
      <c r="G18" s="506">
        <v>0</v>
      </c>
      <c r="H18" s="507">
        <v>0</v>
      </c>
    </row>
    <row r="19" spans="1:10" ht="18" customHeight="1" thickBot="1" x14ac:dyDescent="0.5">
      <c r="A19" s="277"/>
      <c r="B19" s="457"/>
      <c r="C19" s="458"/>
      <c r="D19" s="459" t="s">
        <v>56</v>
      </c>
      <c r="E19" s="153"/>
      <c r="F19" s="508">
        <f>SUM(F17:F18)</f>
        <v>193.61926799696627</v>
      </c>
      <c r="G19" s="509">
        <f t="shared" ref="G19:H19" si="3">SUM(G17:G18)</f>
        <v>0</v>
      </c>
      <c r="H19" s="510">
        <f t="shared" si="3"/>
        <v>0</v>
      </c>
    </row>
    <row r="20" spans="1:10" ht="22.4" customHeight="1" thickBot="1" x14ac:dyDescent="0.5">
      <c r="D20" s="76" t="s">
        <v>105</v>
      </c>
      <c r="E20" s="16"/>
      <c r="F20" s="732">
        <f>F11+F14+F16+F19</f>
        <v>207.03431900896626</v>
      </c>
      <c r="G20" s="511">
        <f t="shared" ref="G20:H20" si="4">G11+G14+G16+G19</f>
        <v>0</v>
      </c>
      <c r="H20" s="512">
        <f t="shared" si="4"/>
        <v>0</v>
      </c>
    </row>
    <row r="21" spans="1:10" ht="10.25" customHeight="1" thickBot="1" x14ac:dyDescent="0.5">
      <c r="D21" s="237"/>
      <c r="E21" s="16"/>
      <c r="F21" s="240"/>
      <c r="G21" s="240"/>
      <c r="H21" s="240"/>
    </row>
    <row r="22" spans="1:10" ht="18" customHeight="1" x14ac:dyDescent="0.45">
      <c r="A22" s="278">
        <v>1</v>
      </c>
      <c r="B22" s="279">
        <v>1</v>
      </c>
      <c r="C22" s="280">
        <v>1</v>
      </c>
      <c r="D22" s="742" t="s">
        <v>210</v>
      </c>
      <c r="E22" s="16"/>
      <c r="F22" s="242">
        <v>33.158909999999992</v>
      </c>
      <c r="G22" s="243">
        <v>0</v>
      </c>
      <c r="H22" s="244">
        <v>0</v>
      </c>
      <c r="J22" s="741"/>
    </row>
    <row r="23" spans="1:10" ht="18" customHeight="1" x14ac:dyDescent="0.45">
      <c r="A23" s="502">
        <v>1</v>
      </c>
      <c r="B23" s="503">
        <v>1</v>
      </c>
      <c r="C23" s="504">
        <v>1</v>
      </c>
      <c r="D23" s="513" t="s">
        <v>106</v>
      </c>
      <c r="E23" s="16"/>
      <c r="F23" s="514">
        <v>0</v>
      </c>
      <c r="G23" s="515">
        <v>0</v>
      </c>
      <c r="H23" s="516">
        <v>0</v>
      </c>
    </row>
    <row r="24" spans="1:10" ht="18" customHeight="1" thickBot="1" x14ac:dyDescent="0.5">
      <c r="A24" s="281">
        <v>1</v>
      </c>
      <c r="B24" s="517">
        <v>1</v>
      </c>
      <c r="C24" s="518">
        <v>1</v>
      </c>
      <c r="D24" s="239" t="s">
        <v>107</v>
      </c>
      <c r="E24" s="16"/>
      <c r="F24" s="245">
        <v>0</v>
      </c>
      <c r="G24" s="519">
        <v>0</v>
      </c>
      <c r="H24" s="520">
        <v>0</v>
      </c>
    </row>
    <row r="25" spans="1:10" s="15" customFormat="1" ht="15" customHeight="1" x14ac:dyDescent="0.45">
      <c r="A25"/>
      <c r="B25"/>
      <c r="C25"/>
      <c r="D25" s="238" t="s">
        <v>108</v>
      </c>
    </row>
    <row r="26" spans="1:10" s="15" customFormat="1" ht="15" customHeight="1" thickBot="1" x14ac:dyDescent="0.5">
      <c r="A26"/>
      <c r="B26"/>
      <c r="C26"/>
      <c r="D26" s="238"/>
    </row>
    <row r="27" spans="1:10" s="15" customFormat="1" ht="25.4" customHeight="1" x14ac:dyDescent="0.45">
      <c r="A27"/>
      <c r="B27"/>
      <c r="C27"/>
      <c r="D27" s="75" t="s">
        <v>109</v>
      </c>
      <c r="E27" s="84"/>
      <c r="F27" s="71" t="str">
        <f>F$7</f>
        <v>Program Year 1 (PY25)</v>
      </c>
      <c r="G27" s="72" t="str">
        <f t="shared" ref="G27:H27" si="5">G$7</f>
        <v>Program Year 2 (PY26)</v>
      </c>
      <c r="H27" s="73" t="str">
        <f t="shared" si="5"/>
        <v>Program Year 3 (PY27)</v>
      </c>
    </row>
    <row r="28" spans="1:10" ht="18" customHeight="1" x14ac:dyDescent="0.45">
      <c r="D28" s="369" t="s">
        <v>92</v>
      </c>
      <c r="E28" s="153"/>
      <c r="F28" s="486">
        <v>3.298193257241655</v>
      </c>
      <c r="G28" s="521">
        <v>3.2969695945136199</v>
      </c>
      <c r="H28" s="522">
        <v>0</v>
      </c>
    </row>
    <row r="29" spans="1:10" ht="18" customHeight="1" x14ac:dyDescent="0.45">
      <c r="A29" s="51"/>
      <c r="B29" s="51"/>
      <c r="C29" s="51"/>
      <c r="D29" s="154" t="s">
        <v>93</v>
      </c>
      <c r="E29" s="153"/>
      <c r="F29" s="486">
        <v>0.88218995212701701</v>
      </c>
      <c r="G29" s="521">
        <v>0.86290456438172136</v>
      </c>
      <c r="H29" s="522">
        <v>0</v>
      </c>
    </row>
    <row r="30" spans="1:10" ht="18" customHeight="1" x14ac:dyDescent="0.45">
      <c r="A30" s="51"/>
      <c r="B30" s="51"/>
      <c r="C30" s="51"/>
      <c r="D30" s="369" t="s">
        <v>46</v>
      </c>
      <c r="E30" s="153"/>
      <c r="F30" s="486">
        <v>0.49575926955644162</v>
      </c>
      <c r="G30" s="521">
        <v>0.49575907106345474</v>
      </c>
      <c r="H30" s="522">
        <v>0</v>
      </c>
    </row>
    <row r="31" spans="1:10" ht="18" customHeight="1" x14ac:dyDescent="0.45">
      <c r="A31" s="51"/>
      <c r="B31" s="51"/>
      <c r="C31" s="51"/>
      <c r="D31" s="437" t="s">
        <v>47</v>
      </c>
      <c r="E31" s="153"/>
      <c r="F31" s="487">
        <f>SUM(F28:F30)</f>
        <v>4.6761424789251134</v>
      </c>
      <c r="G31" s="523">
        <f t="shared" ref="G31:H31" si="6">SUM(G28:G30)</f>
        <v>4.6556332299587968</v>
      </c>
      <c r="H31" s="524">
        <f t="shared" si="6"/>
        <v>0</v>
      </c>
    </row>
    <row r="32" spans="1:10" s="6" customFormat="1" ht="18" customHeight="1" x14ac:dyDescent="0.45">
      <c r="A32" s="52"/>
      <c r="B32" s="52"/>
      <c r="C32" s="52"/>
      <c r="D32" s="438" t="s">
        <v>48</v>
      </c>
      <c r="E32" s="16"/>
      <c r="F32" s="246">
        <v>0</v>
      </c>
      <c r="G32" s="247">
        <v>0</v>
      </c>
      <c r="H32" s="248">
        <v>0</v>
      </c>
    </row>
    <row r="33" spans="1:8" ht="18" customHeight="1" x14ac:dyDescent="0.45">
      <c r="A33" s="51"/>
      <c r="B33" s="51"/>
      <c r="C33" s="51"/>
      <c r="D33" s="341" t="s">
        <v>94</v>
      </c>
      <c r="E33" s="153"/>
      <c r="F33" s="489">
        <v>6.3113969480879346</v>
      </c>
      <c r="G33" s="490">
        <v>6.3007927036087317</v>
      </c>
      <c r="H33" s="491">
        <v>0</v>
      </c>
    </row>
    <row r="34" spans="1:8" ht="18" customHeight="1" x14ac:dyDescent="0.45">
      <c r="A34" s="51"/>
      <c r="B34" s="51"/>
      <c r="C34" s="51"/>
      <c r="D34" s="447" t="s">
        <v>51</v>
      </c>
      <c r="E34" s="153"/>
      <c r="F34" s="492">
        <f>SUM(F32:F33)</f>
        <v>6.3113969480879346</v>
      </c>
      <c r="G34" s="493">
        <f t="shared" ref="G34:H34" si="7">SUM(G32:G33)</f>
        <v>6.3007927036087317</v>
      </c>
      <c r="H34" s="494">
        <f t="shared" si="7"/>
        <v>0</v>
      </c>
    </row>
    <row r="35" spans="1:8" ht="18" customHeight="1" x14ac:dyDescent="0.45">
      <c r="A35" s="51"/>
      <c r="B35" s="51"/>
      <c r="C35" s="51"/>
      <c r="D35" s="372" t="s">
        <v>52</v>
      </c>
      <c r="E35" s="153"/>
      <c r="F35" s="496">
        <v>11.211914623739482</v>
      </c>
      <c r="G35" s="497">
        <v>11.211927595818301</v>
      </c>
      <c r="H35" s="498">
        <v>0</v>
      </c>
    </row>
    <row r="36" spans="1:8" ht="18" customHeight="1" x14ac:dyDescent="0.45">
      <c r="A36" s="51"/>
      <c r="B36" s="51"/>
      <c r="C36" s="51"/>
      <c r="D36" s="453" t="s">
        <v>53</v>
      </c>
      <c r="E36" s="153"/>
      <c r="F36" s="499">
        <f>F35</f>
        <v>11.211914623739482</v>
      </c>
      <c r="G36" s="500">
        <f t="shared" ref="G36:H36" si="8">G35</f>
        <v>11.211927595818301</v>
      </c>
      <c r="H36" s="501">
        <f t="shared" si="8"/>
        <v>0</v>
      </c>
    </row>
    <row r="37" spans="1:8" ht="18" customHeight="1" x14ac:dyDescent="0.45">
      <c r="A37" s="51"/>
      <c r="B37" s="51"/>
      <c r="C37" s="51"/>
      <c r="D37" s="234" t="s">
        <v>54</v>
      </c>
      <c r="E37" s="153"/>
      <c r="F37" s="505">
        <v>66.24615</v>
      </c>
      <c r="G37" s="506">
        <v>72.553842500000002</v>
      </c>
      <c r="H37" s="507">
        <v>78.656150374999996</v>
      </c>
    </row>
    <row r="38" spans="1:8" ht="18" customHeight="1" x14ac:dyDescent="0.45">
      <c r="A38" s="53"/>
      <c r="B38" s="53"/>
      <c r="C38" s="53"/>
      <c r="D38" s="454" t="s">
        <v>89</v>
      </c>
      <c r="E38" s="153"/>
      <c r="F38" s="505">
        <v>180</v>
      </c>
      <c r="G38" s="506">
        <v>180</v>
      </c>
      <c r="H38" s="507">
        <v>180</v>
      </c>
    </row>
    <row r="39" spans="1:8" ht="18" customHeight="1" x14ac:dyDescent="0.45">
      <c r="A39" s="51"/>
      <c r="B39" s="51"/>
      <c r="C39" s="51"/>
      <c r="D39" s="459" t="s">
        <v>56</v>
      </c>
      <c r="E39" s="153"/>
      <c r="F39" s="508">
        <f>SUM(F37:F38)</f>
        <v>246.24615</v>
      </c>
      <c r="G39" s="509">
        <f t="shared" ref="G39:H39" si="9">SUM(G37:G38)</f>
        <v>252.5538425</v>
      </c>
      <c r="H39" s="510">
        <f t="shared" si="9"/>
        <v>258.65615037499998</v>
      </c>
    </row>
    <row r="40" spans="1:8" s="16" customFormat="1" ht="22.4" customHeight="1" thickBot="1" x14ac:dyDescent="0.5">
      <c r="A40" s="13"/>
      <c r="B40" s="13"/>
      <c r="C40" s="13"/>
      <c r="D40" s="76" t="s">
        <v>110</v>
      </c>
      <c r="F40" s="732">
        <f>F31+F34+F36+F39</f>
        <v>268.44560405075254</v>
      </c>
      <c r="G40" s="511">
        <f t="shared" ref="G40:H40" si="10">G31+G34+G36+G39</f>
        <v>274.72219602938583</v>
      </c>
      <c r="H40" s="512">
        <f t="shared" si="10"/>
        <v>258.65615037499998</v>
      </c>
    </row>
    <row r="41" spans="1:8" s="15" customFormat="1" ht="15" customHeight="1" thickBot="1" x14ac:dyDescent="0.5">
      <c r="A41" s="13"/>
      <c r="B41" s="13"/>
      <c r="C41" s="13"/>
    </row>
    <row r="42" spans="1:8" ht="25.4" customHeight="1" x14ac:dyDescent="0.35">
      <c r="D42" s="75" t="s">
        <v>111</v>
      </c>
      <c r="E42" s="84"/>
      <c r="F42" s="71" t="str">
        <f>F$7</f>
        <v>Program Year 1 (PY25)</v>
      </c>
      <c r="G42" s="72" t="str">
        <f t="shared" ref="G42:H42" si="11">G$7</f>
        <v>Program Year 2 (PY26)</v>
      </c>
      <c r="H42" s="73" t="str">
        <f t="shared" si="11"/>
        <v>Program Year 3 (PY27)</v>
      </c>
    </row>
    <row r="43" spans="1:8" ht="18" customHeight="1" x14ac:dyDescent="0.45">
      <c r="D43" s="369" t="s">
        <v>92</v>
      </c>
      <c r="E43" s="153"/>
      <c r="F43" s="701">
        <f>IF(F$20=0,"",F8-F28)</f>
        <v>-1.3237897252416551</v>
      </c>
      <c r="G43" s="702" t="str">
        <f t="shared" ref="G43:H43" si="12">IF(G$20=0,"",G8-G28)</f>
        <v/>
      </c>
      <c r="H43" s="703" t="str">
        <f t="shared" si="12"/>
        <v/>
      </c>
    </row>
    <row r="44" spans="1:8" ht="18" customHeight="1" x14ac:dyDescent="0.45">
      <c r="D44" s="154" t="s">
        <v>93</v>
      </c>
      <c r="E44" s="153"/>
      <c r="F44" s="701">
        <f t="shared" ref="F44:H44" si="13">IF(F$20=0,"",F9-F29)</f>
        <v>-0.14217740012701696</v>
      </c>
      <c r="G44" s="702" t="str">
        <f t="shared" si="13"/>
        <v/>
      </c>
      <c r="H44" s="703" t="str">
        <f t="shared" si="13"/>
        <v/>
      </c>
    </row>
    <row r="45" spans="1:8" ht="18" customHeight="1" x14ac:dyDescent="0.45">
      <c r="D45" s="369" t="s">
        <v>46</v>
      </c>
      <c r="E45" s="153"/>
      <c r="F45" s="701">
        <f t="shared" ref="F45:H45" si="14">IF(F$20=0,"",F10-F30)</f>
        <v>0.70111823044355837</v>
      </c>
      <c r="G45" s="702" t="str">
        <f t="shared" si="14"/>
        <v/>
      </c>
      <c r="H45" s="703" t="str">
        <f t="shared" si="14"/>
        <v/>
      </c>
    </row>
    <row r="46" spans="1:8" ht="18" customHeight="1" x14ac:dyDescent="0.45">
      <c r="D46" s="437" t="s">
        <v>47</v>
      </c>
      <c r="E46" s="153"/>
      <c r="F46" s="704">
        <f t="shared" ref="F46:H46" si="15">IF(F$20=0,"",F11-F31)</f>
        <v>-0.76484889492511332</v>
      </c>
      <c r="G46" s="705" t="str">
        <f t="shared" si="15"/>
        <v/>
      </c>
      <c r="H46" s="706" t="str">
        <f t="shared" si="15"/>
        <v/>
      </c>
    </row>
    <row r="47" spans="1:8" s="6" customFormat="1" ht="18" customHeight="1" x14ac:dyDescent="0.45">
      <c r="A47"/>
      <c r="B47"/>
      <c r="C47"/>
      <c r="D47" s="438" t="s">
        <v>48</v>
      </c>
      <c r="E47" s="16"/>
      <c r="F47" s="707">
        <f t="shared" ref="F47:H47" si="16">IF(F$20=0,"",F12-F32)</f>
        <v>0</v>
      </c>
      <c r="G47" s="708" t="str">
        <f t="shared" si="16"/>
        <v/>
      </c>
      <c r="H47" s="709" t="str">
        <f t="shared" si="16"/>
        <v/>
      </c>
    </row>
    <row r="48" spans="1:8" ht="18" customHeight="1" x14ac:dyDescent="0.45">
      <c r="D48" s="341" t="s">
        <v>94</v>
      </c>
      <c r="E48" s="153"/>
      <c r="F48" s="710">
        <f t="shared" ref="F48:H48" si="17">IF(F$20=0,"",F13-F33)</f>
        <v>-5.8534070900879343</v>
      </c>
      <c r="G48" s="711" t="str">
        <f t="shared" si="17"/>
        <v/>
      </c>
      <c r="H48" s="712" t="str">
        <f t="shared" si="17"/>
        <v/>
      </c>
    </row>
    <row r="49" spans="1:8" ht="18" customHeight="1" x14ac:dyDescent="0.45">
      <c r="D49" s="447" t="s">
        <v>51</v>
      </c>
      <c r="E49" s="153"/>
      <c r="F49" s="713">
        <f t="shared" ref="F49:H49" si="18">IF(F$20=0,"",F14-F34)</f>
        <v>-5.8534070900879343</v>
      </c>
      <c r="G49" s="714" t="str">
        <f t="shared" si="18"/>
        <v/>
      </c>
      <c r="H49" s="715" t="str">
        <f t="shared" si="18"/>
        <v/>
      </c>
    </row>
    <row r="50" spans="1:8" ht="18" customHeight="1" x14ac:dyDescent="0.45">
      <c r="D50" s="372" t="s">
        <v>52</v>
      </c>
      <c r="E50" s="153"/>
      <c r="F50" s="716">
        <f t="shared" ref="F50:H50" si="19">IF(F$20=0,"",F15-F35)</f>
        <v>-2.1661470537394827</v>
      </c>
      <c r="G50" s="717" t="str">
        <f t="shared" si="19"/>
        <v/>
      </c>
      <c r="H50" s="718" t="str">
        <f t="shared" si="19"/>
        <v/>
      </c>
    </row>
    <row r="51" spans="1:8" ht="18" customHeight="1" x14ac:dyDescent="0.45">
      <c r="D51" s="453" t="s">
        <v>53</v>
      </c>
      <c r="E51" s="153"/>
      <c r="F51" s="719">
        <f t="shared" ref="F51:H51" si="20">IF(F$20=0,"",F16-F36)</f>
        <v>-2.1661470537394827</v>
      </c>
      <c r="G51" s="720" t="str">
        <f t="shared" si="20"/>
        <v/>
      </c>
      <c r="H51" s="721" t="str">
        <f t="shared" si="20"/>
        <v/>
      </c>
    </row>
    <row r="52" spans="1:8" ht="18" customHeight="1" x14ac:dyDescent="0.45">
      <c r="D52" s="234" t="s">
        <v>54</v>
      </c>
      <c r="E52" s="153"/>
      <c r="F52" s="722">
        <f t="shared" ref="F52:H52" si="21">IF(F$20=0,"",F17-F37)</f>
        <v>-0.60970000003365499</v>
      </c>
      <c r="G52" s="723" t="str">
        <f t="shared" si="21"/>
        <v/>
      </c>
      <c r="H52" s="724" t="str">
        <f t="shared" si="21"/>
        <v/>
      </c>
    </row>
    <row r="53" spans="1:8" ht="18" customHeight="1" x14ac:dyDescent="0.45">
      <c r="D53" s="454" t="s">
        <v>89</v>
      </c>
      <c r="E53" s="153"/>
      <c r="F53" s="722">
        <f t="shared" ref="F53:H53" si="22">IF(F$20=0,"",F18-F38)</f>
        <v>-52.017182003000073</v>
      </c>
      <c r="G53" s="723" t="str">
        <f t="shared" si="22"/>
        <v/>
      </c>
      <c r="H53" s="724" t="str">
        <f t="shared" si="22"/>
        <v/>
      </c>
    </row>
    <row r="54" spans="1:8" ht="18" customHeight="1" x14ac:dyDescent="0.45">
      <c r="D54" s="459" t="s">
        <v>56</v>
      </c>
      <c r="E54" s="153"/>
      <c r="F54" s="725">
        <f t="shared" ref="F54:H54" si="23">IF(F$20=0,"",F19-F39)</f>
        <v>-52.626882003033728</v>
      </c>
      <c r="G54" s="726" t="str">
        <f t="shared" si="23"/>
        <v/>
      </c>
      <c r="H54" s="727" t="str">
        <f t="shared" si="23"/>
        <v/>
      </c>
    </row>
    <row r="55" spans="1:8" ht="22.4" customHeight="1" thickBot="1" x14ac:dyDescent="0.5">
      <c r="D55" s="76" t="s">
        <v>62</v>
      </c>
      <c r="E55" s="16"/>
      <c r="F55" s="728">
        <f t="shared" ref="F55:H55" si="24">IF(F$20=0,"",F20-F40)</f>
        <v>-61.411285041786272</v>
      </c>
      <c r="G55" s="729" t="str">
        <f t="shared" si="24"/>
        <v/>
      </c>
      <c r="H55" s="730" t="str">
        <f t="shared" si="24"/>
        <v/>
      </c>
    </row>
    <row r="56" spans="1:8" s="16" customFormat="1" ht="15" customHeight="1" thickBot="1" x14ac:dyDescent="0.5">
      <c r="D56" s="15"/>
      <c r="E56" s="15"/>
      <c r="F56" s="15"/>
      <c r="G56" s="15"/>
      <c r="H56" s="15"/>
    </row>
    <row r="57" spans="1:8" ht="25.4" customHeight="1" x14ac:dyDescent="0.35">
      <c r="D57" s="75" t="s">
        <v>112</v>
      </c>
      <c r="E57" s="84"/>
      <c r="F57" s="71" t="str">
        <f>F$7</f>
        <v>Program Year 1 (PY25)</v>
      </c>
      <c r="G57" s="72" t="str">
        <f t="shared" ref="G57:H57" si="25">G$7</f>
        <v>Program Year 2 (PY26)</v>
      </c>
      <c r="H57" s="73" t="str">
        <f t="shared" si="25"/>
        <v>Program Year 3 (PY27)</v>
      </c>
    </row>
    <row r="58" spans="1:8" ht="18" customHeight="1" x14ac:dyDescent="0.45">
      <c r="D58" s="369" t="s">
        <v>92</v>
      </c>
      <c r="E58" s="153"/>
      <c r="F58" s="413">
        <f>(IF(OR(F$20=0,F28=0),"",F8/F28-1))</f>
        <v>-0.40136814976960045</v>
      </c>
      <c r="G58" s="157" t="str">
        <f t="shared" ref="G58:H58" si="26">(IF(OR(G$20=0,G28=0),"",G8/G28-1))</f>
        <v/>
      </c>
      <c r="H58" s="229" t="str">
        <f t="shared" si="26"/>
        <v/>
      </c>
    </row>
    <row r="59" spans="1:8" ht="18" customHeight="1" x14ac:dyDescent="0.45">
      <c r="D59" s="154" t="s">
        <v>93</v>
      </c>
      <c r="E59" s="153"/>
      <c r="F59" s="413">
        <f t="shared" ref="F59:H59" si="27">(IF(OR(F$20=0,F29=0),"",F9/F29-1))</f>
        <v>-0.16116415720244615</v>
      </c>
      <c r="G59" s="157" t="str">
        <f t="shared" si="27"/>
        <v/>
      </c>
      <c r="H59" s="229" t="str">
        <f t="shared" si="27"/>
        <v/>
      </c>
    </row>
    <row r="60" spans="1:8" ht="18" customHeight="1" x14ac:dyDescent="0.45">
      <c r="D60" s="369" t="s">
        <v>46</v>
      </c>
      <c r="E60" s="153"/>
      <c r="F60" s="413">
        <f t="shared" ref="F60:H60" si="28">(IF(OR(F$20=0,F30=0),"",F10/F30-1))</f>
        <v>1.4142312075593715</v>
      </c>
      <c r="G60" s="157" t="str">
        <f t="shared" si="28"/>
        <v/>
      </c>
      <c r="H60" s="229" t="str">
        <f t="shared" si="28"/>
        <v/>
      </c>
    </row>
    <row r="61" spans="1:8" ht="18" customHeight="1" x14ac:dyDescent="0.45">
      <c r="D61" s="437" t="s">
        <v>47</v>
      </c>
      <c r="E61" s="153"/>
      <c r="F61" s="629">
        <f t="shared" ref="F61:H61" si="29">(IF(OR(F$20=0,F31=0),"",F11/F31-1))</f>
        <v>-0.16356406982298066</v>
      </c>
      <c r="G61" s="630" t="str">
        <f t="shared" si="29"/>
        <v/>
      </c>
      <c r="H61" s="631" t="str">
        <f t="shared" si="29"/>
        <v/>
      </c>
    </row>
    <row r="62" spans="1:8" s="6" customFormat="1" ht="18" customHeight="1" x14ac:dyDescent="0.45">
      <c r="A62"/>
      <c r="B62"/>
      <c r="C62"/>
      <c r="D62" s="438" t="s">
        <v>48</v>
      </c>
      <c r="E62" s="16"/>
      <c r="F62" s="283" t="s">
        <v>72</v>
      </c>
      <c r="G62" s="217" t="str">
        <f t="shared" ref="G62:H62" si="30">(IF(OR(G$20=0,G32=0),"",G12/G32-1))</f>
        <v/>
      </c>
      <c r="H62" s="233" t="str">
        <f t="shared" si="30"/>
        <v/>
      </c>
    </row>
    <row r="63" spans="1:8" ht="18" customHeight="1" x14ac:dyDescent="0.45">
      <c r="D63" s="341" t="s">
        <v>94</v>
      </c>
      <c r="E63" s="153"/>
      <c r="F63" s="414">
        <f t="shared" ref="F63:H63" si="31">(IF(OR(F$20=0,F33=0),"",F13/F33-1))</f>
        <v>-0.92743447104230226</v>
      </c>
      <c r="G63" s="342" t="str">
        <f t="shared" si="31"/>
        <v/>
      </c>
      <c r="H63" s="343" t="str">
        <f t="shared" si="31"/>
        <v/>
      </c>
    </row>
    <row r="64" spans="1:8" ht="18" customHeight="1" x14ac:dyDescent="0.45">
      <c r="D64" s="447" t="s">
        <v>51</v>
      </c>
      <c r="E64" s="153"/>
      <c r="F64" s="632">
        <f t="shared" ref="F64:H64" si="32">(IF(OR(F$20=0,F34=0),"",F14/F34-1))</f>
        <v>-0.92743447104230226</v>
      </c>
      <c r="G64" s="633" t="str">
        <f t="shared" si="32"/>
        <v/>
      </c>
      <c r="H64" s="634" t="str">
        <f t="shared" si="32"/>
        <v/>
      </c>
    </row>
    <row r="65" spans="4:8" ht="18" customHeight="1" x14ac:dyDescent="0.45">
      <c r="D65" s="372" t="s">
        <v>52</v>
      </c>
      <c r="E65" s="153"/>
      <c r="F65" s="418">
        <f t="shared" ref="F65:H65" si="33">(IF(OR(F$20=0,F35=0),"",F15/F35-1))</f>
        <v>-0.19320045919302697</v>
      </c>
      <c r="G65" s="419" t="str">
        <f t="shared" si="33"/>
        <v/>
      </c>
      <c r="H65" s="420" t="str">
        <f t="shared" si="33"/>
        <v/>
      </c>
    </row>
    <row r="66" spans="4:8" ht="18" customHeight="1" x14ac:dyDescent="0.45">
      <c r="D66" s="453" t="s">
        <v>53</v>
      </c>
      <c r="E66" s="153"/>
      <c r="F66" s="635">
        <f t="shared" ref="F66:H66" si="34">(IF(OR(F$20=0,F36=0),"",F16/F36-1))</f>
        <v>-0.19320045919302697</v>
      </c>
      <c r="G66" s="636" t="str">
        <f t="shared" si="34"/>
        <v/>
      </c>
      <c r="H66" s="637" t="str">
        <f t="shared" si="34"/>
        <v/>
      </c>
    </row>
    <row r="67" spans="4:8" ht="18" customHeight="1" x14ac:dyDescent="0.45">
      <c r="D67" s="234" t="s">
        <v>54</v>
      </c>
      <c r="E67" s="153"/>
      <c r="F67" s="421">
        <f t="shared" ref="F67:H67" si="35">(IF(OR(F$20=0,F37=0),"",F17/F37-1))</f>
        <v>-9.2035537164598669E-3</v>
      </c>
      <c r="G67" s="422" t="str">
        <f t="shared" si="35"/>
        <v/>
      </c>
      <c r="H67" s="423" t="str">
        <f t="shared" si="35"/>
        <v/>
      </c>
    </row>
    <row r="68" spans="4:8" ht="18" customHeight="1" x14ac:dyDescent="0.45">
      <c r="D68" s="454" t="s">
        <v>89</v>
      </c>
      <c r="E68" s="153"/>
      <c r="F68" s="421">
        <f t="shared" ref="F68:H68" si="36">(IF(OR(F$20=0,F38=0),"",F18/F38-1))</f>
        <v>-0.28898434446111154</v>
      </c>
      <c r="G68" s="422" t="str">
        <f t="shared" si="36"/>
        <v/>
      </c>
      <c r="H68" s="423" t="str">
        <f t="shared" si="36"/>
        <v/>
      </c>
    </row>
    <row r="69" spans="4:8" ht="18" customHeight="1" x14ac:dyDescent="0.45">
      <c r="D69" s="459" t="s">
        <v>56</v>
      </c>
      <c r="E69" s="153"/>
      <c r="F69" s="638">
        <f t="shared" ref="F69:H69" si="37">(IF(OR(F$20=0,F39=0),"",F19/F39-1))</f>
        <v>-0.21371656776373449</v>
      </c>
      <c r="G69" s="639" t="str">
        <f t="shared" si="37"/>
        <v/>
      </c>
      <c r="H69" s="640" t="str">
        <f t="shared" si="37"/>
        <v/>
      </c>
    </row>
    <row r="70" spans="4:8" ht="22.4" customHeight="1" thickBot="1" x14ac:dyDescent="0.5">
      <c r="D70" s="76" t="s">
        <v>113</v>
      </c>
      <c r="E70" s="16"/>
      <c r="F70" s="77">
        <f t="shared" ref="F70:H70" si="38">(IF(OR(F$20=0,F40=0),"",F20/F40-1))</f>
        <v>-0.22876621600469871</v>
      </c>
      <c r="G70" s="427" t="str">
        <f t="shared" si="38"/>
        <v/>
      </c>
      <c r="H70" s="428" t="str">
        <f t="shared" si="38"/>
        <v/>
      </c>
    </row>
    <row r="71" spans="4:8" s="15" customFormat="1" ht="5.25" customHeight="1" x14ac:dyDescent="0.45">
      <c r="D71"/>
      <c r="E71"/>
      <c r="F71"/>
      <c r="G71"/>
      <c r="H71"/>
    </row>
    <row r="72" spans="4:8" s="15" customFormat="1" ht="30.75" customHeight="1" x14ac:dyDescent="0.45">
      <c r="D72" s="769" t="s">
        <v>99</v>
      </c>
      <c r="E72" s="769"/>
      <c r="F72" s="769"/>
      <c r="G72" s="769"/>
      <c r="H72" s="769"/>
    </row>
    <row r="73" spans="4:8" x14ac:dyDescent="0.35">
      <c r="D73" s="346" t="s">
        <v>114</v>
      </c>
      <c r="E73" s="207"/>
      <c r="F73" s="207"/>
      <c r="G73" s="207"/>
      <c r="H73" s="207"/>
    </row>
    <row r="74" spans="4:8" ht="14.4" customHeight="1" x14ac:dyDescent="0.35">
      <c r="D74" s="768" t="s">
        <v>115</v>
      </c>
      <c r="E74" s="768"/>
      <c r="F74" s="768"/>
      <c r="G74" s="768"/>
      <c r="H74" s="768"/>
    </row>
    <row r="75" spans="4:8" ht="14.4" customHeight="1" x14ac:dyDescent="0.35">
      <c r="D75" s="768"/>
      <c r="E75" s="768"/>
      <c r="F75" s="768"/>
      <c r="G75" s="768"/>
      <c r="H75" s="768"/>
    </row>
    <row r="76" spans="4:8" ht="15.75" customHeight="1" x14ac:dyDescent="0.35">
      <c r="D76" s="768"/>
      <c r="E76" s="768"/>
      <c r="F76" s="768"/>
      <c r="G76" s="768"/>
      <c r="H76" s="768"/>
    </row>
    <row r="77" spans="4:8" x14ac:dyDescent="0.35">
      <c r="D77" s="206" t="s">
        <v>102</v>
      </c>
    </row>
    <row r="78" spans="4:8" x14ac:dyDescent="0.35">
      <c r="D78" s="743" t="s">
        <v>211</v>
      </c>
    </row>
    <row r="79" spans="4:8" ht="30.75" customHeight="1" x14ac:dyDescent="0.35"/>
  </sheetData>
  <mergeCells count="6">
    <mergeCell ref="D74:H76"/>
    <mergeCell ref="D2:D5"/>
    <mergeCell ref="A5:A6"/>
    <mergeCell ref="B5:B6"/>
    <mergeCell ref="C5:C6"/>
    <mergeCell ref="D72:H72"/>
  </mergeCells>
  <printOptions horizontalCentered="1"/>
  <pageMargins left="0.5" right="0.5" top="0.5" bottom="0.4" header="0.3" footer="0.3"/>
  <pageSetup scale="35" orientation="portrait" r:id="rId1"/>
  <headerFooter>
    <oddFooter xml:space="preserve">&amp;L&amp;"-,Bold"&amp;10&amp;A&amp;C&amp;"-,Bold"&amp;10Page &amp;P of 20&amp;R&amp;"-,Bold"&amp;10Exhibit 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V85"/>
  <sheetViews>
    <sheetView topLeftCell="A2" zoomScale="80" zoomScaleNormal="80" zoomScaleSheetLayoutView="80" zoomScalePageLayoutView="40" workbookViewId="0">
      <selection activeCell="D39" sqref="D39"/>
    </sheetView>
  </sheetViews>
  <sheetFormatPr defaultColWidth="9.453125" defaultRowHeight="14.5" x14ac:dyDescent="0.35"/>
  <cols>
    <col min="1" max="1" width="7.453125" customWidth="1"/>
    <col min="2" max="2" width="65.54296875" customWidth="1"/>
    <col min="3" max="3" width="1.54296875" customWidth="1"/>
    <col min="4" max="6" width="29.6328125" customWidth="1"/>
  </cols>
  <sheetData>
    <row r="1" spans="1:6" ht="14.25" hidden="1" customHeight="1" thickBot="1" x14ac:dyDescent="0.7">
      <c r="B1" s="34"/>
      <c r="C1" s="34"/>
      <c r="D1" s="36"/>
    </row>
    <row r="2" spans="1:6" ht="23.15" customHeight="1" x14ac:dyDescent="0.55000000000000004">
      <c r="B2" s="762" t="s">
        <v>116</v>
      </c>
      <c r="C2" s="170"/>
      <c r="D2" s="62" t="str">
        <f>'2_Costs'!D2</f>
        <v>Utility: Ameren Missouri</v>
      </c>
      <c r="E2" s="60"/>
      <c r="F2" s="81"/>
    </row>
    <row r="3" spans="1:6" ht="23.15" customHeight="1" x14ac:dyDescent="0.55000000000000004">
      <c r="B3" s="770"/>
      <c r="C3" s="171"/>
      <c r="D3" s="141" t="str">
        <f>'2_Costs'!D3</f>
        <v>Report Date: 3/31/2026</v>
      </c>
      <c r="E3" s="61"/>
      <c r="F3" s="82"/>
    </row>
    <row r="4" spans="1:6" ht="23.15" customHeight="1" x14ac:dyDescent="0.55000000000000004">
      <c r="B4" s="770"/>
      <c r="C4" s="171"/>
      <c r="D4" s="128" t="str">
        <f>'2_Costs'!D4</f>
        <v>Period:  01/01/2025 - 12/31/2025 (PY25)</v>
      </c>
      <c r="E4" s="61"/>
      <c r="F4" s="70"/>
    </row>
    <row r="5" spans="1:6" ht="23.15" customHeight="1" thickBot="1" x14ac:dyDescent="0.6">
      <c r="B5" s="771"/>
      <c r="C5" s="171"/>
      <c r="D5" s="142" t="str">
        <f>'2_Costs'!D5</f>
        <v>Portfolio Start Date: 01/01/2025</v>
      </c>
      <c r="E5" s="599"/>
      <c r="F5" s="83"/>
    </row>
    <row r="6" spans="1:6" ht="15.75" customHeight="1" thickBot="1" x14ac:dyDescent="0.4"/>
    <row r="7" spans="1:6" s="15" customFormat="1" ht="25.4" customHeight="1" x14ac:dyDescent="0.45">
      <c r="A7" s="84"/>
      <c r="B7" s="75" t="s">
        <v>117</v>
      </c>
      <c r="C7" s="84"/>
      <c r="D7" s="71" t="str">
        <f>'2_Costs'!D7</f>
        <v>Program Year 1 (PY25)</v>
      </c>
      <c r="E7" s="78" t="str">
        <f>'2_Costs'!E7</f>
        <v>Program Year 2 (PY26)</v>
      </c>
      <c r="F7" s="79" t="str">
        <f>'2_Costs'!F7</f>
        <v>Program Year 3 (PY27)</v>
      </c>
    </row>
    <row r="8" spans="1:6" ht="18" customHeight="1" x14ac:dyDescent="0.45">
      <c r="A8" s="51"/>
      <c r="B8" s="369" t="s">
        <v>118</v>
      </c>
      <c r="C8" s="153"/>
      <c r="D8" s="333">
        <v>7733875.4800088722</v>
      </c>
      <c r="E8" s="215"/>
      <c r="F8" s="232"/>
    </row>
    <row r="9" spans="1:6" ht="18" customHeight="1" x14ac:dyDescent="0.45">
      <c r="A9" s="51"/>
      <c r="B9" s="154" t="s">
        <v>119</v>
      </c>
      <c r="C9" s="153"/>
      <c r="D9" s="333">
        <v>1209507.3134036043</v>
      </c>
      <c r="E9" s="215"/>
      <c r="F9" s="232"/>
    </row>
    <row r="10" spans="1:6" ht="18" customHeight="1" x14ac:dyDescent="0.45">
      <c r="A10" s="51"/>
      <c r="B10" s="369" t="s">
        <v>120</v>
      </c>
      <c r="C10" s="153"/>
      <c r="D10" s="333">
        <v>3370333.8880700655</v>
      </c>
      <c r="E10" s="215"/>
      <c r="F10" s="232"/>
    </row>
    <row r="11" spans="1:6" ht="18" customHeight="1" x14ac:dyDescent="0.45">
      <c r="A11" s="51"/>
      <c r="B11" s="437" t="s">
        <v>47</v>
      </c>
      <c r="C11" s="153"/>
      <c r="D11" s="334">
        <f>SUM(D8:D10)</f>
        <v>12313716.681482542</v>
      </c>
      <c r="E11" s="255">
        <f t="shared" ref="E11:F11" si="0">SUM(E8:E10)</f>
        <v>0</v>
      </c>
      <c r="F11" s="258">
        <f t="shared" si="0"/>
        <v>0</v>
      </c>
    </row>
    <row r="12" spans="1:6" s="6" customFormat="1" ht="18" customHeight="1" x14ac:dyDescent="0.45">
      <c r="A12" s="52"/>
      <c r="B12" s="438" t="s">
        <v>121</v>
      </c>
      <c r="C12" s="16"/>
      <c r="D12" s="256">
        <v>0</v>
      </c>
      <c r="E12" s="257"/>
      <c r="F12" s="371"/>
    </row>
    <row r="13" spans="1:6" ht="18" customHeight="1" x14ac:dyDescent="0.45">
      <c r="A13" s="51"/>
      <c r="B13" s="341" t="s">
        <v>122</v>
      </c>
      <c r="C13" s="153"/>
      <c r="D13" s="335">
        <v>958129.68608551705</v>
      </c>
      <c r="E13" s="370"/>
      <c r="F13" s="525"/>
    </row>
    <row r="14" spans="1:6" s="6" customFormat="1" ht="18" hidden="1" customHeight="1" x14ac:dyDescent="0.45">
      <c r="A14" s="52"/>
      <c r="B14" s="438" t="s">
        <v>50</v>
      </c>
      <c r="C14" s="16"/>
      <c r="D14" s="256"/>
      <c r="E14" s="257"/>
      <c r="F14" s="371"/>
    </row>
    <row r="15" spans="1:6" ht="18" customHeight="1" x14ac:dyDescent="0.45">
      <c r="A15" s="51"/>
      <c r="B15" s="447" t="s">
        <v>51</v>
      </c>
      <c r="C15" s="153"/>
      <c r="D15" s="336">
        <f>SUM(D13:D14)</f>
        <v>958129.68608551705</v>
      </c>
      <c r="E15" s="526">
        <f t="shared" ref="E15:F15" si="1">SUM(E12:E13)</f>
        <v>0</v>
      </c>
      <c r="F15" s="527">
        <f t="shared" si="1"/>
        <v>0</v>
      </c>
    </row>
    <row r="16" spans="1:6" ht="18" customHeight="1" x14ac:dyDescent="0.45">
      <c r="A16" s="51"/>
      <c r="B16" s="372" t="s">
        <v>52</v>
      </c>
      <c r="C16" s="153"/>
      <c r="D16" s="337">
        <v>23770789.492334388</v>
      </c>
      <c r="E16" s="373"/>
      <c r="F16" s="528"/>
    </row>
    <row r="17" spans="1:22" ht="18" customHeight="1" x14ac:dyDescent="0.45">
      <c r="A17" s="51"/>
      <c r="B17" s="453" t="s">
        <v>53</v>
      </c>
      <c r="C17" s="153"/>
      <c r="D17" s="338">
        <f>D16</f>
        <v>23770789.492334388</v>
      </c>
      <c r="E17" s="529">
        <f t="shared" ref="E17:F17" si="2">E16</f>
        <v>0</v>
      </c>
      <c r="F17" s="530">
        <f t="shared" si="2"/>
        <v>0</v>
      </c>
    </row>
    <row r="18" spans="1:22" ht="18" customHeight="1" x14ac:dyDescent="0.45">
      <c r="A18" s="51"/>
      <c r="B18" s="234" t="s">
        <v>54</v>
      </c>
      <c r="C18" s="153"/>
      <c r="D18" s="339">
        <v>9177414.5722865593</v>
      </c>
      <c r="E18" s="531"/>
      <c r="F18" s="532"/>
    </row>
    <row r="19" spans="1:22" ht="18" customHeight="1" x14ac:dyDescent="0.45">
      <c r="A19" s="51"/>
      <c r="B19" s="375" t="s">
        <v>212</v>
      </c>
      <c r="C19" s="153"/>
      <c r="D19" s="339">
        <v>19516200.894296698</v>
      </c>
      <c r="E19" s="531"/>
      <c r="F19" s="532"/>
      <c r="H19" s="741"/>
    </row>
    <row r="20" spans="1:22" ht="18" customHeight="1" x14ac:dyDescent="0.45">
      <c r="A20" s="51"/>
      <c r="B20" s="459" t="s">
        <v>56</v>
      </c>
      <c r="C20" s="153"/>
      <c r="D20" s="340">
        <f>SUM(D18:D19)</f>
        <v>28693615.466583259</v>
      </c>
      <c r="E20" s="533">
        <f t="shared" ref="E20:F20" si="3">SUM(E18:E19)</f>
        <v>0</v>
      </c>
      <c r="F20" s="534">
        <f t="shared" si="3"/>
        <v>0</v>
      </c>
    </row>
    <row r="21" spans="1:22" ht="18" hidden="1" customHeight="1" x14ac:dyDescent="0.45">
      <c r="A21" s="51"/>
      <c r="B21" s="168" t="s">
        <v>57</v>
      </c>
      <c r="C21" s="16"/>
      <c r="D21" s="378"/>
      <c r="E21" s="378"/>
      <c r="F21" s="379"/>
    </row>
    <row r="22" spans="1:22" ht="18" hidden="1" customHeight="1" x14ac:dyDescent="0.45">
      <c r="A22" s="51"/>
      <c r="B22" s="168" t="s">
        <v>58</v>
      </c>
      <c r="C22" s="16"/>
      <c r="D22" s="378"/>
      <c r="E22" s="378"/>
      <c r="F22" s="379"/>
    </row>
    <row r="23" spans="1:22" ht="18" hidden="1" customHeight="1" x14ac:dyDescent="0.45">
      <c r="A23" s="51"/>
      <c r="B23" s="169" t="s">
        <v>59</v>
      </c>
      <c r="C23" s="153"/>
      <c r="D23" s="380"/>
      <c r="E23" s="381">
        <f>SUM(E21:E22)</f>
        <v>0</v>
      </c>
      <c r="F23" s="382">
        <f>SUM(F21:F22)</f>
        <v>0</v>
      </c>
    </row>
    <row r="24" spans="1:22" ht="22.4" customHeight="1" thickBot="1" x14ac:dyDescent="0.5">
      <c r="B24" s="76" t="s">
        <v>123</v>
      </c>
      <c r="C24" s="16"/>
      <c r="D24" s="149">
        <f>D20+D17+D15+D11</f>
        <v>65736251.326485708</v>
      </c>
      <c r="E24" s="411">
        <f t="shared" ref="E24:F24" si="4">E11+E15+E17+E20</f>
        <v>0</v>
      </c>
      <c r="F24" s="535">
        <f t="shared" si="4"/>
        <v>0</v>
      </c>
    </row>
    <row r="25" spans="1:22" s="15" customFormat="1" ht="15" customHeight="1" thickBot="1" x14ac:dyDescent="0.5">
      <c r="A25" s="37"/>
      <c r="D25" s="150"/>
      <c r="G25"/>
      <c r="H25"/>
      <c r="I25"/>
      <c r="J25"/>
      <c r="K25"/>
      <c r="L25"/>
      <c r="M25"/>
      <c r="N25"/>
      <c r="O25"/>
      <c r="P25"/>
      <c r="Q25"/>
      <c r="R25"/>
      <c r="S25"/>
      <c r="T25"/>
      <c r="U25"/>
      <c r="V25"/>
    </row>
    <row r="26" spans="1:22" s="15" customFormat="1" ht="25.4" customHeight="1" x14ac:dyDescent="0.45">
      <c r="A26" s="84"/>
      <c r="B26" s="75" t="s">
        <v>124</v>
      </c>
      <c r="C26" s="84"/>
      <c r="D26" s="151" t="str">
        <f>D$7</f>
        <v>Program Year 1 (PY25)</v>
      </c>
      <c r="E26" s="72" t="str">
        <f t="shared" ref="E26:F26" si="5">E$7</f>
        <v>Program Year 2 (PY26)</v>
      </c>
      <c r="F26" s="73" t="str">
        <f t="shared" si="5"/>
        <v>Program Year 3 (PY27)</v>
      </c>
      <c r="G26"/>
      <c r="H26"/>
      <c r="I26"/>
      <c r="J26"/>
      <c r="K26"/>
      <c r="L26"/>
      <c r="M26"/>
      <c r="N26"/>
      <c r="O26"/>
      <c r="P26"/>
      <c r="Q26"/>
      <c r="R26"/>
      <c r="S26"/>
      <c r="T26"/>
      <c r="U26"/>
      <c r="V26"/>
    </row>
    <row r="27" spans="1:22" ht="18" customHeight="1" x14ac:dyDescent="0.45">
      <c r="A27" s="51"/>
      <c r="B27" s="369" t="s">
        <v>92</v>
      </c>
      <c r="C27" s="153"/>
      <c r="D27" s="333">
        <v>7292878.5842768727</v>
      </c>
      <c r="E27" s="215">
        <v>6890664.0294958111</v>
      </c>
      <c r="F27" s="232"/>
    </row>
    <row r="28" spans="1:22" ht="18" customHeight="1" x14ac:dyDescent="0.45">
      <c r="A28" s="51"/>
      <c r="B28" s="154" t="s">
        <v>93</v>
      </c>
      <c r="C28" s="153"/>
      <c r="D28" s="333">
        <v>2314811.6353494134</v>
      </c>
      <c r="E28" s="215">
        <v>2116414.9871725715</v>
      </c>
      <c r="F28" s="232"/>
    </row>
    <row r="29" spans="1:22" ht="18" customHeight="1" x14ac:dyDescent="0.45">
      <c r="A29" s="51"/>
      <c r="B29" s="369" t="s">
        <v>46</v>
      </c>
      <c r="C29" s="153"/>
      <c r="D29" s="333">
        <v>1543815.1893240192</v>
      </c>
      <c r="E29" s="215">
        <v>1458467.101180709</v>
      </c>
      <c r="F29" s="232"/>
    </row>
    <row r="30" spans="1:22" ht="18" customHeight="1" x14ac:dyDescent="0.45">
      <c r="A30" s="51"/>
      <c r="B30" s="437" t="s">
        <v>47</v>
      </c>
      <c r="C30" s="153"/>
      <c r="D30" s="334">
        <f>SUM(D27:D29)</f>
        <v>11151505.408950305</v>
      </c>
      <c r="E30" s="255">
        <f t="shared" ref="E30" si="6">SUM(E27:E29)</f>
        <v>10465546.117849093</v>
      </c>
      <c r="F30" s="258">
        <f t="shared" ref="F30" si="7">SUM(F27:F29)</f>
        <v>0</v>
      </c>
    </row>
    <row r="31" spans="1:22" s="6" customFormat="1" ht="18" customHeight="1" x14ac:dyDescent="0.45">
      <c r="A31" s="52"/>
      <c r="B31" s="438" t="s">
        <v>48</v>
      </c>
      <c r="C31" s="16"/>
      <c r="D31" s="256"/>
      <c r="E31" s="257"/>
      <c r="F31" s="371"/>
      <c r="G31"/>
      <c r="H31"/>
      <c r="I31"/>
      <c r="J31"/>
      <c r="K31"/>
      <c r="L31"/>
      <c r="M31"/>
      <c r="N31"/>
      <c r="O31"/>
      <c r="P31"/>
      <c r="Q31"/>
      <c r="R31"/>
      <c r="S31"/>
      <c r="T31"/>
      <c r="U31"/>
      <c r="V31"/>
    </row>
    <row r="32" spans="1:22" ht="18" customHeight="1" x14ac:dyDescent="0.45">
      <c r="A32" s="51"/>
      <c r="B32" s="341" t="s">
        <v>94</v>
      </c>
      <c r="C32" s="153"/>
      <c r="D32" s="335">
        <v>13910763.561529456</v>
      </c>
      <c r="E32" s="370">
        <v>13155445.044858592</v>
      </c>
      <c r="F32" s="525"/>
    </row>
    <row r="33" spans="1:22" s="6" customFormat="1" ht="18" hidden="1" customHeight="1" x14ac:dyDescent="0.45">
      <c r="A33" s="52"/>
      <c r="B33" s="438" t="s">
        <v>50</v>
      </c>
      <c r="C33" s="16"/>
      <c r="D33" s="256"/>
      <c r="E33" s="257"/>
      <c r="F33" s="371"/>
    </row>
    <row r="34" spans="1:22" ht="18" customHeight="1" x14ac:dyDescent="0.45">
      <c r="A34" s="51"/>
      <c r="B34" s="447" t="s">
        <v>51</v>
      </c>
      <c r="C34" s="153"/>
      <c r="D34" s="336">
        <f>SUM(D31:D32)</f>
        <v>13910763.561529456</v>
      </c>
      <c r="E34" s="526">
        <f t="shared" ref="E34" si="8">SUM(E31:E32)</f>
        <v>13155445.044858592</v>
      </c>
      <c r="F34" s="527">
        <f t="shared" ref="F34" si="9">SUM(F31:F32)</f>
        <v>0</v>
      </c>
    </row>
    <row r="35" spans="1:22" ht="18" customHeight="1" x14ac:dyDescent="0.45">
      <c r="A35" s="51"/>
      <c r="B35" s="372" t="s">
        <v>52</v>
      </c>
      <c r="C35" s="153"/>
      <c r="D35" s="337">
        <v>26832684.993204825</v>
      </c>
      <c r="E35" s="373">
        <v>25470422.866354592</v>
      </c>
      <c r="F35" s="528"/>
    </row>
    <row r="36" spans="1:22" ht="18" customHeight="1" x14ac:dyDescent="0.45">
      <c r="A36" s="51"/>
      <c r="B36" s="453" t="s">
        <v>53</v>
      </c>
      <c r="C36" s="153"/>
      <c r="D36" s="338">
        <f>D35</f>
        <v>26832684.993204825</v>
      </c>
      <c r="E36" s="529">
        <f t="shared" ref="E36" si="10">E35</f>
        <v>25470422.866354592</v>
      </c>
      <c r="F36" s="530">
        <f t="shared" ref="F36" si="11">F35</f>
        <v>0</v>
      </c>
    </row>
    <row r="37" spans="1:22" ht="18" customHeight="1" x14ac:dyDescent="0.45">
      <c r="A37" s="51"/>
      <c r="B37" s="234" t="s">
        <v>54</v>
      </c>
      <c r="C37" s="153"/>
      <c r="D37" s="339">
        <v>9281092.30829373</v>
      </c>
      <c r="E37" s="531">
        <v>9512260.2504524309</v>
      </c>
      <c r="F37" s="532">
        <v>9823788.5165922362</v>
      </c>
    </row>
    <row r="38" spans="1:22" ht="18" customHeight="1" x14ac:dyDescent="0.45">
      <c r="A38" s="51"/>
      <c r="B38" s="375" t="s">
        <v>212</v>
      </c>
      <c r="C38" s="153"/>
      <c r="D38" s="339">
        <v>22178138.7412601</v>
      </c>
      <c r="E38" s="531">
        <v>21134141.7232242</v>
      </c>
      <c r="F38" s="532">
        <v>20129364.6533112</v>
      </c>
    </row>
    <row r="39" spans="1:22" ht="18" customHeight="1" x14ac:dyDescent="0.45">
      <c r="A39" s="51"/>
      <c r="B39" s="459" t="s">
        <v>56</v>
      </c>
      <c r="C39" s="153"/>
      <c r="D39" s="340">
        <f>SUM(D37:D38)</f>
        <v>31459231.04955383</v>
      </c>
      <c r="E39" s="533">
        <f t="shared" ref="E39" si="12">SUM(E37:E38)</f>
        <v>30646401.973676629</v>
      </c>
      <c r="F39" s="534">
        <f t="shared" ref="F39" si="13">SUM(F37:F38)</f>
        <v>29953153.169903435</v>
      </c>
    </row>
    <row r="40" spans="1:22" ht="18" hidden="1" customHeight="1" x14ac:dyDescent="0.45">
      <c r="A40" s="51"/>
      <c r="B40" s="168" t="s">
        <v>57</v>
      </c>
      <c r="C40" s="16"/>
      <c r="D40" s="378"/>
      <c r="E40" s="378"/>
      <c r="F40" s="379"/>
    </row>
    <row r="41" spans="1:22" ht="18" hidden="1" customHeight="1" x14ac:dyDescent="0.45">
      <c r="A41" s="51"/>
      <c r="B41" s="168" t="s">
        <v>58</v>
      </c>
      <c r="C41" s="16"/>
      <c r="D41" s="378"/>
      <c r="E41" s="378"/>
      <c r="F41" s="379"/>
    </row>
    <row r="42" spans="1:22" ht="18" hidden="1" customHeight="1" x14ac:dyDescent="0.45">
      <c r="A42" s="51"/>
      <c r="B42" s="169" t="s">
        <v>59</v>
      </c>
      <c r="C42" s="153"/>
      <c r="D42" s="380"/>
      <c r="E42" s="381">
        <f>SUM(E40:E41)</f>
        <v>0</v>
      </c>
      <c r="F42" s="382">
        <f>SUM(F40:F41)</f>
        <v>0</v>
      </c>
    </row>
    <row r="43" spans="1:22" s="16" customFormat="1" ht="22.4" customHeight="1" thickBot="1" x14ac:dyDescent="0.5">
      <c r="A43" s="13"/>
      <c r="B43" s="76" t="s">
        <v>199</v>
      </c>
      <c r="D43" s="149">
        <f>D30+D34+D36+D39</f>
        <v>83354185.013238415</v>
      </c>
      <c r="E43" s="411">
        <f t="shared" ref="E43" si="14">E30+E34+E36+E39</f>
        <v>79737816.002738908</v>
      </c>
      <c r="F43" s="535">
        <f t="shared" ref="F43" si="15">F30+F34+F36+F39</f>
        <v>29953153.169903435</v>
      </c>
      <c r="G43"/>
      <c r="H43"/>
      <c r="I43"/>
      <c r="J43"/>
      <c r="K43"/>
      <c r="L43"/>
      <c r="M43"/>
      <c r="N43"/>
      <c r="O43"/>
      <c r="P43"/>
      <c r="Q43"/>
      <c r="R43"/>
      <c r="S43"/>
      <c r="T43"/>
      <c r="U43"/>
      <c r="V43"/>
    </row>
    <row r="44" spans="1:22" s="15" customFormat="1" ht="15" customHeight="1" thickBot="1" x14ac:dyDescent="0.5">
      <c r="A44" s="13"/>
      <c r="D44" s="150"/>
      <c r="G44"/>
      <c r="H44"/>
      <c r="I44"/>
      <c r="J44"/>
      <c r="K44"/>
      <c r="L44"/>
      <c r="M44"/>
      <c r="N44"/>
      <c r="O44"/>
      <c r="P44"/>
      <c r="Q44"/>
      <c r="R44"/>
      <c r="S44"/>
      <c r="T44"/>
      <c r="U44"/>
      <c r="V44"/>
    </row>
    <row r="45" spans="1:22" ht="25.4" customHeight="1" x14ac:dyDescent="0.35">
      <c r="B45" s="75" t="s">
        <v>126</v>
      </c>
      <c r="C45" s="84"/>
      <c r="D45" s="151" t="str">
        <f>D$7</f>
        <v>Program Year 1 (PY25)</v>
      </c>
      <c r="E45" s="72" t="str">
        <f t="shared" ref="E45:F45" si="16">E$7</f>
        <v>Program Year 2 (PY26)</v>
      </c>
      <c r="F45" s="73" t="str">
        <f t="shared" si="16"/>
        <v>Program Year 3 (PY27)</v>
      </c>
    </row>
    <row r="46" spans="1:22" ht="18" customHeight="1" x14ac:dyDescent="0.45">
      <c r="B46" s="369" t="s">
        <v>127</v>
      </c>
      <c r="C46" s="153"/>
      <c r="D46" s="333">
        <f>IF(D$24=0,"",D8-D27)</f>
        <v>440996.89573199954</v>
      </c>
      <c r="E46" s="215" t="str">
        <f t="shared" ref="E46:F46" si="17">IF(E$24=0,"",E8-E27)</f>
        <v/>
      </c>
      <c r="F46" s="536" t="str">
        <f t="shared" si="17"/>
        <v/>
      </c>
    </row>
    <row r="47" spans="1:22" ht="18" customHeight="1" x14ac:dyDescent="0.45">
      <c r="B47" s="154" t="s">
        <v>93</v>
      </c>
      <c r="C47" s="153"/>
      <c r="D47" s="333">
        <f t="shared" ref="D47:F47" si="18">IF(D$24=0,"",D9-D28)</f>
        <v>-1105304.3219458091</v>
      </c>
      <c r="E47" s="215" t="str">
        <f t="shared" si="18"/>
        <v/>
      </c>
      <c r="F47" s="232" t="str">
        <f t="shared" si="18"/>
        <v/>
      </c>
    </row>
    <row r="48" spans="1:22" ht="18" customHeight="1" x14ac:dyDescent="0.45">
      <c r="B48" s="369" t="s">
        <v>46</v>
      </c>
      <c r="C48" s="153"/>
      <c r="D48" s="333">
        <f t="shared" ref="D48:F48" si="19">IF(D$24=0,"",D10-D29)</f>
        <v>1826518.6987460463</v>
      </c>
      <c r="E48" s="215" t="str">
        <f t="shared" si="19"/>
        <v/>
      </c>
      <c r="F48" s="232" t="str">
        <f t="shared" si="19"/>
        <v/>
      </c>
    </row>
    <row r="49" spans="1:22" ht="18" customHeight="1" x14ac:dyDescent="0.45">
      <c r="B49" s="437" t="s">
        <v>47</v>
      </c>
      <c r="C49" s="153"/>
      <c r="D49" s="334">
        <f t="shared" ref="D49:F49" si="20">IF(D$24=0,"",D11-D30)</f>
        <v>1162211.2725322377</v>
      </c>
      <c r="E49" s="255" t="str">
        <f t="shared" si="20"/>
        <v/>
      </c>
      <c r="F49" s="258" t="str">
        <f t="shared" si="20"/>
        <v/>
      </c>
    </row>
    <row r="50" spans="1:22" s="6" customFormat="1" ht="18" customHeight="1" x14ac:dyDescent="0.45">
      <c r="A50"/>
      <c r="B50" s="438" t="s">
        <v>48</v>
      </c>
      <c r="C50" s="16"/>
      <c r="D50" s="256">
        <f t="shared" ref="D50:F50" si="21">IF(D$24=0,"",D12-D31)</f>
        <v>0</v>
      </c>
      <c r="E50" s="257" t="str">
        <f t="shared" si="21"/>
        <v/>
      </c>
      <c r="F50" s="290" t="str">
        <f t="shared" si="21"/>
        <v/>
      </c>
      <c r="G50"/>
      <c r="H50"/>
      <c r="I50"/>
      <c r="J50"/>
      <c r="K50"/>
      <c r="L50"/>
      <c r="M50"/>
      <c r="N50"/>
      <c r="O50"/>
      <c r="P50"/>
      <c r="Q50"/>
      <c r="R50"/>
      <c r="S50"/>
      <c r="T50"/>
      <c r="U50"/>
      <c r="V50"/>
    </row>
    <row r="51" spans="1:22" ht="18" customHeight="1" x14ac:dyDescent="0.45">
      <c r="B51" s="341" t="s">
        <v>94</v>
      </c>
      <c r="C51" s="153"/>
      <c r="D51" s="335">
        <f t="shared" ref="D51:F51" si="22">IF(D$24=0,"",D13-D32)</f>
        <v>-12952633.875443939</v>
      </c>
      <c r="E51" s="370" t="str">
        <f t="shared" si="22"/>
        <v/>
      </c>
      <c r="F51" s="525" t="str">
        <f t="shared" si="22"/>
        <v/>
      </c>
    </row>
    <row r="52" spans="1:22" s="6" customFormat="1" ht="18" hidden="1" customHeight="1" x14ac:dyDescent="0.45">
      <c r="A52" s="52"/>
      <c r="B52" s="438" t="s">
        <v>50</v>
      </c>
      <c r="C52" s="16"/>
      <c r="D52" s="256"/>
      <c r="E52" s="257"/>
      <c r="F52" s="371"/>
    </row>
    <row r="53" spans="1:22" ht="18" customHeight="1" x14ac:dyDescent="0.45">
      <c r="B53" s="447" t="s">
        <v>51</v>
      </c>
      <c r="C53" s="153"/>
      <c r="D53" s="336">
        <f t="shared" ref="D53:F53" si="23">IF(D$24=0,"",D15-D34)</f>
        <v>-12952633.875443939</v>
      </c>
      <c r="E53" s="526" t="str">
        <f t="shared" si="23"/>
        <v/>
      </c>
      <c r="F53" s="527" t="str">
        <f t="shared" si="23"/>
        <v/>
      </c>
    </row>
    <row r="54" spans="1:22" ht="18" customHeight="1" x14ac:dyDescent="0.45">
      <c r="B54" s="372" t="s">
        <v>52</v>
      </c>
      <c r="C54" s="153"/>
      <c r="D54" s="337">
        <f t="shared" ref="D54:F54" si="24">IF(D$24=0,"",D16-D35)</f>
        <v>-3061895.5008704364</v>
      </c>
      <c r="E54" s="373" t="str">
        <f t="shared" si="24"/>
        <v/>
      </c>
      <c r="F54" s="528" t="str">
        <f t="shared" si="24"/>
        <v/>
      </c>
    </row>
    <row r="55" spans="1:22" ht="18" customHeight="1" x14ac:dyDescent="0.45">
      <c r="B55" s="453" t="s">
        <v>53</v>
      </c>
      <c r="C55" s="153"/>
      <c r="D55" s="338">
        <f t="shared" ref="D55:F55" si="25">IF(D$24=0,"",D17-D36)</f>
        <v>-3061895.5008704364</v>
      </c>
      <c r="E55" s="529" t="str">
        <f t="shared" si="25"/>
        <v/>
      </c>
      <c r="F55" s="530" t="str">
        <f t="shared" si="25"/>
        <v/>
      </c>
    </row>
    <row r="56" spans="1:22" ht="18" customHeight="1" x14ac:dyDescent="0.45">
      <c r="B56" s="234" t="s">
        <v>54</v>
      </c>
      <c r="C56" s="153"/>
      <c r="D56" s="339">
        <f t="shared" ref="D56:F56" si="26">IF(D$24=0,"",D18-D37)</f>
        <v>-103677.73600717075</v>
      </c>
      <c r="E56" s="531" t="str">
        <f t="shared" si="26"/>
        <v/>
      </c>
      <c r="F56" s="532" t="str">
        <f t="shared" si="26"/>
        <v/>
      </c>
    </row>
    <row r="57" spans="1:22" ht="18" customHeight="1" x14ac:dyDescent="0.45">
      <c r="B57" s="375" t="s">
        <v>212</v>
      </c>
      <c r="C57" s="153"/>
      <c r="D57" s="339">
        <f t="shared" ref="D57:F57" si="27">IF(D$24=0,"",D19-D38)</f>
        <v>-2661937.8469634019</v>
      </c>
      <c r="E57" s="531" t="str">
        <f t="shared" si="27"/>
        <v/>
      </c>
      <c r="F57" s="532" t="str">
        <f t="shared" si="27"/>
        <v/>
      </c>
    </row>
    <row r="58" spans="1:22" ht="18" customHeight="1" x14ac:dyDescent="0.45">
      <c r="B58" s="459" t="s">
        <v>56</v>
      </c>
      <c r="C58" s="153"/>
      <c r="D58" s="340">
        <f t="shared" ref="D58:F58" si="28">IF(D$24=0,"",D20-D39)</f>
        <v>-2765615.5829705708</v>
      </c>
      <c r="E58" s="533" t="str">
        <f t="shared" si="28"/>
        <v/>
      </c>
      <c r="F58" s="534" t="str">
        <f t="shared" si="28"/>
        <v/>
      </c>
    </row>
    <row r="59" spans="1:22" ht="18" hidden="1" customHeight="1" x14ac:dyDescent="0.45">
      <c r="A59" s="51"/>
      <c r="B59" s="168" t="s">
        <v>57</v>
      </c>
      <c r="C59" s="16"/>
      <c r="D59" s="381"/>
      <c r="E59" s="381"/>
      <c r="F59" s="382"/>
    </row>
    <row r="60" spans="1:22" ht="18" hidden="1" customHeight="1" x14ac:dyDescent="0.45">
      <c r="A60" s="51"/>
      <c r="B60" s="168" t="s">
        <v>58</v>
      </c>
      <c r="C60" s="16"/>
      <c r="D60" s="381"/>
      <c r="E60" s="381"/>
      <c r="F60" s="382"/>
    </row>
    <row r="61" spans="1:22" ht="18" hidden="1" customHeight="1" x14ac:dyDescent="0.45">
      <c r="A61" s="51"/>
      <c r="B61" s="169" t="s">
        <v>59</v>
      </c>
      <c r="C61" s="153"/>
      <c r="D61" s="380"/>
      <c r="E61" s="381">
        <f>SUM(E59:E60)</f>
        <v>0</v>
      </c>
      <c r="F61" s="382">
        <f>SUM(F59:F60)</f>
        <v>0</v>
      </c>
    </row>
    <row r="62" spans="1:22" ht="22.4" customHeight="1" thickBot="1" x14ac:dyDescent="0.5">
      <c r="B62" s="80" t="s">
        <v>125</v>
      </c>
      <c r="C62" s="16"/>
      <c r="D62" s="152">
        <f t="shared" ref="D62:F62" si="29">IF(D$24=0,"",D24-D43)</f>
        <v>-17617933.686752707</v>
      </c>
      <c r="E62" s="537" t="str">
        <f t="shared" si="29"/>
        <v/>
      </c>
      <c r="F62" s="538" t="str">
        <f t="shared" si="29"/>
        <v/>
      </c>
    </row>
    <row r="63" spans="1:22" s="16" customFormat="1" ht="15" customHeight="1" thickBot="1" x14ac:dyDescent="0.5">
      <c r="B63" s="15"/>
      <c r="C63" s="15"/>
      <c r="D63" s="15"/>
      <c r="E63" s="15"/>
      <c r="F63" s="15"/>
      <c r="G63"/>
      <c r="H63"/>
      <c r="I63"/>
      <c r="J63"/>
      <c r="K63"/>
      <c r="L63"/>
      <c r="M63"/>
      <c r="N63"/>
      <c r="O63"/>
      <c r="P63"/>
      <c r="Q63"/>
      <c r="R63"/>
      <c r="S63"/>
      <c r="T63"/>
      <c r="U63"/>
      <c r="V63"/>
    </row>
    <row r="64" spans="1:22" ht="25.4" customHeight="1" x14ac:dyDescent="0.35">
      <c r="B64" s="75" t="s">
        <v>128</v>
      </c>
      <c r="C64" s="84"/>
      <c r="D64" s="71" t="str">
        <f>D$7</f>
        <v>Program Year 1 (PY25)</v>
      </c>
      <c r="E64" s="72" t="str">
        <f t="shared" ref="E64:F64" si="30">E$7</f>
        <v>Program Year 2 (PY26)</v>
      </c>
      <c r="F64" s="73" t="str">
        <f t="shared" si="30"/>
        <v>Program Year 3 (PY27)</v>
      </c>
    </row>
    <row r="65" spans="1:22" ht="18" customHeight="1" x14ac:dyDescent="0.45">
      <c r="B65" s="369" t="s">
        <v>92</v>
      </c>
      <c r="C65" s="153"/>
      <c r="D65" s="413">
        <f>(IF(OR(D$24=0,D27=0),"",(D8-D27)/ABS(D27)))</f>
        <v>6.0469523883582753E-2</v>
      </c>
      <c r="E65" s="157" t="str">
        <f t="shared" ref="E65:F65" si="31">(IF(OR(E$24=0,E27=0),"",(E8-E27)/ABS(E27)))</f>
        <v/>
      </c>
      <c r="F65" s="229" t="str">
        <f t="shared" si="31"/>
        <v/>
      </c>
    </row>
    <row r="66" spans="1:22" ht="18" customHeight="1" x14ac:dyDescent="0.45">
      <c r="B66" s="154" t="s">
        <v>93</v>
      </c>
      <c r="C66" s="153"/>
      <c r="D66" s="413">
        <f>(IF(OR(D$24=0,D28=0),"",(D9-D28)/ABS(D28)))</f>
        <v>-0.47749212292989313</v>
      </c>
      <c r="E66" s="157" t="str">
        <f t="shared" ref="E66:F66" si="32">(IF(OR(E$24=0,E28=0),"",(E9-E28)/ABS(E28)))</f>
        <v/>
      </c>
      <c r="F66" s="229" t="str">
        <f t="shared" si="32"/>
        <v/>
      </c>
    </row>
    <row r="67" spans="1:22" ht="18" customHeight="1" x14ac:dyDescent="0.45">
      <c r="B67" s="369" t="s">
        <v>46</v>
      </c>
      <c r="C67" s="153"/>
      <c r="D67" s="413">
        <f t="shared" ref="D67:F67" si="33">(IF(OR(D$24=0,D29=0),"",(D10-D29)/ABS(D29)))</f>
        <v>1.1831200466072709</v>
      </c>
      <c r="E67" s="157" t="str">
        <f t="shared" si="33"/>
        <v/>
      </c>
      <c r="F67" s="229" t="str">
        <f t="shared" si="33"/>
        <v/>
      </c>
    </row>
    <row r="68" spans="1:22" ht="18" customHeight="1" x14ac:dyDescent="0.45">
      <c r="B68" s="437" t="s">
        <v>47</v>
      </c>
      <c r="C68" s="153"/>
      <c r="D68" s="629">
        <f t="shared" ref="D68:F68" si="34">(IF(OR(D$24=0,D30=0),"",(D11-D30)/ABS(D30)))</f>
        <v>0.10422012364352493</v>
      </c>
      <c r="E68" s="630" t="str">
        <f t="shared" si="34"/>
        <v/>
      </c>
      <c r="F68" s="631" t="str">
        <f t="shared" si="34"/>
        <v/>
      </c>
    </row>
    <row r="69" spans="1:22" s="6" customFormat="1" ht="18" customHeight="1" x14ac:dyDescent="0.45">
      <c r="A69"/>
      <c r="B69" s="438" t="s">
        <v>48</v>
      </c>
      <c r="C69" s="16"/>
      <c r="D69" s="610" t="s">
        <v>72</v>
      </c>
      <c r="E69" s="643" t="str">
        <f t="shared" ref="E69:F69" si="35">(IF(OR(E$24=0,E31=0),"",(E12-E31)/ABS(E31)))</f>
        <v/>
      </c>
      <c r="F69" s="644" t="str">
        <f t="shared" si="35"/>
        <v/>
      </c>
      <c r="G69"/>
      <c r="H69"/>
      <c r="I69"/>
      <c r="J69"/>
      <c r="K69"/>
      <c r="L69"/>
      <c r="M69"/>
      <c r="N69"/>
      <c r="O69"/>
      <c r="P69"/>
      <c r="Q69"/>
      <c r="R69"/>
      <c r="S69"/>
      <c r="T69"/>
      <c r="U69"/>
      <c r="V69"/>
    </row>
    <row r="70" spans="1:22" ht="18" customHeight="1" x14ac:dyDescent="0.45">
      <c r="B70" s="341" t="s">
        <v>94</v>
      </c>
      <c r="C70" s="153"/>
      <c r="D70" s="414">
        <f t="shared" ref="D70:F70" si="36">(IF(OR(D$24=0,D32=0),"",(D13-D32)/ABS(D32)))</f>
        <v>-0.93112314202972679</v>
      </c>
      <c r="E70" s="342" t="str">
        <f t="shared" si="36"/>
        <v/>
      </c>
      <c r="F70" s="343" t="str">
        <f t="shared" si="36"/>
        <v/>
      </c>
    </row>
    <row r="71" spans="1:22" s="6" customFormat="1" ht="18" hidden="1" customHeight="1" x14ac:dyDescent="0.45">
      <c r="A71" s="52"/>
      <c r="B71" s="438" t="s">
        <v>50</v>
      </c>
      <c r="C71" s="16"/>
      <c r="D71" s="256"/>
      <c r="E71" s="257"/>
      <c r="F71" s="371"/>
    </row>
    <row r="72" spans="1:22" ht="18" customHeight="1" x14ac:dyDescent="0.45">
      <c r="B72" s="447" t="s">
        <v>51</v>
      </c>
      <c r="C72" s="153"/>
      <c r="D72" s="632">
        <f t="shared" ref="D72:F72" si="37">(IF(OR(D$24=0,D34=0),"",(D15-D34)/ABS(D34)))</f>
        <v>-0.93112314202972679</v>
      </c>
      <c r="E72" s="633" t="str">
        <f t="shared" si="37"/>
        <v/>
      </c>
      <c r="F72" s="634" t="str">
        <f t="shared" si="37"/>
        <v/>
      </c>
    </row>
    <row r="73" spans="1:22" ht="18" customHeight="1" x14ac:dyDescent="0.45">
      <c r="B73" s="372" t="s">
        <v>52</v>
      </c>
      <c r="C73" s="153"/>
      <c r="D73" s="418">
        <f t="shared" ref="D73:F73" si="38">(IF(OR(D$24=0,D35=0),"",(D16-D35)/ABS(D35)))</f>
        <v>-0.11411066397737828</v>
      </c>
      <c r="E73" s="419" t="str">
        <f t="shared" si="38"/>
        <v/>
      </c>
      <c r="F73" s="420" t="str">
        <f t="shared" si="38"/>
        <v/>
      </c>
    </row>
    <row r="74" spans="1:22" ht="18" customHeight="1" x14ac:dyDescent="0.45">
      <c r="B74" s="453" t="s">
        <v>53</v>
      </c>
      <c r="C74" s="153"/>
      <c r="D74" s="635">
        <f t="shared" ref="D74:F74" si="39">(IF(OR(D$24=0,D36=0),"",(D17-D36)/ABS(D36)))</f>
        <v>-0.11411066397737828</v>
      </c>
      <c r="E74" s="636" t="str">
        <f t="shared" si="39"/>
        <v/>
      </c>
      <c r="F74" s="637" t="str">
        <f t="shared" si="39"/>
        <v/>
      </c>
    </row>
    <row r="75" spans="1:22" ht="18" customHeight="1" x14ac:dyDescent="0.45">
      <c r="B75" s="234" t="s">
        <v>54</v>
      </c>
      <c r="C75" s="153"/>
      <c r="D75" s="421">
        <f t="shared" ref="D75:F75" si="40">(IF(OR(D$24=0,D37=0),"",(D18-D37)/ABS(D37)))</f>
        <v>-1.1170854955781734E-2</v>
      </c>
      <c r="E75" s="422" t="str">
        <f t="shared" si="40"/>
        <v/>
      </c>
      <c r="F75" s="423" t="str">
        <f t="shared" si="40"/>
        <v/>
      </c>
    </row>
    <row r="76" spans="1:22" ht="18" customHeight="1" x14ac:dyDescent="0.45">
      <c r="B76" s="375" t="s">
        <v>212</v>
      </c>
      <c r="C76" s="153"/>
      <c r="D76" s="421">
        <f t="shared" ref="D76:F76" si="41">(IF(OR(D$24=0,D38=0),"",(D19-D38)/ABS(D38)))</f>
        <v>-0.12002530410774037</v>
      </c>
      <c r="E76" s="422" t="str">
        <f t="shared" si="41"/>
        <v/>
      </c>
      <c r="F76" s="423" t="str">
        <f t="shared" si="41"/>
        <v/>
      </c>
    </row>
    <row r="77" spans="1:22" ht="18" customHeight="1" x14ac:dyDescent="0.45">
      <c r="B77" s="459" t="s">
        <v>56</v>
      </c>
      <c r="C77" s="153"/>
      <c r="D77" s="638">
        <f t="shared" ref="D77:F77" si="42">(IF(OR(D$24=0,D39=0),"",(D20-D39)/ABS(D39)))</f>
        <v>-8.7911099245059077E-2</v>
      </c>
      <c r="E77" s="639" t="str">
        <f t="shared" si="42"/>
        <v/>
      </c>
      <c r="F77" s="640" t="str">
        <f t="shared" si="42"/>
        <v/>
      </c>
    </row>
    <row r="78" spans="1:22" ht="18" hidden="1" customHeight="1" x14ac:dyDescent="0.45">
      <c r="A78" s="51"/>
      <c r="B78" s="168" t="s">
        <v>57</v>
      </c>
      <c r="C78" s="16"/>
      <c r="D78" s="381"/>
      <c r="E78" s="381"/>
      <c r="F78" s="382"/>
    </row>
    <row r="79" spans="1:22" ht="18" hidden="1" customHeight="1" x14ac:dyDescent="0.45">
      <c r="A79" s="51"/>
      <c r="B79" s="168" t="s">
        <v>58</v>
      </c>
      <c r="C79" s="16"/>
      <c r="D79" s="381"/>
      <c r="E79" s="381"/>
      <c r="F79" s="382"/>
    </row>
    <row r="80" spans="1:22" ht="18" hidden="1" customHeight="1" x14ac:dyDescent="0.45">
      <c r="A80" s="51"/>
      <c r="B80" s="169" t="s">
        <v>59</v>
      </c>
      <c r="C80" s="153"/>
      <c r="D80" s="380"/>
      <c r="E80" s="381">
        <f>SUM(E78:E79)</f>
        <v>0</v>
      </c>
      <c r="F80" s="382">
        <f>SUM(F78:F79)</f>
        <v>0</v>
      </c>
    </row>
    <row r="81" spans="2:6" ht="22.4" customHeight="1" thickBot="1" x14ac:dyDescent="0.5">
      <c r="B81" s="80" t="s">
        <v>129</v>
      </c>
      <c r="C81" s="16"/>
      <c r="D81" s="77">
        <f t="shared" ref="D81:F81" si="43">(IF(OR(D$24=0,D43=0),"",(D24-D43)/ABS(D43)))</f>
        <v>-0.21136231712846337</v>
      </c>
      <c r="E81" s="427" t="str">
        <f t="shared" si="43"/>
        <v/>
      </c>
      <c r="F81" s="428" t="str">
        <f t="shared" si="43"/>
        <v/>
      </c>
    </row>
    <row r="82" spans="2:6" ht="5.25" customHeight="1" x14ac:dyDescent="0.35"/>
    <row r="83" spans="2:6" ht="43.25" customHeight="1" x14ac:dyDescent="0.35">
      <c r="B83" s="772" t="s">
        <v>130</v>
      </c>
      <c r="C83" s="773"/>
      <c r="D83" s="773"/>
      <c r="E83" s="773"/>
      <c r="F83" s="773"/>
    </row>
    <row r="84" spans="2:6" x14ac:dyDescent="0.35">
      <c r="B84" s="206" t="s">
        <v>131</v>
      </c>
      <c r="C84" s="6"/>
      <c r="D84" s="6"/>
      <c r="E84" s="6"/>
      <c r="F84" s="1"/>
    </row>
    <row r="85" spans="2:6" x14ac:dyDescent="0.35">
      <c r="E85" s="1" t="s">
        <v>78</v>
      </c>
    </row>
  </sheetData>
  <mergeCells count="2">
    <mergeCell ref="B83:F83"/>
    <mergeCell ref="B2:B5"/>
  </mergeCells>
  <printOptions horizontalCentered="1"/>
  <pageMargins left="0.5" right="0.5" top="0.5" bottom="0.4" header="0.3" footer="0.3"/>
  <pageSetup scale="39" orientation="portrait" r:id="rId1"/>
  <headerFooter>
    <oddFooter xml:space="preserve">&amp;L&amp;"-,Bold"&amp;10&amp;A&amp;C&amp;"-,Bold"&amp;10Page &amp;P of 20&amp;R&amp;"-,Bold"&amp;10Exhibit 1 </oddFooter>
  </headerFooter>
  <rowBreaks count="1" manualBreakCount="1">
    <brk id="62"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87"/>
  <sheetViews>
    <sheetView topLeftCell="A2" zoomScale="80" zoomScaleNormal="80" zoomScaleSheetLayoutView="80" zoomScalePageLayoutView="70" workbookViewId="0">
      <selection activeCell="E30" sqref="E30"/>
    </sheetView>
  </sheetViews>
  <sheetFormatPr defaultColWidth="9.453125" defaultRowHeight="14.5" x14ac:dyDescent="0.35"/>
  <cols>
    <col min="1" max="1" width="7.453125" customWidth="1"/>
    <col min="2" max="2" width="66.54296875" customWidth="1"/>
    <col min="3" max="3" width="1.54296875" customWidth="1"/>
    <col min="4" max="6" width="29.6328125" customWidth="1"/>
  </cols>
  <sheetData>
    <row r="1" spans="1:6" ht="14.25" hidden="1" customHeight="1" thickBot="1" x14ac:dyDescent="0.7">
      <c r="B1" s="85"/>
      <c r="C1" s="34"/>
      <c r="D1" s="259"/>
      <c r="E1" s="260"/>
      <c r="F1" s="261"/>
    </row>
    <row r="2" spans="1:6" ht="23.15" customHeight="1" x14ac:dyDescent="0.55000000000000004">
      <c r="B2" s="762" t="s">
        <v>132</v>
      </c>
      <c r="C2" s="170"/>
      <c r="D2" s="62" t="str">
        <f>'2_Costs'!D2</f>
        <v>Utility: Ameren Missouri</v>
      </c>
      <c r="E2" s="60"/>
      <c r="F2" s="81"/>
    </row>
    <row r="3" spans="1:6" ht="23.15" customHeight="1" x14ac:dyDescent="0.55000000000000004">
      <c r="B3" s="770"/>
      <c r="C3" s="171"/>
      <c r="D3" s="141" t="str">
        <f>'2_Costs'!D3</f>
        <v>Report Date: 3/31/2026</v>
      </c>
      <c r="E3" s="61"/>
      <c r="F3" s="82"/>
    </row>
    <row r="4" spans="1:6" ht="23.15" customHeight="1" x14ac:dyDescent="0.55000000000000004">
      <c r="B4" s="770"/>
      <c r="C4" s="171"/>
      <c r="D4" s="128" t="str">
        <f>'2_Costs'!D4</f>
        <v>Period:  01/01/2025 - 12/31/2025 (PY25)</v>
      </c>
      <c r="E4" s="61"/>
      <c r="F4" s="70"/>
    </row>
    <row r="5" spans="1:6" ht="23.15" customHeight="1" thickBot="1" x14ac:dyDescent="0.6">
      <c r="B5" s="771"/>
      <c r="C5" s="171"/>
      <c r="D5" s="142" t="str">
        <f>'2_Costs'!D5</f>
        <v>Portfolio Start Date: 01/01/2025</v>
      </c>
      <c r="E5" s="599"/>
      <c r="F5" s="83"/>
    </row>
    <row r="6" spans="1:6" ht="15.75" customHeight="1" thickBot="1" x14ac:dyDescent="0.4"/>
    <row r="7" spans="1:6" s="15" customFormat="1" ht="25.4" customHeight="1" x14ac:dyDescent="0.45">
      <c r="A7" s="84"/>
      <c r="B7" s="75" t="s">
        <v>133</v>
      </c>
      <c r="C7" s="84"/>
      <c r="D7" s="71" t="str">
        <f>'2_Costs'!D7</f>
        <v>Program Year 1 (PY25)</v>
      </c>
      <c r="E7" s="78" t="str">
        <f>'2_Costs'!E7</f>
        <v>Program Year 2 (PY26)</v>
      </c>
      <c r="F7" s="79" t="str">
        <f>'2_Costs'!F7</f>
        <v>Program Year 3 (PY27)</v>
      </c>
    </row>
    <row r="8" spans="1:6" ht="18" customHeight="1" x14ac:dyDescent="0.45">
      <c r="A8" s="51"/>
      <c r="B8" s="369" t="s">
        <v>118</v>
      </c>
      <c r="C8" s="153"/>
      <c r="D8" s="611">
        <f>'5_Gross Benefits By Year'!D8-'2_Costs'!D8</f>
        <v>-904741.40999112837</v>
      </c>
      <c r="E8" s="618">
        <f>'5_Gross Benefits By Year'!E8-'2_Costs'!E8</f>
        <v>0</v>
      </c>
      <c r="F8" s="536">
        <f>'5_Gross Benefits By Year'!F8-'2_Costs'!F8</f>
        <v>0</v>
      </c>
    </row>
    <row r="9" spans="1:6" ht="18" customHeight="1" x14ac:dyDescent="0.45">
      <c r="A9" s="51"/>
      <c r="B9" s="154" t="s">
        <v>119</v>
      </c>
      <c r="C9" s="153"/>
      <c r="D9" s="611">
        <f>'5_Gross Benefits By Year'!D9-'2_Costs'!D9</f>
        <v>-1384219.1965963955</v>
      </c>
      <c r="E9" s="618">
        <f>'5_Gross Benefits By Year'!E9-'2_Costs'!E9</f>
        <v>0</v>
      </c>
      <c r="F9" s="536">
        <f>'5_Gross Benefits By Year'!F9-'2_Costs'!F9</f>
        <v>0</v>
      </c>
    </row>
    <row r="10" spans="1:6" ht="18" customHeight="1" x14ac:dyDescent="0.45">
      <c r="A10" s="51"/>
      <c r="B10" s="369" t="s">
        <v>120</v>
      </c>
      <c r="C10" s="153"/>
      <c r="D10" s="611">
        <f>'5_Gross Benefits By Year'!D10-'2_Costs'!D10</f>
        <v>1103209.5180700654</v>
      </c>
      <c r="E10" s="618">
        <f>'5_Gross Benefits By Year'!E10-'2_Costs'!E10</f>
        <v>0</v>
      </c>
      <c r="F10" s="536">
        <f>'5_Gross Benefits By Year'!F10-'2_Costs'!F10</f>
        <v>0</v>
      </c>
    </row>
    <row r="11" spans="1:6" ht="18" customHeight="1" x14ac:dyDescent="0.45">
      <c r="A11" s="51"/>
      <c r="B11" s="437" t="s">
        <v>47</v>
      </c>
      <c r="C11" s="153"/>
      <c r="D11" s="612">
        <f>SUM(D8:D10)</f>
        <v>-1185751.0885174582</v>
      </c>
      <c r="E11" s="619">
        <f t="shared" ref="E11:F11" si="0">SUM(E8:E10)</f>
        <v>0</v>
      </c>
      <c r="F11" s="625">
        <f t="shared" si="0"/>
        <v>0</v>
      </c>
    </row>
    <row r="12" spans="1:6" s="6" customFormat="1" ht="18" customHeight="1" x14ac:dyDescent="0.45">
      <c r="A12" s="52"/>
      <c r="B12" s="438" t="s">
        <v>121</v>
      </c>
      <c r="C12" s="16"/>
      <c r="D12" s="613">
        <f>'5_Gross Benefits By Year'!D12-'2_Costs'!D12</f>
        <v>-1426326.1</v>
      </c>
      <c r="E12" s="370">
        <f>'5_Gross Benefits By Year'!E12-'2_Costs'!E12</f>
        <v>0</v>
      </c>
      <c r="F12" s="525">
        <f>'5_Gross Benefits By Year'!F12-'2_Costs'!F12</f>
        <v>0</v>
      </c>
    </row>
    <row r="13" spans="1:6" ht="18" customHeight="1" x14ac:dyDescent="0.45">
      <c r="A13" s="51"/>
      <c r="B13" s="341" t="s">
        <v>122</v>
      </c>
      <c r="C13" s="153"/>
      <c r="D13" s="613">
        <f>'5_Gross Benefits By Year'!D13-'2_Costs'!D13</f>
        <v>-2553888.6339144828</v>
      </c>
      <c r="E13" s="370">
        <f>'5_Gross Benefits By Year'!E13-'2_Costs'!E13</f>
        <v>0</v>
      </c>
      <c r="F13" s="525">
        <f>'5_Gross Benefits By Year'!F13-'2_Costs'!F13</f>
        <v>0</v>
      </c>
    </row>
    <row r="14" spans="1:6" s="6" customFormat="1" ht="18" customHeight="1" x14ac:dyDescent="0.45">
      <c r="A14" s="52"/>
      <c r="B14" s="438" t="s">
        <v>50</v>
      </c>
      <c r="C14" s="16"/>
      <c r="D14" s="613">
        <f>'5_Gross Benefits By Year'!D14-'2_Costs'!D14</f>
        <v>-115071.67</v>
      </c>
      <c r="E14" s="370">
        <f>'5_Gross Benefits By Year'!E14-'2_Costs'!E14</f>
        <v>0</v>
      </c>
      <c r="F14" s="525">
        <f>'5_Gross Benefits By Year'!F14-'2_Costs'!F14</f>
        <v>0</v>
      </c>
    </row>
    <row r="15" spans="1:6" ht="18" customHeight="1" x14ac:dyDescent="0.45">
      <c r="A15" s="51"/>
      <c r="B15" s="447" t="s">
        <v>51</v>
      </c>
      <c r="C15" s="153"/>
      <c r="D15" s="614">
        <f>SUM(D12:D14)</f>
        <v>-4095286.4039144828</v>
      </c>
      <c r="E15" s="526">
        <f t="shared" ref="E15:F15" si="1">SUM(E12:E14)</f>
        <v>0</v>
      </c>
      <c r="F15" s="527">
        <f t="shared" si="1"/>
        <v>0</v>
      </c>
    </row>
    <row r="16" spans="1:6" ht="18" customHeight="1" x14ac:dyDescent="0.45">
      <c r="A16" s="51"/>
      <c r="B16" s="372" t="s">
        <v>52</v>
      </c>
      <c r="C16" s="153"/>
      <c r="D16" s="615">
        <f>'5_Gross Benefits By Year'!D16-'2_Costs'!D16</f>
        <v>14194071.712334387</v>
      </c>
      <c r="E16" s="373">
        <f>'5_Gross Benefits By Year'!E16-'2_Costs'!E16</f>
        <v>0</v>
      </c>
      <c r="F16" s="528">
        <f>'5_Gross Benefits By Year'!F16-'2_Costs'!F16</f>
        <v>0</v>
      </c>
    </row>
    <row r="17" spans="1:6" ht="18" customHeight="1" x14ac:dyDescent="0.45">
      <c r="A17" s="51"/>
      <c r="B17" s="453" t="s">
        <v>53</v>
      </c>
      <c r="C17" s="153"/>
      <c r="D17" s="338">
        <f>D16</f>
        <v>14194071.712334387</v>
      </c>
      <c r="E17" s="529">
        <f t="shared" ref="E17:F17" si="2">E16</f>
        <v>0</v>
      </c>
      <c r="F17" s="530">
        <f t="shared" si="2"/>
        <v>0</v>
      </c>
    </row>
    <row r="18" spans="1:6" ht="18" customHeight="1" x14ac:dyDescent="0.45">
      <c r="A18" s="51"/>
      <c r="B18" s="234" t="s">
        <v>54</v>
      </c>
      <c r="C18" s="153"/>
      <c r="D18" s="339">
        <f>'5_Gross Benefits By Year'!D18-'2_Costs'!D18</f>
        <v>1373253.2322865603</v>
      </c>
      <c r="E18" s="531">
        <f>'5_Gross Benefits By Year'!E18-'2_Costs'!E18</f>
        <v>0</v>
      </c>
      <c r="F18" s="532">
        <f>'5_Gross Benefits By Year'!F18-'2_Costs'!F18</f>
        <v>0</v>
      </c>
    </row>
    <row r="19" spans="1:6" ht="18" customHeight="1" x14ac:dyDescent="0.45">
      <c r="A19" s="51"/>
      <c r="B19" s="375" t="s">
        <v>212</v>
      </c>
      <c r="C19" s="153"/>
      <c r="D19" s="339">
        <f>'5_Gross Benefits By Year'!D19-'2_Costs'!D19</f>
        <v>14962774.274296697</v>
      </c>
      <c r="E19" s="531">
        <f>'5_Gross Benefits By Year'!E19-'2_Costs'!E19</f>
        <v>0</v>
      </c>
      <c r="F19" s="532">
        <f>'5_Gross Benefits By Year'!F19-'2_Costs'!F19</f>
        <v>0</v>
      </c>
    </row>
    <row r="20" spans="1:6" ht="18" customHeight="1" x14ac:dyDescent="0.45">
      <c r="A20" s="51"/>
      <c r="B20" s="459" t="s">
        <v>56</v>
      </c>
      <c r="C20" s="153"/>
      <c r="D20" s="340">
        <f>SUM(D18:D19)</f>
        <v>16336027.506583259</v>
      </c>
      <c r="E20" s="533">
        <f t="shared" ref="E20:F20" si="3">SUM(E18:E19)</f>
        <v>0</v>
      </c>
      <c r="F20" s="534">
        <f t="shared" si="3"/>
        <v>0</v>
      </c>
    </row>
    <row r="21" spans="1:6" ht="18" customHeight="1" x14ac:dyDescent="0.45">
      <c r="A21" s="51"/>
      <c r="B21" s="168" t="s">
        <v>57</v>
      </c>
      <c r="C21" s="16"/>
      <c r="D21" s="377">
        <f>'5_Gross Benefits By Year'!D21-'2_Costs'!D21</f>
        <v>-47519.56</v>
      </c>
      <c r="E21" s="378">
        <f>'5_Gross Benefits By Year'!E21-'2_Costs'!E21</f>
        <v>0</v>
      </c>
      <c r="F21" s="623">
        <f>'5_Gross Benefits By Year'!F21-'2_Costs'!F21</f>
        <v>0</v>
      </c>
    </row>
    <row r="22" spans="1:6" ht="18" customHeight="1" x14ac:dyDescent="0.45">
      <c r="A22" s="51"/>
      <c r="B22" s="168" t="s">
        <v>58</v>
      </c>
      <c r="C22" s="16"/>
      <c r="D22" s="377">
        <f>'5_Gross Benefits By Year'!D22-'2_Costs'!D22</f>
        <v>-1469132.55</v>
      </c>
      <c r="E22" s="378">
        <f>'5_Gross Benefits By Year'!E22-'2_Costs'!E22</f>
        <v>0</v>
      </c>
      <c r="F22" s="623">
        <f>'5_Gross Benefits By Year'!F22-'2_Costs'!F22</f>
        <v>0</v>
      </c>
    </row>
    <row r="23" spans="1:6" ht="18" customHeight="1" x14ac:dyDescent="0.45">
      <c r="A23" s="51"/>
      <c r="B23" s="169" t="s">
        <v>59</v>
      </c>
      <c r="C23" s="153"/>
      <c r="D23" s="380">
        <f>D21+D22</f>
        <v>-1516652.11</v>
      </c>
      <c r="E23" s="381">
        <f t="shared" ref="E23:F23" si="4">E21+E22</f>
        <v>0</v>
      </c>
      <c r="F23" s="624">
        <f t="shared" si="4"/>
        <v>0</v>
      </c>
    </row>
    <row r="24" spans="1:6" ht="21" customHeight="1" thickBot="1" x14ac:dyDescent="0.5">
      <c r="B24" s="282" t="s">
        <v>205</v>
      </c>
      <c r="C24" s="16"/>
      <c r="D24" s="149">
        <f>D11+D15+D17+D20+D23</f>
        <v>23732409.616485707</v>
      </c>
      <c r="E24" s="620">
        <f t="shared" ref="E24:F24" si="5">E11+E15+E17+E20+E23</f>
        <v>0</v>
      </c>
      <c r="F24" s="535">
        <f t="shared" si="5"/>
        <v>0</v>
      </c>
    </row>
    <row r="25" spans="1:6" s="15" customFormat="1" ht="15" customHeight="1" thickBot="1" x14ac:dyDescent="0.5">
      <c r="A25" s="37"/>
      <c r="D25" s="150"/>
    </row>
    <row r="26" spans="1:6" s="15" customFormat="1" ht="25.4" customHeight="1" x14ac:dyDescent="0.45">
      <c r="A26" s="84"/>
      <c r="B26" s="75" t="s">
        <v>134</v>
      </c>
      <c r="C26" s="84"/>
      <c r="D26" s="621" t="str">
        <f>D$7</f>
        <v>Program Year 1 (PY25)</v>
      </c>
      <c r="E26" s="72" t="str">
        <f t="shared" ref="E26:F26" si="6">E$7</f>
        <v>Program Year 2 (PY26)</v>
      </c>
      <c r="F26" s="73" t="str">
        <f t="shared" si="6"/>
        <v>Program Year 3 (PY27)</v>
      </c>
    </row>
    <row r="27" spans="1:6" ht="18" customHeight="1" x14ac:dyDescent="0.45">
      <c r="A27" s="51"/>
      <c r="B27" s="369" t="s">
        <v>92</v>
      </c>
      <c r="C27" s="153"/>
      <c r="D27" s="611">
        <f>'5_Gross Benefits By Year'!D27-'2_Costs'!D34</f>
        <v>1753906.7220964953</v>
      </c>
      <c r="E27" s="618">
        <f>'5_Gross Benefits By Year'!E27-'2_Costs'!E34</f>
        <v>1291198.1673154365</v>
      </c>
      <c r="F27" s="536">
        <f>'5_Gross Benefits By Year'!F27-'2_Costs'!F34</f>
        <v>0</v>
      </c>
    </row>
    <row r="28" spans="1:6" ht="18" customHeight="1" x14ac:dyDescent="0.45">
      <c r="A28" s="51"/>
      <c r="B28" s="154" t="s">
        <v>93</v>
      </c>
      <c r="C28" s="153"/>
      <c r="D28" s="611">
        <f>'5_Gross Benefits By Year'!D28-'2_Costs'!D35</f>
        <v>468487.54678839934</v>
      </c>
      <c r="E28" s="618">
        <f>'5_Gross Benefits By Year'!E28-'2_Costs'!E35</f>
        <v>249926.22238300554</v>
      </c>
      <c r="F28" s="536">
        <f>'5_Gross Benefits By Year'!F28-'2_Costs'!F35</f>
        <v>0</v>
      </c>
    </row>
    <row r="29" spans="1:6" ht="18" customHeight="1" x14ac:dyDescent="0.45">
      <c r="A29" s="51"/>
      <c r="B29" s="369" t="s">
        <v>46</v>
      </c>
      <c r="C29" s="153"/>
      <c r="D29" s="611">
        <f>'5_Gross Benefits By Year'!D29-'2_Costs'!D36</f>
        <v>-302508.89923699549</v>
      </c>
      <c r="E29" s="618">
        <f>'5_Gross Benefits By Year'!E29-'2_Costs'!E36</f>
        <v>-408021.66360885743</v>
      </c>
      <c r="F29" s="536">
        <f>'5_Gross Benefits By Year'!F29-'2_Costs'!F36</f>
        <v>0</v>
      </c>
    </row>
    <row r="30" spans="1:6" ht="18" customHeight="1" x14ac:dyDescent="0.45">
      <c r="A30" s="51"/>
      <c r="B30" s="437" t="s">
        <v>47</v>
      </c>
      <c r="C30" s="153"/>
      <c r="D30" s="612">
        <f>SUM(D27:D29)</f>
        <v>1919885.3696478989</v>
      </c>
      <c r="E30" s="619">
        <f t="shared" ref="E30:F30" si="7">SUM(E27:E29)</f>
        <v>1133102.7260895846</v>
      </c>
      <c r="F30" s="625">
        <f t="shared" si="7"/>
        <v>0</v>
      </c>
    </row>
    <row r="31" spans="1:6" s="6" customFormat="1" ht="18" customHeight="1" x14ac:dyDescent="0.45">
      <c r="A31" s="52"/>
      <c r="B31" s="438" t="s">
        <v>48</v>
      </c>
      <c r="C31" s="16"/>
      <c r="D31" s="613">
        <f>'5_Gross Benefits By Year'!D31-'2_Costs'!D38</f>
        <v>-1384743</v>
      </c>
      <c r="E31" s="370">
        <f>'5_Gross Benefits By Year'!E31-'2_Costs'!E38</f>
        <v>-1399867</v>
      </c>
      <c r="F31" s="525">
        <f>'5_Gross Benefits By Year'!F31-'2_Costs'!F38</f>
        <v>0</v>
      </c>
    </row>
    <row r="32" spans="1:6" ht="18" customHeight="1" x14ac:dyDescent="0.45">
      <c r="A32" s="51"/>
      <c r="B32" s="341" t="s">
        <v>94</v>
      </c>
      <c r="C32" s="153"/>
      <c r="D32" s="613">
        <f>'5_Gross Benefits By Year'!D32-'2_Costs'!D39</f>
        <v>6063886.1851451481</v>
      </c>
      <c r="E32" s="370">
        <f>'5_Gross Benefits By Year'!E32-'2_Costs'!E39</f>
        <v>5222867.7945029223</v>
      </c>
      <c r="F32" s="525">
        <f>'5_Gross Benefits By Year'!F32-'2_Costs'!F39</f>
        <v>0</v>
      </c>
    </row>
    <row r="33" spans="1:6" ht="18" customHeight="1" x14ac:dyDescent="0.45">
      <c r="B33" s="183" t="s">
        <v>50</v>
      </c>
      <c r="C33" s="153"/>
      <c r="D33" s="613">
        <f>'5_Gross Benefits By Year'!D33-'2_Costs'!D40</f>
        <v>0</v>
      </c>
      <c r="E33" s="370">
        <f>'5_Gross Benefits By Year'!E33-'2_Costs'!E40</f>
        <v>0</v>
      </c>
      <c r="F33" s="525">
        <f>'5_Gross Benefits By Year'!F33-'2_Costs'!F40</f>
        <v>0</v>
      </c>
    </row>
    <row r="34" spans="1:6" ht="18" customHeight="1" x14ac:dyDescent="0.45">
      <c r="A34" s="51"/>
      <c r="B34" s="447" t="s">
        <v>51</v>
      </c>
      <c r="C34" s="153"/>
      <c r="D34" s="614">
        <f>SUM(D31:D33)</f>
        <v>4679143.1851451481</v>
      </c>
      <c r="E34" s="526">
        <f t="shared" ref="E34:F34" si="8">SUM(E31:E33)</f>
        <v>3823000.7945029223</v>
      </c>
      <c r="F34" s="527">
        <f t="shared" si="8"/>
        <v>0</v>
      </c>
    </row>
    <row r="35" spans="1:6" ht="18" customHeight="1" x14ac:dyDescent="0.45">
      <c r="A35" s="51"/>
      <c r="B35" s="372" t="s">
        <v>52</v>
      </c>
      <c r="C35" s="153"/>
      <c r="D35" s="615">
        <f>'5_Gross Benefits By Year'!D35-'2_Costs'!D42</f>
        <v>17601064.55039975</v>
      </c>
      <c r="E35" s="373">
        <f>'5_Gross Benefits By Year'!E35-'2_Costs'!E42</f>
        <v>16137979.042406766</v>
      </c>
      <c r="F35" s="528">
        <f>'5_Gross Benefits By Year'!F35-'2_Costs'!F42</f>
        <v>0</v>
      </c>
    </row>
    <row r="36" spans="1:6" ht="18" customHeight="1" x14ac:dyDescent="0.45">
      <c r="A36" s="51"/>
      <c r="B36" s="453" t="s">
        <v>53</v>
      </c>
      <c r="C36" s="153"/>
      <c r="D36" s="616">
        <f>D35</f>
        <v>17601064.55039975</v>
      </c>
      <c r="E36" s="529">
        <f t="shared" ref="E36:F36" si="9">E35</f>
        <v>16137979.042406766</v>
      </c>
      <c r="F36" s="530">
        <f t="shared" si="9"/>
        <v>0</v>
      </c>
    </row>
    <row r="37" spans="1:6" ht="18" customHeight="1" x14ac:dyDescent="0.45">
      <c r="A37" s="51"/>
      <c r="B37" s="234" t="s">
        <v>54</v>
      </c>
      <c r="C37" s="153"/>
      <c r="D37" s="617">
        <f>'5_Gross Benefits By Year'!D37-'2_Costs'!D44</f>
        <v>1249582.5182937309</v>
      </c>
      <c r="E37" s="531">
        <f>'5_Gross Benefits By Year'!E37-'2_Costs'!E44</f>
        <v>917079.49145243131</v>
      </c>
      <c r="F37" s="532">
        <f>'5_Gross Benefits By Year'!F37-'2_Costs'!F44</f>
        <v>878480.33804223686</v>
      </c>
    </row>
    <row r="38" spans="1:6" ht="18" customHeight="1" x14ac:dyDescent="0.45">
      <c r="A38" s="51"/>
      <c r="B38" s="375" t="s">
        <v>212</v>
      </c>
      <c r="C38" s="153"/>
      <c r="D38" s="617">
        <f>'5_Gross Benefits By Year'!D38-'2_Costs'!D45</f>
        <v>10091138.7412601</v>
      </c>
      <c r="E38" s="531">
        <f>'5_Gross Benefits By Year'!E38-'2_Costs'!E45</f>
        <v>9047141.7232242003</v>
      </c>
      <c r="F38" s="532">
        <f>'5_Gross Benefits By Year'!F38-'2_Costs'!F45</f>
        <v>8042364.6533112004</v>
      </c>
    </row>
    <row r="39" spans="1:6" ht="18" customHeight="1" x14ac:dyDescent="0.45">
      <c r="A39" s="51"/>
      <c r="B39" s="459" t="s">
        <v>56</v>
      </c>
      <c r="C39" s="153"/>
      <c r="D39" s="340">
        <f>SUM(D37:D38)</f>
        <v>11340721.259553831</v>
      </c>
      <c r="E39" s="533">
        <f t="shared" ref="E39:F39" si="10">SUM(E37:E38)</f>
        <v>9964221.2146766316</v>
      </c>
      <c r="F39" s="534">
        <f t="shared" si="10"/>
        <v>8920844.9913534373</v>
      </c>
    </row>
    <row r="40" spans="1:6" ht="18" customHeight="1" x14ac:dyDescent="0.45">
      <c r="A40" s="51"/>
      <c r="B40" s="168" t="s">
        <v>57</v>
      </c>
      <c r="C40" s="16"/>
      <c r="D40" s="377">
        <f>'5_Gross Benefits By Year'!D40-'2_Costs'!D47</f>
        <v>-1434401.1194547536</v>
      </c>
      <c r="E40" s="378">
        <f>'5_Gross Benefits By Year'!E40-'2_Costs'!E47</f>
        <v>-1460385.3667518902</v>
      </c>
      <c r="F40" s="623">
        <f>'5_Gross Benefits By Year'!F40-'2_Costs'!F47</f>
        <v>-630969.24535649992</v>
      </c>
    </row>
    <row r="41" spans="1:6" ht="18" customHeight="1" x14ac:dyDescent="0.45">
      <c r="A41" s="51"/>
      <c r="B41" s="168" t="s">
        <v>58</v>
      </c>
      <c r="C41" s="16"/>
      <c r="D41" s="377">
        <f>'5_Gross Benefits By Year'!D41-'2_Costs'!D48</f>
        <v>-2022227.3576001104</v>
      </c>
      <c r="E41" s="378">
        <f>'5_Gross Benefits By Year'!E41-'2_Costs'!E48</f>
        <v>-1580102.887940885</v>
      </c>
      <c r="F41" s="623">
        <f>'5_Gross Benefits By Year'!F41-'2_Costs'!F48</f>
        <v>-371504.83464349998</v>
      </c>
    </row>
    <row r="42" spans="1:6" ht="18" customHeight="1" x14ac:dyDescent="0.45">
      <c r="A42" s="51"/>
      <c r="B42" s="169" t="s">
        <v>59</v>
      </c>
      <c r="C42" s="153"/>
      <c r="D42" s="380">
        <f>D40+D41</f>
        <v>-3456628.4770548642</v>
      </c>
      <c r="E42" s="381">
        <f t="shared" ref="E42:F42" si="11">E40+E41</f>
        <v>-3040488.2546927752</v>
      </c>
      <c r="F42" s="624">
        <f t="shared" si="11"/>
        <v>-1002474.0799999998</v>
      </c>
    </row>
    <row r="43" spans="1:6" s="16" customFormat="1" ht="21" customHeight="1" thickBot="1" x14ac:dyDescent="0.5">
      <c r="A43" s="13"/>
      <c r="B43" s="76" t="s">
        <v>208</v>
      </c>
      <c r="D43" s="149">
        <f>D30+D34+D36+D39+D42</f>
        <v>32084185.887691766</v>
      </c>
      <c r="E43" s="620">
        <f t="shared" ref="E43:F43" si="12">E30+E34+E36+E39+E42</f>
        <v>28017815.52298313</v>
      </c>
      <c r="F43" s="535">
        <f t="shared" si="12"/>
        <v>7918370.9113534372</v>
      </c>
    </row>
    <row r="44" spans="1:6" s="15" customFormat="1" ht="15" customHeight="1" thickBot="1" x14ac:dyDescent="0.5">
      <c r="A44" s="13"/>
      <c r="D44" s="150"/>
    </row>
    <row r="45" spans="1:6" ht="25.4" customHeight="1" x14ac:dyDescent="0.35">
      <c r="B45" s="75" t="s">
        <v>135</v>
      </c>
      <c r="C45" s="84"/>
      <c r="D45" s="151" t="str">
        <f>D$7</f>
        <v>Program Year 1 (PY25)</v>
      </c>
      <c r="E45" s="72" t="str">
        <f t="shared" ref="E45:F45" si="13">E$7</f>
        <v>Program Year 2 (PY26)</v>
      </c>
      <c r="F45" s="73" t="str">
        <f t="shared" si="13"/>
        <v>Program Year 3 (PY27)</v>
      </c>
    </row>
    <row r="46" spans="1:6" ht="18" customHeight="1" x14ac:dyDescent="0.45">
      <c r="B46" s="369" t="s">
        <v>92</v>
      </c>
      <c r="C46" s="153"/>
      <c r="D46" s="333">
        <f>IF(D$24=0,"",D8-D27)</f>
        <v>-2658648.1320876237</v>
      </c>
      <c r="E46" s="215" t="str">
        <f t="shared" ref="E46:F46" si="14">IF(E$24=0,"",E8-E27)</f>
        <v/>
      </c>
      <c r="F46" s="232" t="str">
        <f t="shared" si="14"/>
        <v/>
      </c>
    </row>
    <row r="47" spans="1:6" ht="18" customHeight="1" x14ac:dyDescent="0.45">
      <c r="B47" s="154" t="s">
        <v>93</v>
      </c>
      <c r="C47" s="153"/>
      <c r="D47" s="333">
        <f t="shared" ref="D47:F47" si="15">IF(D$24=0,"",D9-D28)</f>
        <v>-1852706.7433847948</v>
      </c>
      <c r="E47" s="215" t="str">
        <f t="shared" si="15"/>
        <v/>
      </c>
      <c r="F47" s="232" t="str">
        <f t="shared" si="15"/>
        <v/>
      </c>
    </row>
    <row r="48" spans="1:6" ht="18" customHeight="1" x14ac:dyDescent="0.45">
      <c r="B48" s="369" t="s">
        <v>46</v>
      </c>
      <c r="C48" s="153"/>
      <c r="D48" s="333">
        <f t="shared" ref="D48:F48" si="16">IF(D$24=0,"",D10-D29)</f>
        <v>1405718.4173070609</v>
      </c>
      <c r="E48" s="215" t="str">
        <f t="shared" si="16"/>
        <v/>
      </c>
      <c r="F48" s="232" t="str">
        <f t="shared" si="16"/>
        <v/>
      </c>
    </row>
    <row r="49" spans="1:6" ht="18" customHeight="1" x14ac:dyDescent="0.45">
      <c r="B49" s="437" t="s">
        <v>47</v>
      </c>
      <c r="C49" s="153"/>
      <c r="D49" s="334">
        <f t="shared" ref="D49:F49" si="17">IF(D$24=0,"",D11-D30)</f>
        <v>-3105636.4581653569</v>
      </c>
      <c r="E49" s="255" t="str">
        <f t="shared" si="17"/>
        <v/>
      </c>
      <c r="F49" s="258" t="str">
        <f t="shared" si="17"/>
        <v/>
      </c>
    </row>
    <row r="50" spans="1:6" s="6" customFormat="1" ht="18" customHeight="1" x14ac:dyDescent="0.45">
      <c r="A50"/>
      <c r="B50" s="438" t="s">
        <v>48</v>
      </c>
      <c r="C50" s="16"/>
      <c r="D50" s="256">
        <f t="shared" ref="D50:F50" si="18">IF(D$24=0,"",D12-D31)</f>
        <v>-41583.100000000093</v>
      </c>
      <c r="E50" s="257" t="str">
        <f t="shared" si="18"/>
        <v/>
      </c>
      <c r="F50" s="290" t="str">
        <f t="shared" si="18"/>
        <v/>
      </c>
    </row>
    <row r="51" spans="1:6" ht="18" customHeight="1" x14ac:dyDescent="0.45">
      <c r="B51" s="341" t="s">
        <v>94</v>
      </c>
      <c r="C51" s="153"/>
      <c r="D51" s="335">
        <f t="shared" ref="D51:F52" si="19">IF(D$24=0,"",D13-D32)</f>
        <v>-8617774.8190596309</v>
      </c>
      <c r="E51" s="370" t="str">
        <f t="shared" si="19"/>
        <v/>
      </c>
      <c r="F51" s="525" t="str">
        <f t="shared" si="19"/>
        <v/>
      </c>
    </row>
    <row r="52" spans="1:6" s="6" customFormat="1" ht="18" customHeight="1" x14ac:dyDescent="0.45">
      <c r="A52" s="52"/>
      <c r="B52" s="438" t="s">
        <v>50</v>
      </c>
      <c r="C52" s="16"/>
      <c r="D52" s="335">
        <f t="shared" si="19"/>
        <v>-115071.67</v>
      </c>
      <c r="E52" s="257"/>
      <c r="F52" s="371"/>
    </row>
    <row r="53" spans="1:6" ht="18" customHeight="1" x14ac:dyDescent="0.45">
      <c r="B53" s="447" t="s">
        <v>51</v>
      </c>
      <c r="C53" s="153"/>
      <c r="D53" s="336">
        <f t="shared" ref="D53:F53" si="20">IF(D$24=0,"",D15-D34)</f>
        <v>-8774429.5890596304</v>
      </c>
      <c r="E53" s="526" t="str">
        <f t="shared" si="20"/>
        <v/>
      </c>
      <c r="F53" s="527" t="str">
        <f t="shared" si="20"/>
        <v/>
      </c>
    </row>
    <row r="54" spans="1:6" ht="18" customHeight="1" x14ac:dyDescent="0.45">
      <c r="B54" s="372" t="s">
        <v>52</v>
      </c>
      <c r="C54" s="153"/>
      <c r="D54" s="337">
        <f t="shared" ref="D54:F54" si="21">IF(D$24=0,"",D16-D35)</f>
        <v>-3406992.8380653635</v>
      </c>
      <c r="E54" s="373" t="str">
        <f t="shared" si="21"/>
        <v/>
      </c>
      <c r="F54" s="528" t="str">
        <f t="shared" si="21"/>
        <v/>
      </c>
    </row>
    <row r="55" spans="1:6" ht="18" customHeight="1" x14ac:dyDescent="0.45">
      <c r="B55" s="453" t="s">
        <v>53</v>
      </c>
      <c r="C55" s="153"/>
      <c r="D55" s="338">
        <f t="shared" ref="D55:F55" si="22">IF(D$24=0,"",D17-D36)</f>
        <v>-3406992.8380653635</v>
      </c>
      <c r="E55" s="529" t="str">
        <f t="shared" si="22"/>
        <v/>
      </c>
      <c r="F55" s="530" t="str">
        <f t="shared" si="22"/>
        <v/>
      </c>
    </row>
    <row r="56" spans="1:6" ht="18" customHeight="1" x14ac:dyDescent="0.45">
      <c r="B56" s="234" t="s">
        <v>54</v>
      </c>
      <c r="C56" s="153"/>
      <c r="D56" s="339">
        <f t="shared" ref="D56:F56" si="23">IF(D$24=0,"",D18-D37)</f>
        <v>123670.71399282943</v>
      </c>
      <c r="E56" s="531" t="str">
        <f t="shared" si="23"/>
        <v/>
      </c>
      <c r="F56" s="532" t="str">
        <f t="shared" si="23"/>
        <v/>
      </c>
    </row>
    <row r="57" spans="1:6" ht="18" customHeight="1" x14ac:dyDescent="0.45">
      <c r="B57" s="375" t="s">
        <v>212</v>
      </c>
      <c r="C57" s="153"/>
      <c r="D57" s="339">
        <f t="shared" ref="D57:F57" si="24">IF(D$24=0,"",D19-D38)</f>
        <v>4871635.5330365971</v>
      </c>
      <c r="E57" s="531" t="str">
        <f t="shared" si="24"/>
        <v/>
      </c>
      <c r="F57" s="532" t="str">
        <f t="shared" si="24"/>
        <v/>
      </c>
    </row>
    <row r="58" spans="1:6" ht="18" customHeight="1" x14ac:dyDescent="0.45">
      <c r="B58" s="459" t="s">
        <v>56</v>
      </c>
      <c r="C58" s="153"/>
      <c r="D58" s="340">
        <f t="shared" ref="D58:F58" si="25">IF(D$24=0,"",D20-D39)</f>
        <v>4995306.2470294274</v>
      </c>
      <c r="E58" s="533" t="str">
        <f t="shared" si="25"/>
        <v/>
      </c>
      <c r="F58" s="534" t="str">
        <f t="shared" si="25"/>
        <v/>
      </c>
    </row>
    <row r="59" spans="1:6" ht="18" customHeight="1" x14ac:dyDescent="0.45">
      <c r="A59" s="51"/>
      <c r="B59" s="168" t="s">
        <v>57</v>
      </c>
      <c r="C59" s="16"/>
      <c r="D59" s="377">
        <f t="shared" ref="D59" si="26">IF(D$24=0,"",D21-D40)</f>
        <v>1386881.5594547535</v>
      </c>
      <c r="E59" s="378"/>
      <c r="F59" s="623"/>
    </row>
    <row r="60" spans="1:6" ht="18" customHeight="1" x14ac:dyDescent="0.45">
      <c r="A60" s="51"/>
      <c r="B60" s="168" t="s">
        <v>58</v>
      </c>
      <c r="C60" s="16"/>
      <c r="D60" s="377">
        <f t="shared" ref="D60:D61" si="27">IF(D$24=0,"",D22-D41)</f>
        <v>553094.8076001103</v>
      </c>
      <c r="E60" s="378"/>
      <c r="F60" s="623"/>
    </row>
    <row r="61" spans="1:6" ht="18" customHeight="1" x14ac:dyDescent="0.45">
      <c r="A61" s="51"/>
      <c r="B61" s="169" t="s">
        <v>59</v>
      </c>
      <c r="C61" s="153"/>
      <c r="D61" s="380">
        <f t="shared" si="27"/>
        <v>1939976.3670548641</v>
      </c>
      <c r="E61" s="381"/>
      <c r="F61" s="624"/>
    </row>
    <row r="62" spans="1:6" ht="21" customHeight="1" thickBot="1" x14ac:dyDescent="0.5">
      <c r="B62" s="80" t="s">
        <v>207</v>
      </c>
      <c r="C62" s="16"/>
      <c r="D62" s="152">
        <f t="shared" ref="D62:F62" si="28">IF(D$24=0,"",D24-D43)</f>
        <v>-8351776.2712060586</v>
      </c>
      <c r="E62" s="537" t="str">
        <f t="shared" si="28"/>
        <v/>
      </c>
      <c r="F62" s="538" t="str">
        <f t="shared" si="28"/>
        <v/>
      </c>
    </row>
    <row r="63" spans="1:6" s="16" customFormat="1" ht="15" customHeight="1" thickBot="1" x14ac:dyDescent="0.5">
      <c r="B63" s="15"/>
      <c r="C63" s="15"/>
      <c r="D63" s="15"/>
      <c r="E63" s="15"/>
      <c r="F63" s="15"/>
    </row>
    <row r="64" spans="1:6" ht="25.4" customHeight="1" x14ac:dyDescent="0.35">
      <c r="B64" s="626" t="s">
        <v>200</v>
      </c>
      <c r="C64" s="84"/>
      <c r="D64" s="71" t="str">
        <f>D$7</f>
        <v>Program Year 1 (PY25)</v>
      </c>
      <c r="E64" s="72" t="str">
        <f t="shared" ref="E64:F64" si="29">E$7</f>
        <v>Program Year 2 (PY26)</v>
      </c>
      <c r="F64" s="73" t="str">
        <f t="shared" si="29"/>
        <v>Program Year 3 (PY27)</v>
      </c>
    </row>
    <row r="65" spans="1:6" ht="18" customHeight="1" x14ac:dyDescent="0.45">
      <c r="B65" s="369" t="s">
        <v>92</v>
      </c>
      <c r="C65" s="153"/>
      <c r="D65" s="413">
        <f>(IF(OR(D$24=0,D27=0),"",(D8-D27)/ABS(D27)))</f>
        <v>-1.5158435158453951</v>
      </c>
      <c r="E65" s="157" t="str">
        <f t="shared" ref="E65:F65" si="30">(IF(OR(E$24=0,E27=0),"",(E8-E27)/ABS(E27)))</f>
        <v/>
      </c>
      <c r="F65" s="229" t="str">
        <f t="shared" si="30"/>
        <v/>
      </c>
    </row>
    <row r="66" spans="1:6" ht="18" customHeight="1" x14ac:dyDescent="0.45">
      <c r="B66" s="154" t="s">
        <v>93</v>
      </c>
      <c r="C66" s="153"/>
      <c r="D66" s="413">
        <f t="shared" ref="D66:F66" si="31">(IF(OR(D$24=0,D28=0),"",(D9-D28)/ABS(D28)))</f>
        <v>-3.9546552647675872</v>
      </c>
      <c r="E66" s="157" t="str">
        <f t="shared" si="31"/>
        <v/>
      </c>
      <c r="F66" s="229" t="str">
        <f t="shared" si="31"/>
        <v/>
      </c>
    </row>
    <row r="67" spans="1:6" ht="18" customHeight="1" x14ac:dyDescent="0.45">
      <c r="B67" s="369" t="s">
        <v>46</v>
      </c>
      <c r="C67" s="153"/>
      <c r="D67" s="413">
        <f t="shared" ref="D67:F67" si="32">(IF(OR(D$24=0,D29=0),"",(D10-D29)/ABS(D29)))</f>
        <v>4.6468663264209447</v>
      </c>
      <c r="E67" s="157" t="str">
        <f t="shared" si="32"/>
        <v/>
      </c>
      <c r="F67" s="229" t="str">
        <f t="shared" si="32"/>
        <v/>
      </c>
    </row>
    <row r="68" spans="1:6" ht="18" customHeight="1" x14ac:dyDescent="0.45">
      <c r="B68" s="437" t="s">
        <v>47</v>
      </c>
      <c r="C68" s="153"/>
      <c r="D68" s="629">
        <f t="shared" ref="D68:F68" si="33">(IF(OR(D$24=0,D30=0),"",(D11-D30)/ABS(D30)))</f>
        <v>-1.6176155656287547</v>
      </c>
      <c r="E68" s="630" t="str">
        <f t="shared" si="33"/>
        <v/>
      </c>
      <c r="F68" s="631" t="str">
        <f t="shared" si="33"/>
        <v/>
      </c>
    </row>
    <row r="69" spans="1:6" s="6" customFormat="1" ht="18" customHeight="1" x14ac:dyDescent="0.45">
      <c r="A69"/>
      <c r="B69" s="438" t="s">
        <v>48</v>
      </c>
      <c r="C69" s="16"/>
      <c r="D69" s="622">
        <f t="shared" ref="D69:F69" si="34">(IF(OR(D$24=0,D31=0),"",(D12-D31)/ABS(D31)))</f>
        <v>-3.0029471172629212E-2</v>
      </c>
      <c r="E69" s="643" t="str">
        <f t="shared" si="34"/>
        <v/>
      </c>
      <c r="F69" s="644" t="str">
        <f t="shared" si="34"/>
        <v/>
      </c>
    </row>
    <row r="70" spans="1:6" ht="18" customHeight="1" x14ac:dyDescent="0.45">
      <c r="B70" s="341" t="s">
        <v>94</v>
      </c>
      <c r="C70" s="153"/>
      <c r="D70" s="414">
        <f t="shared" ref="D70:F70" si="35">(IF(OR(D$24=0,D32=0),"",(D13-D32)/ABS(D32)))</f>
        <v>-1.4211636821566354</v>
      </c>
      <c r="E70" s="342" t="str">
        <f t="shared" si="35"/>
        <v/>
      </c>
      <c r="F70" s="343" t="str">
        <f t="shared" si="35"/>
        <v/>
      </c>
    </row>
    <row r="71" spans="1:6" ht="18" customHeight="1" x14ac:dyDescent="0.45">
      <c r="B71" s="341" t="s">
        <v>50</v>
      </c>
      <c r="C71" s="153"/>
      <c r="D71" s="627" t="s">
        <v>72</v>
      </c>
      <c r="E71" s="342"/>
      <c r="F71" s="343"/>
    </row>
    <row r="72" spans="1:6" ht="18" customHeight="1" x14ac:dyDescent="0.45">
      <c r="B72" s="447" t="s">
        <v>51</v>
      </c>
      <c r="C72" s="153"/>
      <c r="D72" s="632">
        <f t="shared" ref="D72:F72" si="36">(IF(OR(D$24=0,D34=0),"",(D15-D34)/ABS(D34)))</f>
        <v>-1.8752214330426491</v>
      </c>
      <c r="E72" s="633" t="str">
        <f t="shared" si="36"/>
        <v/>
      </c>
      <c r="F72" s="634" t="str">
        <f t="shared" si="36"/>
        <v/>
      </c>
    </row>
    <row r="73" spans="1:6" ht="18" customHeight="1" x14ac:dyDescent="0.45">
      <c r="B73" s="372" t="s">
        <v>52</v>
      </c>
      <c r="C73" s="153"/>
      <c r="D73" s="418">
        <f t="shared" ref="D73:F73" si="37">(IF(OR(D$24=0,D35=0),"",(D16-D35)/ABS(D35)))</f>
        <v>-0.19356743044204022</v>
      </c>
      <c r="E73" s="419" t="str">
        <f t="shared" si="37"/>
        <v/>
      </c>
      <c r="F73" s="420" t="str">
        <f t="shared" si="37"/>
        <v/>
      </c>
    </row>
    <row r="74" spans="1:6" ht="18" customHeight="1" x14ac:dyDescent="0.45">
      <c r="B74" s="453" t="s">
        <v>53</v>
      </c>
      <c r="C74" s="153"/>
      <c r="D74" s="635">
        <f t="shared" ref="D74:F74" si="38">(IF(OR(D$24=0,D36=0),"",(D17-D36)/ABS(D36)))</f>
        <v>-0.19356743044204022</v>
      </c>
      <c r="E74" s="636" t="str">
        <f t="shared" si="38"/>
        <v/>
      </c>
      <c r="F74" s="637" t="str">
        <f t="shared" si="38"/>
        <v/>
      </c>
    </row>
    <row r="75" spans="1:6" ht="18" customHeight="1" x14ac:dyDescent="0.45">
      <c r="B75" s="234" t="s">
        <v>54</v>
      </c>
      <c r="C75" s="153"/>
      <c r="D75" s="421">
        <f t="shared" ref="D75:F75" si="39">(IF(OR(D$24=0,D37=0),"",(D18-D37)/ABS(D37)))</f>
        <v>9.8969625600795252E-2</v>
      </c>
      <c r="E75" s="422" t="str">
        <f t="shared" si="39"/>
        <v/>
      </c>
      <c r="F75" s="423" t="str">
        <f t="shared" si="39"/>
        <v/>
      </c>
    </row>
    <row r="76" spans="1:6" ht="18" customHeight="1" x14ac:dyDescent="0.45">
      <c r="B76" s="375" t="s">
        <v>212</v>
      </c>
      <c r="C76" s="153"/>
      <c r="D76" s="421">
        <f t="shared" ref="D76:F76" si="40">(IF(OR(D$24=0,D38=0),"",(D19-D38)/ABS(D38)))</f>
        <v>0.48276370565768939</v>
      </c>
      <c r="E76" s="422" t="str">
        <f t="shared" si="40"/>
        <v/>
      </c>
      <c r="F76" s="423" t="str">
        <f t="shared" si="40"/>
        <v/>
      </c>
    </row>
    <row r="77" spans="1:6" ht="18" customHeight="1" x14ac:dyDescent="0.45">
      <c r="B77" s="459" t="s">
        <v>56</v>
      </c>
      <c r="C77" s="153"/>
      <c r="D77" s="638">
        <f t="shared" ref="D77:F77" si="41">(IF(OR(D$24=0,D39=0),"",(D20-D39)/ABS(D39)))</f>
        <v>0.44047518078457326</v>
      </c>
      <c r="E77" s="639" t="str">
        <f t="shared" si="41"/>
        <v/>
      </c>
      <c r="F77" s="640" t="str">
        <f t="shared" si="41"/>
        <v/>
      </c>
    </row>
    <row r="78" spans="1:6" ht="18" customHeight="1" x14ac:dyDescent="0.45">
      <c r="A78" s="51"/>
      <c r="B78" s="168" t="s">
        <v>57</v>
      </c>
      <c r="C78" s="16"/>
      <c r="D78" s="424">
        <f t="shared" ref="D78" si="42">(IF(OR(D$24=0,D40=0),"",(D21-D40)/ABS(D40)))</f>
        <v>0.96687149824725227</v>
      </c>
      <c r="E78" s="378"/>
      <c r="F78" s="623"/>
    </row>
    <row r="79" spans="1:6" ht="18" customHeight="1" x14ac:dyDescent="0.45">
      <c r="A79" s="51"/>
      <c r="B79" s="168" t="s">
        <v>58</v>
      </c>
      <c r="C79" s="16"/>
      <c r="D79" s="424">
        <f t="shared" ref="D79" si="43">(IF(OR(D$24=0,D41=0),"",(D22-D41)/ABS(D41)))</f>
        <v>0.27350772677534074</v>
      </c>
      <c r="E79" s="378"/>
      <c r="F79" s="623"/>
    </row>
    <row r="80" spans="1:6" ht="18" customHeight="1" x14ac:dyDescent="0.45">
      <c r="A80" s="51"/>
      <c r="B80" s="169" t="s">
        <v>59</v>
      </c>
      <c r="C80" s="153"/>
      <c r="D80" s="641">
        <f t="shared" ref="D80" si="44">(IF(OR(D$24=0,D42=0),"",(D23-D42)/ABS(D42)))</f>
        <v>0.56123369344795004</v>
      </c>
      <c r="E80" s="381"/>
      <c r="F80" s="624"/>
    </row>
    <row r="81" spans="2:6" ht="21" customHeight="1" thickBot="1" x14ac:dyDescent="0.5">
      <c r="B81" s="80" t="s">
        <v>206</v>
      </c>
      <c r="C81" s="16"/>
      <c r="D81" s="77">
        <f>(IF(OR(D$24=0,D43=0),"",(D24-D43)/ABS(D43)))</f>
        <v>-0.26030818735562783</v>
      </c>
      <c r="E81" s="427" t="str">
        <f t="shared" ref="E81:F81" si="45">(IF(OR(E$24=0,E43=0),"",(E24-E43)/ABS(E43)))</f>
        <v/>
      </c>
      <c r="F81" s="428" t="str">
        <f t="shared" si="45"/>
        <v/>
      </c>
    </row>
    <row r="82" spans="2:6" ht="5.25" customHeight="1" x14ac:dyDescent="0.35"/>
    <row r="83" spans="2:6" ht="51.75" customHeight="1" x14ac:dyDescent="0.35">
      <c r="B83" s="772" t="s">
        <v>130</v>
      </c>
      <c r="C83" s="773"/>
      <c r="D83" s="773"/>
      <c r="E83" s="773"/>
      <c r="F83" s="773"/>
    </row>
    <row r="84" spans="2:6" x14ac:dyDescent="0.35">
      <c r="B84" s="353" t="s">
        <v>136</v>
      </c>
      <c r="C84" s="50"/>
      <c r="D84" s="50"/>
      <c r="E84" s="50"/>
      <c r="F84" s="50"/>
    </row>
    <row r="85" spans="2:6" x14ac:dyDescent="0.35">
      <c r="B85" s="206" t="s">
        <v>201</v>
      </c>
      <c r="C85" s="1"/>
      <c r="D85" s="1"/>
      <c r="E85" s="1"/>
      <c r="F85" s="1" t="s">
        <v>78</v>
      </c>
    </row>
    <row r="86" spans="2:6" x14ac:dyDescent="0.35">
      <c r="B86" s="1" t="s">
        <v>78</v>
      </c>
      <c r="C86" s="1"/>
      <c r="D86" s="1" t="s">
        <v>78</v>
      </c>
      <c r="E86" s="1" t="s">
        <v>78</v>
      </c>
      <c r="F86" s="1" t="s">
        <v>78</v>
      </c>
    </row>
    <row r="87" spans="2:6" x14ac:dyDescent="0.35">
      <c r="B87" s="1" t="s">
        <v>78</v>
      </c>
      <c r="C87" s="1"/>
      <c r="D87" s="1" t="s">
        <v>78</v>
      </c>
      <c r="E87" s="1" t="s">
        <v>78</v>
      </c>
      <c r="F87" s="1" t="s">
        <v>78</v>
      </c>
    </row>
  </sheetData>
  <mergeCells count="2">
    <mergeCell ref="B2:B5"/>
    <mergeCell ref="B83:F83"/>
  </mergeCells>
  <printOptions horizontalCentered="1"/>
  <pageMargins left="0.5" right="0.5" top="0.5" bottom="0.4" header="0.3" footer="0.3"/>
  <pageSetup scale="39" orientation="portrait" r:id="rId1"/>
  <headerFooter>
    <oddFooter xml:space="preserve">&amp;L&amp;"-,Bold"&amp;10&amp;A&amp;C&amp;"-,Bold"&amp;10Page &amp;P of 20&amp;R&amp;"-,Bold"&amp;10Exhibit 1 </oddFooter>
  </headerFooter>
  <rowBreaks count="1" manualBreakCount="1">
    <brk id="62"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G21"/>
  <sheetViews>
    <sheetView topLeftCell="A2" zoomScale="80" zoomScaleNormal="80" zoomScaleSheetLayoutView="80" zoomScalePageLayoutView="70" workbookViewId="0">
      <selection activeCell="J56" sqref="J56"/>
    </sheetView>
  </sheetViews>
  <sheetFormatPr defaultColWidth="9.453125" defaultRowHeight="14.5" x14ac:dyDescent="0.35"/>
  <cols>
    <col min="1" max="1" width="1.54296875" customWidth="1"/>
    <col min="2" max="2" width="64.54296875" customWidth="1"/>
    <col min="3" max="3" width="1.54296875" customWidth="1"/>
    <col min="4" max="4" width="1.54296875" hidden="1" customWidth="1"/>
    <col min="5" max="7" width="27.54296875" customWidth="1"/>
  </cols>
  <sheetData>
    <row r="1" spans="2:7" ht="14.25" hidden="1" customHeight="1" thickBot="1" x14ac:dyDescent="0.75">
      <c r="B1" s="34"/>
      <c r="C1" s="34"/>
      <c r="D1" s="2"/>
      <c r="E1" s="86"/>
      <c r="F1" s="87"/>
      <c r="G1" s="88"/>
    </row>
    <row r="2" spans="2:7" ht="23.15" customHeight="1" x14ac:dyDescent="0.5">
      <c r="B2" s="762" t="s">
        <v>137</v>
      </c>
      <c r="C2" s="170"/>
      <c r="D2" s="140"/>
      <c r="E2" s="62" t="s">
        <v>36</v>
      </c>
      <c r="F2" s="63"/>
      <c r="G2" s="267"/>
    </row>
    <row r="3" spans="2:7" ht="23.15" customHeight="1" x14ac:dyDescent="0.5">
      <c r="B3" s="770"/>
      <c r="C3" s="170"/>
      <c r="D3" s="140"/>
      <c r="E3" s="141" t="s">
        <v>37</v>
      </c>
      <c r="F3" s="64"/>
      <c r="G3" s="268"/>
    </row>
    <row r="4" spans="2:7" ht="23.15" customHeight="1" x14ac:dyDescent="0.5">
      <c r="B4" s="770"/>
      <c r="C4" s="170"/>
      <c r="D4" s="140"/>
      <c r="E4" s="128" t="s">
        <v>38</v>
      </c>
      <c r="F4" s="64"/>
      <c r="G4" s="268"/>
    </row>
    <row r="5" spans="2:7" ht="23.15" customHeight="1" thickBot="1" x14ac:dyDescent="0.55000000000000004">
      <c r="B5" s="771"/>
      <c r="C5" s="170"/>
      <c r="D5" s="140"/>
      <c r="E5" s="142" t="s">
        <v>39</v>
      </c>
      <c r="F5" s="601"/>
      <c r="G5" s="602"/>
    </row>
    <row r="6" spans="2:7" ht="15" thickBot="1" x14ac:dyDescent="0.4"/>
    <row r="7" spans="2:7" s="15" customFormat="1" ht="36" customHeight="1" x14ac:dyDescent="0.45">
      <c r="B7" s="75" t="s">
        <v>138</v>
      </c>
      <c r="C7" s="349"/>
      <c r="D7" s="10"/>
      <c r="E7" s="94" t="s">
        <v>139</v>
      </c>
      <c r="F7" s="78" t="s">
        <v>140</v>
      </c>
      <c r="G7" s="79" t="s">
        <v>141</v>
      </c>
    </row>
    <row r="8" spans="2:7" s="15" customFormat="1" ht="18.5" x14ac:dyDescent="0.45">
      <c r="B8" s="89" t="s">
        <v>142</v>
      </c>
      <c r="C8" s="350"/>
      <c r="D8" s="17"/>
      <c r="E8" s="93">
        <v>44399003.160000004</v>
      </c>
      <c r="F8" s="12"/>
      <c r="G8" s="95"/>
    </row>
    <row r="9" spans="2:7" s="15" customFormat="1" ht="18.5" x14ac:dyDescent="0.45">
      <c r="B9" s="540" t="s">
        <v>143</v>
      </c>
      <c r="C9" s="350"/>
      <c r="D9" s="17"/>
      <c r="E9" s="93">
        <v>42223485.641074046</v>
      </c>
      <c r="F9" s="12"/>
      <c r="G9" s="95"/>
    </row>
    <row r="10" spans="2:7" s="15" customFormat="1" ht="18.5" x14ac:dyDescent="0.45">
      <c r="B10" s="540" t="s">
        <v>144</v>
      </c>
      <c r="C10" s="350"/>
      <c r="D10" s="17"/>
      <c r="E10" s="93">
        <f>E8-E9</f>
        <v>2175517.5189259574</v>
      </c>
      <c r="F10" s="12"/>
      <c r="G10" s="95"/>
    </row>
    <row r="11" spans="2:7" s="15" customFormat="1" ht="19" thickBot="1" x14ac:dyDescent="0.5">
      <c r="B11" s="90" t="s">
        <v>145</v>
      </c>
      <c r="C11" s="350"/>
      <c r="D11" s="29"/>
      <c r="E11" s="96">
        <v>122706.94999999998</v>
      </c>
      <c r="F11" s="603"/>
      <c r="G11" s="604"/>
    </row>
    <row r="12" spans="2:7" s="15" customFormat="1" ht="15" customHeight="1" thickBot="1" x14ac:dyDescent="0.5">
      <c r="F12" s="39"/>
      <c r="G12" s="39"/>
    </row>
    <row r="13" spans="2:7" s="15" customFormat="1" ht="36" customHeight="1" x14ac:dyDescent="0.45">
      <c r="B13" s="75" t="s">
        <v>146</v>
      </c>
      <c r="C13" s="349"/>
      <c r="D13" s="7"/>
      <c r="E13" s="71" t="str">
        <f>E7</f>
        <v>Calendar Year 1 (CY25)</v>
      </c>
      <c r="F13" s="72" t="str">
        <f>F7</f>
        <v>Calendar Year 2 (CY26)</v>
      </c>
      <c r="G13" s="73" t="str">
        <f>G7</f>
        <v>Calendar Year 3 (CY27)</v>
      </c>
    </row>
    <row r="14" spans="2:7" s="15" customFormat="1" ht="18.5" x14ac:dyDescent="0.45">
      <c r="B14" s="89" t="s">
        <v>147</v>
      </c>
      <c r="C14" s="350"/>
      <c r="D14" s="8"/>
      <c r="E14" s="91">
        <v>1399213.96</v>
      </c>
      <c r="F14" s="194"/>
      <c r="G14" s="92"/>
    </row>
    <row r="15" spans="2:7" s="15" customFormat="1" ht="18.5" x14ac:dyDescent="0.45">
      <c r="B15" s="540" t="s">
        <v>148</v>
      </c>
      <c r="C15" s="350"/>
      <c r="D15" s="8"/>
      <c r="E15" s="93">
        <v>1102907.6492137797</v>
      </c>
      <c r="F15" s="14"/>
      <c r="G15" s="92"/>
    </row>
    <row r="16" spans="2:7" s="15" customFormat="1" ht="18.5" x14ac:dyDescent="0.45">
      <c r="B16" s="540" t="s">
        <v>144</v>
      </c>
      <c r="C16" s="350"/>
      <c r="D16" s="8"/>
      <c r="E16" s="91">
        <f>E14-E15</f>
        <v>296306.31078622025</v>
      </c>
      <c r="F16" s="14"/>
      <c r="G16" s="92"/>
    </row>
    <row r="17" spans="2:7" s="15" customFormat="1" ht="19" thickBot="1" x14ac:dyDescent="0.5">
      <c r="B17" s="90" t="s">
        <v>149</v>
      </c>
      <c r="C17" s="350"/>
      <c r="D17" s="33"/>
      <c r="E17" s="541">
        <v>11538.76</v>
      </c>
      <c r="F17" s="314"/>
      <c r="G17" s="315"/>
    </row>
    <row r="18" spans="2:7" s="15" customFormat="1" ht="7.5" customHeight="1" x14ac:dyDescent="0.45">
      <c r="F18" s="56"/>
    </row>
    <row r="19" spans="2:7" s="15" customFormat="1" ht="18.5" x14ac:dyDescent="0.45">
      <c r="B19" s="208" t="s">
        <v>150</v>
      </c>
      <c r="C19" s="26"/>
      <c r="D19" s="26"/>
      <c r="E19" s="26"/>
      <c r="F19" s="731"/>
      <c r="G19" s="26"/>
    </row>
    <row r="20" spans="2:7" s="15" customFormat="1" ht="18.5" x14ac:dyDescent="0.45">
      <c r="B20" s="768" t="s">
        <v>151</v>
      </c>
      <c r="C20" s="768"/>
      <c r="D20" s="768"/>
      <c r="E20" s="768"/>
      <c r="F20" s="768"/>
      <c r="G20" s="768"/>
    </row>
    <row r="21" spans="2:7" s="15" customFormat="1" ht="18.5" x14ac:dyDescent="0.45">
      <c r="B21" s="35"/>
      <c r="D21"/>
      <c r="E21"/>
      <c r="F21" s="55"/>
      <c r="G21"/>
    </row>
  </sheetData>
  <mergeCells count="2">
    <mergeCell ref="B2:B5"/>
    <mergeCell ref="B20:G20"/>
  </mergeCells>
  <printOptions horizontalCentered="1"/>
  <pageMargins left="0.5" right="0.5" top="0.5" bottom="0.4" header="0.3" footer="0.3"/>
  <pageSetup scale="41" orientation="portrait" r:id="rId1"/>
  <headerFooter>
    <oddFooter xml:space="preserve">&amp;L&amp;"-,Bold"&amp;10&amp;A&amp;C&amp;"-,Bold"&amp;10Page &amp;P of 20&amp;R&amp;"-,Bold"&amp;10Exhibit 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Q74"/>
  <sheetViews>
    <sheetView topLeftCell="A2" zoomScale="80" zoomScaleNormal="80" zoomScaleSheetLayoutView="100" zoomScalePageLayoutView="70" workbookViewId="0">
      <pane xSplit="3" ySplit="7" topLeftCell="D9" activePane="bottomRight" state="frozen"/>
      <selection activeCell="A32" sqref="A32:I46"/>
      <selection pane="topRight" activeCell="A32" sqref="A32:I46"/>
      <selection pane="bottomLeft" activeCell="A32" sqref="A32:I46"/>
      <selection pane="bottomRight" activeCell="E21" sqref="E21"/>
    </sheetView>
  </sheetViews>
  <sheetFormatPr defaultColWidth="9.453125" defaultRowHeight="14.5" x14ac:dyDescent="0.35"/>
  <cols>
    <col min="1" max="1" width="2.453125" customWidth="1"/>
    <col min="2" max="2" width="55.6328125" customWidth="1"/>
    <col min="3" max="3" width="1.54296875" customWidth="1"/>
    <col min="4" max="4" width="13.6328125" customWidth="1"/>
    <col min="5" max="6" width="10.6328125" customWidth="1"/>
    <col min="7" max="7" width="14.36328125" customWidth="1"/>
    <col min="8" max="8" width="1.54296875" customWidth="1"/>
    <col min="9" max="9" width="13.6328125" customWidth="1"/>
    <col min="10" max="11" width="10.6328125" customWidth="1"/>
    <col min="12" max="12" width="14.36328125" customWidth="1"/>
    <col min="13" max="13" width="1.54296875" customWidth="1"/>
    <col min="14" max="14" width="13.6328125" customWidth="1"/>
    <col min="15" max="16" width="10.6328125" customWidth="1"/>
    <col min="17" max="17" width="14.36328125" customWidth="1"/>
  </cols>
  <sheetData>
    <row r="1" spans="2:17" ht="7.5" hidden="1" customHeight="1" x14ac:dyDescent="0.7">
      <c r="B1" s="34"/>
      <c r="C1" s="34"/>
      <c r="D1" s="259"/>
      <c r="E1" s="260"/>
      <c r="F1" s="262"/>
      <c r="G1" s="262"/>
      <c r="H1" s="262"/>
      <c r="I1" s="87"/>
      <c r="J1" s="87"/>
      <c r="K1" s="43"/>
      <c r="L1" s="43"/>
      <c r="M1" s="43"/>
      <c r="N1" s="43"/>
      <c r="O1" s="43"/>
      <c r="P1" s="43"/>
      <c r="Q1" s="20"/>
    </row>
    <row r="2" spans="2:17" ht="21" customHeight="1" x14ac:dyDescent="0.45">
      <c r="B2" s="776" t="s">
        <v>152</v>
      </c>
      <c r="C2" s="118"/>
      <c r="D2" s="119" t="str">
        <f>'2_Costs'!D2</f>
        <v>Utility: Ameren Missouri</v>
      </c>
      <c r="E2" s="120"/>
      <c r="F2" s="121"/>
      <c r="G2" s="121"/>
      <c r="H2" s="120"/>
      <c r="I2" s="121"/>
      <c r="J2" s="120"/>
      <c r="K2" s="121"/>
      <c r="L2" s="121"/>
      <c r="M2" s="120"/>
      <c r="N2" s="121"/>
      <c r="O2" s="120"/>
      <c r="P2" s="121"/>
      <c r="Q2" s="263"/>
    </row>
    <row r="3" spans="2:17" ht="21" customHeight="1" x14ac:dyDescent="0.45">
      <c r="B3" s="777"/>
      <c r="C3" s="122"/>
      <c r="D3" s="123" t="str">
        <f>'2_Costs'!D3</f>
        <v>Report Date: 3/31/2026</v>
      </c>
      <c r="E3" s="264"/>
      <c r="F3" s="265"/>
      <c r="G3" s="265"/>
      <c r="H3" s="264"/>
      <c r="I3" s="265"/>
      <c r="J3" s="264"/>
      <c r="K3" s="265"/>
      <c r="L3" s="265"/>
      <c r="M3" s="264"/>
      <c r="N3" s="265"/>
      <c r="O3" s="264"/>
      <c r="P3" s="265"/>
      <c r="Q3" s="266"/>
    </row>
    <row r="4" spans="2:17" ht="21" customHeight="1" x14ac:dyDescent="0.45">
      <c r="B4" s="777"/>
      <c r="C4" s="122"/>
      <c r="D4" s="123" t="str">
        <f>'2_Costs'!D4</f>
        <v>Period:  01/01/2025 - 12/31/2025 (PY25)</v>
      </c>
      <c r="E4" s="264"/>
      <c r="F4" s="265"/>
      <c r="G4" s="265"/>
      <c r="H4" s="264"/>
      <c r="I4" s="265"/>
      <c r="J4" s="264"/>
      <c r="K4" s="265"/>
      <c r="L4" s="265"/>
      <c r="M4" s="264"/>
      <c r="N4" s="265"/>
      <c r="O4" s="264"/>
      <c r="P4" s="265"/>
      <c r="Q4" s="266"/>
    </row>
    <row r="5" spans="2:17" ht="21" customHeight="1" thickBot="1" x14ac:dyDescent="0.5">
      <c r="B5" s="778"/>
      <c r="C5" s="122"/>
      <c r="D5" s="124" t="str">
        <f>'2_Costs'!D5</f>
        <v>Portfolio Start Date: 01/01/2025</v>
      </c>
      <c r="E5" s="605"/>
      <c r="F5" s="606"/>
      <c r="G5" s="606"/>
      <c r="H5" s="605"/>
      <c r="I5" s="606"/>
      <c r="J5" s="605"/>
      <c r="K5" s="606"/>
      <c r="L5" s="606"/>
      <c r="M5" s="605"/>
      <c r="N5" s="606"/>
      <c r="O5" s="605"/>
      <c r="P5" s="606"/>
      <c r="Q5" s="607"/>
    </row>
    <row r="6" spans="2:17" ht="9.75" customHeight="1" thickBot="1" x14ac:dyDescent="0.65">
      <c r="B6" s="21"/>
      <c r="C6" s="21"/>
      <c r="D6" s="21"/>
      <c r="E6" s="21"/>
      <c r="I6" s="21"/>
      <c r="J6" s="21"/>
      <c r="N6" s="21"/>
      <c r="O6" s="21"/>
    </row>
    <row r="7" spans="2:17" ht="18" customHeight="1" thickBot="1" x14ac:dyDescent="0.4">
      <c r="B7" s="49"/>
      <c r="C7" s="49"/>
      <c r="D7" s="779" t="str">
        <f>'2_Costs'!D7</f>
        <v>Program Year 1 (PY25)</v>
      </c>
      <c r="E7" s="780"/>
      <c r="F7" s="780"/>
      <c r="G7" s="781"/>
      <c r="H7" s="3"/>
      <c r="I7" s="779" t="str">
        <f>'2_Costs'!E7</f>
        <v>Program Year 2 (PY26)</v>
      </c>
      <c r="J7" s="780"/>
      <c r="K7" s="780"/>
      <c r="L7" s="781"/>
      <c r="M7" s="3"/>
      <c r="N7" s="779" t="str">
        <f>'2_Costs'!F7</f>
        <v>Program Year 3 (PY27)</v>
      </c>
      <c r="O7" s="780"/>
      <c r="P7" s="780"/>
      <c r="Q7" s="781"/>
    </row>
    <row r="8" spans="2:17" ht="4.5" customHeight="1" thickBot="1" x14ac:dyDescent="0.4"/>
    <row r="9" spans="2:17" ht="42" customHeight="1" x14ac:dyDescent="0.35">
      <c r="B9" s="102" t="s">
        <v>153</v>
      </c>
      <c r="C9" s="5"/>
      <c r="D9" s="111" t="s">
        <v>154</v>
      </c>
      <c r="E9" s="112" t="s">
        <v>155</v>
      </c>
      <c r="F9" s="112" t="s">
        <v>156</v>
      </c>
      <c r="G9" s="113" t="s">
        <v>157</v>
      </c>
      <c r="H9" s="3"/>
      <c r="I9" s="111" t="s">
        <v>154</v>
      </c>
      <c r="J9" s="112" t="s">
        <v>155</v>
      </c>
      <c r="K9" s="112" t="s">
        <v>156</v>
      </c>
      <c r="L9" s="113" t="s">
        <v>157</v>
      </c>
      <c r="M9" s="5"/>
      <c r="N9" s="111" t="s">
        <v>154</v>
      </c>
      <c r="O9" s="112" t="s">
        <v>155</v>
      </c>
      <c r="P9" s="112" t="s">
        <v>156</v>
      </c>
      <c r="Q9" s="113" t="s">
        <v>157</v>
      </c>
    </row>
    <row r="10" spans="2:17" ht="18" customHeight="1" x14ac:dyDescent="0.45">
      <c r="B10" s="369" t="s">
        <v>118</v>
      </c>
      <c r="C10" s="107"/>
      <c r="D10" s="542">
        <v>0.87485223093058151</v>
      </c>
      <c r="E10" s="543">
        <v>0.87485223093058151</v>
      </c>
      <c r="F10" s="543">
        <v>2.7720493413859124</v>
      </c>
      <c r="G10" s="544">
        <v>0.43557377533670122</v>
      </c>
      <c r="H10" s="3"/>
      <c r="I10" s="542"/>
      <c r="J10" s="543"/>
      <c r="K10" s="543"/>
      <c r="L10" s="544"/>
      <c r="M10" s="108"/>
      <c r="N10" s="542"/>
      <c r="O10" s="543"/>
      <c r="P10" s="543"/>
      <c r="Q10" s="544"/>
    </row>
    <row r="11" spans="2:17" ht="18" customHeight="1" x14ac:dyDescent="0.45">
      <c r="B11" s="154" t="s">
        <v>119</v>
      </c>
      <c r="C11" s="107"/>
      <c r="D11" s="542">
        <v>0.46072020259546592</v>
      </c>
      <c r="E11" s="543">
        <v>0.46072020259546587</v>
      </c>
      <c r="F11" s="543">
        <v>1.7825280311061722</v>
      </c>
      <c r="G11" s="544">
        <v>0.32728316441622179</v>
      </c>
      <c r="H11" s="3"/>
      <c r="I11" s="542"/>
      <c r="J11" s="543"/>
      <c r="K11" s="543"/>
      <c r="L11" s="544"/>
      <c r="M11" s="108"/>
      <c r="N11" s="542"/>
      <c r="O11" s="543"/>
      <c r="P11" s="543"/>
      <c r="Q11" s="544"/>
    </row>
    <row r="12" spans="2:17" ht="18" customHeight="1" x14ac:dyDescent="0.45">
      <c r="B12" s="369" t="s">
        <v>120</v>
      </c>
      <c r="C12" s="107"/>
      <c r="D12" s="542">
        <v>1.4311226034714875</v>
      </c>
      <c r="E12" s="543">
        <v>1.4311546354298854</v>
      </c>
      <c r="F12" s="543">
        <v>4.6121677831475845</v>
      </c>
      <c r="G12" s="544">
        <v>0.54036932427993567</v>
      </c>
      <c r="H12" s="3"/>
      <c r="I12" s="542"/>
      <c r="J12" s="543"/>
      <c r="K12" s="543"/>
      <c r="L12" s="544"/>
      <c r="M12" s="108"/>
      <c r="N12" s="542"/>
      <c r="O12" s="543"/>
      <c r="P12" s="543"/>
      <c r="Q12" s="544"/>
    </row>
    <row r="13" spans="2:17" ht="18" customHeight="1" x14ac:dyDescent="0.45">
      <c r="B13" s="437" t="s">
        <v>47</v>
      </c>
      <c r="C13" s="107"/>
      <c r="D13" s="545">
        <v>0.89097545091122465</v>
      </c>
      <c r="E13" s="546">
        <v>0.89097884901776914</v>
      </c>
      <c r="F13" s="546">
        <v>2.97943351963182</v>
      </c>
      <c r="G13" s="547">
        <v>0.44472641321859835</v>
      </c>
      <c r="H13" s="3"/>
      <c r="I13" s="545"/>
      <c r="J13" s="546"/>
      <c r="K13" s="546"/>
      <c r="L13" s="547"/>
      <c r="M13" s="109"/>
      <c r="N13" s="545"/>
      <c r="O13" s="546"/>
      <c r="P13" s="546"/>
      <c r="Q13" s="547"/>
    </row>
    <row r="14" spans="2:17" ht="18" customHeight="1" x14ac:dyDescent="0.45">
      <c r="B14" s="438" t="s">
        <v>121</v>
      </c>
      <c r="C14" s="6"/>
      <c r="D14" s="548"/>
      <c r="E14" s="549"/>
      <c r="F14" s="549"/>
      <c r="G14" s="550"/>
      <c r="H14" s="3"/>
      <c r="I14" s="548"/>
      <c r="J14" s="549"/>
      <c r="K14" s="549"/>
      <c r="L14" s="550"/>
      <c r="M14" s="110"/>
      <c r="N14" s="548"/>
      <c r="O14" s="549"/>
      <c r="P14" s="549"/>
      <c r="Q14" s="550"/>
    </row>
    <row r="15" spans="2:17" ht="18" customHeight="1" x14ac:dyDescent="0.45">
      <c r="B15" s="341" t="s">
        <v>122</v>
      </c>
      <c r="C15" s="107"/>
      <c r="D15" s="551">
        <v>0.32408941974656685</v>
      </c>
      <c r="E15" s="552">
        <v>0.26235288860307526</v>
      </c>
      <c r="F15" s="552">
        <v>3.7116608151368666</v>
      </c>
      <c r="G15" s="553">
        <v>0.20646426233155019</v>
      </c>
      <c r="H15" s="3"/>
      <c r="I15" s="551"/>
      <c r="J15" s="552"/>
      <c r="K15" s="552"/>
      <c r="L15" s="553"/>
      <c r="M15" s="108"/>
      <c r="N15" s="551"/>
      <c r="O15" s="552"/>
      <c r="P15" s="552"/>
      <c r="Q15" s="553"/>
    </row>
    <row r="16" spans="2:17" ht="18" customHeight="1" x14ac:dyDescent="0.45">
      <c r="B16" s="447" t="s">
        <v>51</v>
      </c>
      <c r="C16" s="107"/>
      <c r="D16" s="548">
        <v>0.21861627804276415</v>
      </c>
      <c r="E16" s="549">
        <v>0.1886679758728316</v>
      </c>
      <c r="F16" s="549">
        <v>2.3547297071716136</v>
      </c>
      <c r="G16" s="550">
        <v>0.15792524488149801</v>
      </c>
      <c r="H16" s="3"/>
      <c r="I16" s="548"/>
      <c r="J16" s="549"/>
      <c r="K16" s="549"/>
      <c r="L16" s="550"/>
      <c r="M16" s="108"/>
      <c r="N16" s="548"/>
      <c r="O16" s="549"/>
      <c r="P16" s="549"/>
      <c r="Q16" s="550"/>
    </row>
    <row r="17" spans="2:17" ht="18" customHeight="1" x14ac:dyDescent="0.45">
      <c r="B17" s="372" t="s">
        <v>52</v>
      </c>
      <c r="C17" s="107"/>
      <c r="D17" s="554">
        <v>1.4592388972871897</v>
      </c>
      <c r="E17" s="555">
        <v>2.3313092482495774</v>
      </c>
      <c r="F17" s="555">
        <v>2.0555523209116209</v>
      </c>
      <c r="G17" s="556">
        <v>1.0547782054168071</v>
      </c>
      <c r="H17" s="3"/>
      <c r="I17" s="554"/>
      <c r="J17" s="555"/>
      <c r="K17" s="555"/>
      <c r="L17" s="556"/>
      <c r="M17" s="108"/>
      <c r="N17" s="554"/>
      <c r="O17" s="555"/>
      <c r="P17" s="555"/>
      <c r="Q17" s="556"/>
    </row>
    <row r="18" spans="2:17" ht="18" customHeight="1" x14ac:dyDescent="0.45">
      <c r="B18" s="453" t="s">
        <v>53</v>
      </c>
      <c r="C18" s="107"/>
      <c r="D18" s="557">
        <v>1.4592388972871897</v>
      </c>
      <c r="E18" s="558">
        <v>2.3313092482495774</v>
      </c>
      <c r="F18" s="558">
        <v>2.0555523209116209</v>
      </c>
      <c r="G18" s="559">
        <v>1.0547782054168071</v>
      </c>
      <c r="H18" s="3"/>
      <c r="I18" s="557"/>
      <c r="J18" s="558"/>
      <c r="K18" s="558"/>
      <c r="L18" s="559"/>
      <c r="M18" s="108"/>
      <c r="N18" s="557"/>
      <c r="O18" s="558"/>
      <c r="P18" s="558"/>
      <c r="Q18" s="559"/>
    </row>
    <row r="19" spans="2:17" ht="18" customHeight="1" x14ac:dyDescent="0.45">
      <c r="B19" s="234" t="s">
        <v>54</v>
      </c>
      <c r="C19" s="107"/>
      <c r="D19" s="560">
        <v>1.4815951822361479</v>
      </c>
      <c r="E19" s="561">
        <v>1.1409898840899604</v>
      </c>
      <c r="F19" s="561">
        <v>0</v>
      </c>
      <c r="G19" s="562">
        <v>1.1235194355785816</v>
      </c>
      <c r="H19" s="3"/>
      <c r="I19" s="560"/>
      <c r="J19" s="561"/>
      <c r="K19" s="561"/>
      <c r="L19" s="562"/>
      <c r="M19" s="108"/>
      <c r="N19" s="560"/>
      <c r="O19" s="561"/>
      <c r="P19" s="561"/>
      <c r="Q19" s="562"/>
    </row>
    <row r="20" spans="2:17" ht="18" customHeight="1" x14ac:dyDescent="0.45">
      <c r="B20" s="375" t="s">
        <v>213</v>
      </c>
      <c r="C20" s="107"/>
      <c r="D20" s="560">
        <v>11.374478161605216</v>
      </c>
      <c r="E20" s="561">
        <v>3.8553299305203899</v>
      </c>
      <c r="F20" s="563">
        <v>0</v>
      </c>
      <c r="G20" s="562">
        <v>3.4452624920311572</v>
      </c>
      <c r="H20" s="3"/>
      <c r="I20" s="560"/>
      <c r="J20" s="561"/>
      <c r="K20" s="563"/>
      <c r="L20" s="562"/>
      <c r="M20" s="108"/>
      <c r="N20" s="560"/>
      <c r="O20" s="561"/>
      <c r="P20" s="563"/>
      <c r="Q20" s="562"/>
    </row>
    <row r="21" spans="2:17" ht="18" customHeight="1" x14ac:dyDescent="0.45">
      <c r="B21" s="459" t="s">
        <v>158</v>
      </c>
      <c r="C21" s="6"/>
      <c r="D21" s="564">
        <v>3.6274801976610096</v>
      </c>
      <c r="E21" s="565">
        <v>2.1894306723568557</v>
      </c>
      <c r="F21" s="565">
        <v>0</v>
      </c>
      <c r="G21" s="566">
        <v>2.0742721814335772</v>
      </c>
      <c r="H21" s="3"/>
      <c r="I21" s="564"/>
      <c r="J21" s="565"/>
      <c r="K21" s="565"/>
      <c r="L21" s="566"/>
      <c r="M21" s="110"/>
      <c r="N21" s="564"/>
      <c r="O21" s="565"/>
      <c r="P21" s="565"/>
      <c r="Q21" s="566"/>
    </row>
    <row r="22" spans="2:17" ht="22.4" customHeight="1" thickBot="1" x14ac:dyDescent="0.5">
      <c r="B22" s="76" t="s">
        <v>202</v>
      </c>
      <c r="C22" s="6"/>
      <c r="D22" s="106">
        <v>1.5502694800170018</v>
      </c>
      <c r="E22" s="567">
        <v>1.5577064191383214</v>
      </c>
      <c r="F22" s="567">
        <v>2.6370043045568008</v>
      </c>
      <c r="G22" s="568">
        <v>0.93741974653797322</v>
      </c>
      <c r="H22" s="3"/>
      <c r="I22" s="106"/>
      <c r="J22" s="567"/>
      <c r="K22" s="567"/>
      <c r="L22" s="568"/>
      <c r="M22" s="110"/>
      <c r="N22" s="106"/>
      <c r="O22" s="567"/>
      <c r="P22" s="567"/>
      <c r="Q22" s="568"/>
    </row>
    <row r="23" spans="2:17" ht="15" thickBot="1" x14ac:dyDescent="0.4">
      <c r="D23" s="9"/>
      <c r="E23" s="9"/>
      <c r="F23" s="9"/>
      <c r="G23" s="9"/>
      <c r="H23" s="3"/>
      <c r="I23" s="9"/>
      <c r="J23" s="9"/>
      <c r="K23" s="9"/>
      <c r="L23" s="9"/>
      <c r="M23" s="9"/>
      <c r="N23" s="9"/>
      <c r="O23" s="9"/>
      <c r="P23" s="9"/>
      <c r="Q23" s="9"/>
    </row>
    <row r="24" spans="2:17" ht="42" customHeight="1" x14ac:dyDescent="0.35">
      <c r="B24" s="102" t="s">
        <v>159</v>
      </c>
      <c r="C24" s="5"/>
      <c r="D24" s="103" t="s">
        <v>154</v>
      </c>
      <c r="E24" s="104" t="s">
        <v>155</v>
      </c>
      <c r="F24" s="104" t="s">
        <v>156</v>
      </c>
      <c r="G24" s="105" t="s">
        <v>157</v>
      </c>
      <c r="H24" s="3"/>
      <c r="I24" s="103" t="s">
        <v>154</v>
      </c>
      <c r="J24" s="104" t="s">
        <v>155</v>
      </c>
      <c r="K24" s="104" t="s">
        <v>156</v>
      </c>
      <c r="L24" s="105" t="s">
        <v>157</v>
      </c>
      <c r="M24" s="5"/>
      <c r="N24" s="103" t="s">
        <v>154</v>
      </c>
      <c r="O24" s="104" t="s">
        <v>155</v>
      </c>
      <c r="P24" s="104" t="s">
        <v>156</v>
      </c>
      <c r="Q24" s="105" t="s">
        <v>157</v>
      </c>
    </row>
    <row r="25" spans="2:17" ht="18" customHeight="1" x14ac:dyDescent="0.45">
      <c r="B25" s="369" t="s">
        <v>92</v>
      </c>
      <c r="C25" s="107"/>
      <c r="D25" s="542">
        <v>1.1327531376709248</v>
      </c>
      <c r="E25" s="543">
        <v>1.2154798525913362</v>
      </c>
      <c r="F25" s="543">
        <v>3.8604610932987167</v>
      </c>
      <c r="G25" s="544">
        <v>0.52172645333643008</v>
      </c>
      <c r="H25" s="3"/>
      <c r="I25" s="542">
        <v>1.1437426746984956</v>
      </c>
      <c r="J25" s="543">
        <v>1.2272273583753255</v>
      </c>
      <c r="K25" s="543">
        <v>4.0362468718335904</v>
      </c>
      <c r="L25" s="544">
        <v>0.50575085118972896</v>
      </c>
      <c r="M25" s="108"/>
      <c r="N25" s="693" t="s">
        <v>160</v>
      </c>
      <c r="O25" s="694" t="s">
        <v>160</v>
      </c>
      <c r="P25" s="694" t="s">
        <v>160</v>
      </c>
      <c r="Q25" s="695" t="s">
        <v>160</v>
      </c>
    </row>
    <row r="26" spans="2:17" ht="18" customHeight="1" x14ac:dyDescent="0.45">
      <c r="B26" s="154" t="s">
        <v>93</v>
      </c>
      <c r="C26" s="107"/>
      <c r="D26" s="542">
        <v>1.135569026648827</v>
      </c>
      <c r="E26" s="543">
        <v>1.1574058176747051</v>
      </c>
      <c r="F26" s="543">
        <v>6.300198688613925</v>
      </c>
      <c r="G26" s="544">
        <v>0.43870951831678473</v>
      </c>
      <c r="H26" s="3"/>
      <c r="I26" s="542">
        <v>1.1104965108928557</v>
      </c>
      <c r="J26" s="543">
        <v>1.1308005276463038</v>
      </c>
      <c r="K26" s="543">
        <v>6.5352727124763419</v>
      </c>
      <c r="L26" s="544">
        <v>0.41679006931019108</v>
      </c>
      <c r="M26" s="108"/>
      <c r="N26" s="693" t="s">
        <v>160</v>
      </c>
      <c r="O26" s="694" t="s">
        <v>160</v>
      </c>
      <c r="P26" s="694" t="s">
        <v>160</v>
      </c>
      <c r="Q26" s="695" t="s">
        <v>160</v>
      </c>
    </row>
    <row r="27" spans="2:17" ht="18" customHeight="1" x14ac:dyDescent="0.45">
      <c r="B27" s="369" t="s">
        <v>46</v>
      </c>
      <c r="C27" s="107"/>
      <c r="D27" s="542">
        <v>0.76145051545695319</v>
      </c>
      <c r="E27" s="543">
        <v>0.77190759466200998</v>
      </c>
      <c r="F27" s="543">
        <v>9.2863093718439931</v>
      </c>
      <c r="G27" s="544">
        <v>0.43046872039390788</v>
      </c>
      <c r="H27" s="3"/>
      <c r="I27" s="542">
        <v>0.76870230756645386</v>
      </c>
      <c r="J27" s="543">
        <v>0.77925897216085305</v>
      </c>
      <c r="K27" s="543">
        <v>9.8152684475260514</v>
      </c>
      <c r="L27" s="544">
        <v>0.41920627665350652</v>
      </c>
      <c r="M27" s="108"/>
      <c r="N27" s="693" t="s">
        <v>160</v>
      </c>
      <c r="O27" s="694" t="s">
        <v>160</v>
      </c>
      <c r="P27" s="694" t="s">
        <v>160</v>
      </c>
      <c r="Q27" s="695" t="s">
        <v>160</v>
      </c>
    </row>
    <row r="28" spans="2:17" ht="18" customHeight="1" x14ac:dyDescent="0.45">
      <c r="B28" s="437" t="s">
        <v>47</v>
      </c>
      <c r="C28" s="107"/>
      <c r="D28" s="545">
        <v>1.0616321087324496</v>
      </c>
      <c r="E28" s="546">
        <v>1.1151505896368774</v>
      </c>
      <c r="F28" s="546">
        <v>4.6066992623517704</v>
      </c>
      <c r="G28" s="547">
        <v>0.48822046964855315</v>
      </c>
      <c r="H28" s="3"/>
      <c r="I28" s="545">
        <v>1.0648919189566559</v>
      </c>
      <c r="J28" s="546">
        <v>1.1183483099444058</v>
      </c>
      <c r="K28" s="546">
        <v>4.8089957282751206</v>
      </c>
      <c r="L28" s="547">
        <v>0.47181142250210351</v>
      </c>
      <c r="M28" s="109"/>
      <c r="N28" s="696" t="s">
        <v>160</v>
      </c>
      <c r="O28" s="697" t="s">
        <v>160</v>
      </c>
      <c r="P28" s="697" t="s">
        <v>160</v>
      </c>
      <c r="Q28" s="698" t="s">
        <v>160</v>
      </c>
    </row>
    <row r="29" spans="2:17" ht="18" customHeight="1" x14ac:dyDescent="0.45">
      <c r="B29" s="438" t="s">
        <v>48</v>
      </c>
      <c r="C29" s="6"/>
      <c r="D29" s="551">
        <v>0</v>
      </c>
      <c r="E29" s="552">
        <v>0</v>
      </c>
      <c r="F29" s="552">
        <v>0</v>
      </c>
      <c r="G29" s="553">
        <v>0</v>
      </c>
      <c r="H29" s="3"/>
      <c r="I29" s="551">
        <v>0</v>
      </c>
      <c r="J29" s="552">
        <v>0</v>
      </c>
      <c r="K29" s="552">
        <v>0</v>
      </c>
      <c r="L29" s="553">
        <v>0</v>
      </c>
      <c r="M29" s="110"/>
      <c r="N29" s="687" t="s">
        <v>160</v>
      </c>
      <c r="O29" s="688" t="s">
        <v>160</v>
      </c>
      <c r="P29" s="688" t="s">
        <v>160</v>
      </c>
      <c r="Q29" s="689" t="s">
        <v>160</v>
      </c>
    </row>
    <row r="30" spans="2:17" ht="18" customHeight="1" x14ac:dyDescent="0.45">
      <c r="B30" s="341" t="s">
        <v>94</v>
      </c>
      <c r="C30" s="107"/>
      <c r="D30" s="551">
        <v>1.5166440591582839</v>
      </c>
      <c r="E30" s="552">
        <v>1.6365604190034706</v>
      </c>
      <c r="F30" s="552">
        <v>6.3346516301599189</v>
      </c>
      <c r="G30" s="553">
        <v>0.61690946899885191</v>
      </c>
      <c r="H30" s="3"/>
      <c r="I30" s="551">
        <v>1.5342367886298462</v>
      </c>
      <c r="J30" s="552">
        <v>1.6538715970512761</v>
      </c>
      <c r="K30" s="552">
        <v>6.647194311977195</v>
      </c>
      <c r="L30" s="553">
        <v>0.59898699312337467</v>
      </c>
      <c r="M30" s="108"/>
      <c r="N30" s="687" t="s">
        <v>160</v>
      </c>
      <c r="O30" s="688" t="s">
        <v>160</v>
      </c>
      <c r="P30" s="688" t="s">
        <v>160</v>
      </c>
      <c r="Q30" s="689" t="s">
        <v>160</v>
      </c>
    </row>
    <row r="31" spans="2:17" ht="18" customHeight="1" x14ac:dyDescent="0.45">
      <c r="B31" s="447" t="s">
        <v>51</v>
      </c>
      <c r="C31" s="107"/>
      <c r="D31" s="548">
        <v>1.3034739558891681</v>
      </c>
      <c r="E31" s="549">
        <v>1.3910763661616317</v>
      </c>
      <c r="F31" s="549">
        <v>6.5409519583828946</v>
      </c>
      <c r="G31" s="550">
        <v>0.57843137533602984</v>
      </c>
      <c r="H31" s="3"/>
      <c r="I31" s="548">
        <v>1.3184064944401859</v>
      </c>
      <c r="J31" s="549">
        <v>1.4057907932617286</v>
      </c>
      <c r="K31" s="549">
        <v>6.870626130077448</v>
      </c>
      <c r="L31" s="550">
        <v>0.56300382374635782</v>
      </c>
      <c r="M31" s="108"/>
      <c r="N31" s="690" t="s">
        <v>160</v>
      </c>
      <c r="O31" s="691" t="s">
        <v>160</v>
      </c>
      <c r="P31" s="691" t="s">
        <v>160</v>
      </c>
      <c r="Q31" s="692" t="s">
        <v>160</v>
      </c>
    </row>
    <row r="32" spans="2:17" ht="18" customHeight="1" x14ac:dyDescent="0.45">
      <c r="B32" s="372" t="s">
        <v>52</v>
      </c>
      <c r="C32" s="107"/>
      <c r="D32" s="554">
        <v>1.6384542102720558</v>
      </c>
      <c r="E32" s="555">
        <v>2.6832684993204801</v>
      </c>
      <c r="F32" s="555">
        <v>2.1224158005868672</v>
      </c>
      <c r="G32" s="556">
        <v>1.1932012722889542</v>
      </c>
      <c r="H32" s="3"/>
      <c r="I32" s="554">
        <v>1.6619628168230374</v>
      </c>
      <c r="J32" s="555">
        <v>2.7217693874986484</v>
      </c>
      <c r="K32" s="555">
        <v>2.2232154674867135</v>
      </c>
      <c r="L32" s="556">
        <v>1.158199244325488</v>
      </c>
      <c r="M32" s="108"/>
      <c r="N32" s="681" t="s">
        <v>160</v>
      </c>
      <c r="O32" s="682" t="s">
        <v>160</v>
      </c>
      <c r="P32" s="682" t="s">
        <v>160</v>
      </c>
      <c r="Q32" s="683" t="s">
        <v>160</v>
      </c>
    </row>
    <row r="33" spans="2:17" ht="18" customHeight="1" x14ac:dyDescent="0.45">
      <c r="B33" s="453" t="s">
        <v>53</v>
      </c>
      <c r="C33" s="107"/>
      <c r="D33" s="557">
        <v>1.6384542102720558</v>
      </c>
      <c r="E33" s="558">
        <v>2.6832684993204801</v>
      </c>
      <c r="F33" s="558">
        <v>2.1224158005868672</v>
      </c>
      <c r="G33" s="559">
        <v>1.1932012722889542</v>
      </c>
      <c r="H33" s="3"/>
      <c r="I33" s="557">
        <v>1.6619628168230374</v>
      </c>
      <c r="J33" s="558">
        <v>2.7217693874986484</v>
      </c>
      <c r="K33" s="558">
        <v>2.2232154674867135</v>
      </c>
      <c r="L33" s="559">
        <v>1.158199244325488</v>
      </c>
      <c r="M33" s="108"/>
      <c r="N33" s="684" t="s">
        <v>160</v>
      </c>
      <c r="O33" s="685" t="s">
        <v>160</v>
      </c>
      <c r="P33" s="685" t="s">
        <v>160</v>
      </c>
      <c r="Q33" s="686" t="s">
        <v>160</v>
      </c>
    </row>
    <row r="34" spans="2:17" ht="18" customHeight="1" x14ac:dyDescent="0.45">
      <c r="B34" s="234" t="s">
        <v>54</v>
      </c>
      <c r="C34" s="107"/>
      <c r="D34" s="560">
        <v>1.066792218760487</v>
      </c>
      <c r="E34" s="561">
        <v>1.066792218760487</v>
      </c>
      <c r="F34" s="561">
        <v>0</v>
      </c>
      <c r="G34" s="562">
        <v>1.0501166277616638</v>
      </c>
      <c r="H34" s="3"/>
      <c r="I34" s="560">
        <v>1.1036700658833325</v>
      </c>
      <c r="J34" s="561">
        <v>1.1036700658833325</v>
      </c>
      <c r="K34" s="561">
        <v>0</v>
      </c>
      <c r="L34" s="562">
        <v>1.084891336255589</v>
      </c>
      <c r="M34" s="108"/>
      <c r="N34" s="560">
        <v>1.1703329219639109</v>
      </c>
      <c r="O34" s="561">
        <v>1.1703329219639109</v>
      </c>
      <c r="P34" s="561">
        <v>0</v>
      </c>
      <c r="Q34" s="562">
        <v>1.1473028448716045</v>
      </c>
    </row>
    <row r="35" spans="2:17" ht="18" customHeight="1" x14ac:dyDescent="0.45">
      <c r="B35" s="375" t="s">
        <v>212</v>
      </c>
      <c r="C35" s="107"/>
      <c r="D35" s="560">
        <v>1.7643706757667568</v>
      </c>
      <c r="E35" s="561">
        <v>1.7643706757667568</v>
      </c>
      <c r="F35" s="563">
        <v>0</v>
      </c>
      <c r="G35" s="562">
        <v>1.5491068978833811</v>
      </c>
      <c r="H35" s="3"/>
      <c r="I35" s="560">
        <v>1.8052712200647953</v>
      </c>
      <c r="J35" s="561">
        <v>1.8052712200647953</v>
      </c>
      <c r="K35" s="563">
        <v>0</v>
      </c>
      <c r="L35" s="562">
        <v>1.5748812985952194</v>
      </c>
      <c r="M35" s="108"/>
      <c r="N35" s="560">
        <v>1.8463084784181276</v>
      </c>
      <c r="O35" s="561">
        <v>1.8463084784181276</v>
      </c>
      <c r="P35" s="563">
        <v>0</v>
      </c>
      <c r="Q35" s="562">
        <v>1.5912474814408577</v>
      </c>
    </row>
    <row r="36" spans="2:17" ht="18" customHeight="1" x14ac:dyDescent="0.45">
      <c r="B36" s="459" t="s">
        <v>56</v>
      </c>
      <c r="C36" s="6"/>
      <c r="D36" s="564">
        <v>1.4790423878712009</v>
      </c>
      <c r="E36" s="565">
        <v>1.4790423878712009</v>
      </c>
      <c r="F36" s="565">
        <v>0</v>
      </c>
      <c r="G36" s="566">
        <v>1.358643685155021</v>
      </c>
      <c r="H36" s="3"/>
      <c r="I36" s="564">
        <v>1.5077690799434063</v>
      </c>
      <c r="J36" s="565">
        <v>1.5077690799434063</v>
      </c>
      <c r="K36" s="565">
        <v>0</v>
      </c>
      <c r="L36" s="566">
        <v>1.3812492548917281</v>
      </c>
      <c r="M36" s="110"/>
      <c r="N36" s="564">
        <v>1.5522579752195551</v>
      </c>
      <c r="O36" s="565">
        <v>1.5522579752195551</v>
      </c>
      <c r="P36" s="565">
        <v>0</v>
      </c>
      <c r="Q36" s="566">
        <v>1.4120480323379907</v>
      </c>
    </row>
    <row r="37" spans="2:17" ht="22.4" customHeight="1" thickBot="1" x14ac:dyDescent="0.5">
      <c r="B37" s="76" t="s">
        <v>161</v>
      </c>
      <c r="C37" s="6"/>
      <c r="D37" s="106">
        <v>1.3008829979450169</v>
      </c>
      <c r="E37" s="567">
        <v>1.4747192820677979</v>
      </c>
      <c r="F37" s="567">
        <v>3.420903079548526</v>
      </c>
      <c r="G37" s="568">
        <v>0.85242152710015473</v>
      </c>
      <c r="H37" s="3"/>
      <c r="I37" s="106">
        <v>1.3277100276918561</v>
      </c>
      <c r="J37" s="567">
        <v>1.5045107976585903</v>
      </c>
      <c r="K37" s="567">
        <v>3.5824224716075914</v>
      </c>
      <c r="L37" s="568">
        <v>0.84533933580464304</v>
      </c>
      <c r="M37" s="110"/>
      <c r="N37" s="106">
        <v>1.404652032266664</v>
      </c>
      <c r="O37" s="567">
        <v>1.404652032266664</v>
      </c>
      <c r="P37" s="567">
        <v>0</v>
      </c>
      <c r="Q37" s="568">
        <v>1.2888450114481309</v>
      </c>
    </row>
    <row r="38" spans="2:17" ht="15" thickBot="1" x14ac:dyDescent="0.4">
      <c r="H38" s="3"/>
    </row>
    <row r="39" spans="2:17" ht="42" customHeight="1" x14ac:dyDescent="0.35">
      <c r="B39" s="102" t="s">
        <v>162</v>
      </c>
      <c r="C39" s="5"/>
      <c r="D39" s="103" t="s">
        <v>154</v>
      </c>
      <c r="E39" s="104" t="s">
        <v>155</v>
      </c>
      <c r="F39" s="104" t="s">
        <v>156</v>
      </c>
      <c r="G39" s="105" t="s">
        <v>157</v>
      </c>
      <c r="H39" s="3"/>
      <c r="I39" s="103" t="s">
        <v>154</v>
      </c>
      <c r="J39" s="104" t="s">
        <v>155</v>
      </c>
      <c r="K39" s="104" t="s">
        <v>156</v>
      </c>
      <c r="L39" s="105" t="s">
        <v>157</v>
      </c>
      <c r="M39" s="5"/>
      <c r="N39" s="103" t="s">
        <v>154</v>
      </c>
      <c r="O39" s="104" t="s">
        <v>155</v>
      </c>
      <c r="P39" s="104" t="s">
        <v>156</v>
      </c>
      <c r="Q39" s="105" t="s">
        <v>157</v>
      </c>
    </row>
    <row r="40" spans="2:17" ht="18" customHeight="1" x14ac:dyDescent="0.45">
      <c r="B40" s="369" t="s">
        <v>92</v>
      </c>
      <c r="C40" s="107"/>
      <c r="D40" s="542">
        <f>IF(D$22=0,"",D10-D25)</f>
        <v>-0.25790090674034327</v>
      </c>
      <c r="E40" s="543">
        <f t="shared" ref="E40:G40" si="0">IF(E$22=0,"",E10-E25)</f>
        <v>-0.34062762166075466</v>
      </c>
      <c r="F40" s="543">
        <f t="shared" si="0"/>
        <v>-1.0884117519128043</v>
      </c>
      <c r="G40" s="544">
        <f t="shared" si="0"/>
        <v>-8.6152677999728866E-2</v>
      </c>
      <c r="H40" s="3"/>
      <c r="I40" s="542" t="str">
        <f>IF(I$22=0,"",I10-I25)</f>
        <v/>
      </c>
      <c r="J40" s="543" t="str">
        <f t="shared" ref="J40:L40" si="1">IF(J$22=0,"",J10-J25)</f>
        <v/>
      </c>
      <c r="K40" s="543" t="str">
        <f t="shared" si="1"/>
        <v/>
      </c>
      <c r="L40" s="544" t="str">
        <f t="shared" si="1"/>
        <v/>
      </c>
      <c r="M40" s="108"/>
      <c r="N40" s="542" t="str">
        <f>IF(N$22=0,"",N10-N25)</f>
        <v/>
      </c>
      <c r="O40" s="543" t="str">
        <f t="shared" ref="O40:Q40" si="2">IF(O$22=0,"",O10-O25)</f>
        <v/>
      </c>
      <c r="P40" s="543" t="str">
        <f t="shared" si="2"/>
        <v/>
      </c>
      <c r="Q40" s="544" t="str">
        <f t="shared" si="2"/>
        <v/>
      </c>
    </row>
    <row r="41" spans="2:17" ht="18" customHeight="1" x14ac:dyDescent="0.45">
      <c r="B41" s="154" t="s">
        <v>93</v>
      </c>
      <c r="C41" s="107"/>
      <c r="D41" s="542">
        <f t="shared" ref="D41:G41" si="3">IF(D$22=0,"",D11-D26)</f>
        <v>-0.674848824053361</v>
      </c>
      <c r="E41" s="543">
        <f t="shared" si="3"/>
        <v>-0.69668561507923921</v>
      </c>
      <c r="F41" s="543">
        <f t="shared" si="3"/>
        <v>-4.517670657507753</v>
      </c>
      <c r="G41" s="544">
        <f t="shared" si="3"/>
        <v>-0.11142635390056294</v>
      </c>
      <c r="H41" s="3"/>
      <c r="I41" s="542" t="str">
        <f t="shared" ref="I41:L41" si="4">IF(I$22=0,"",I11-I26)</f>
        <v/>
      </c>
      <c r="J41" s="543" t="str">
        <f t="shared" si="4"/>
        <v/>
      </c>
      <c r="K41" s="543" t="str">
        <f t="shared" si="4"/>
        <v/>
      </c>
      <c r="L41" s="544" t="str">
        <f t="shared" si="4"/>
        <v/>
      </c>
      <c r="M41" s="108"/>
      <c r="N41" s="542" t="str">
        <f t="shared" ref="N41:Q41" si="5">IF(N$22=0,"",N11-N26)</f>
        <v/>
      </c>
      <c r="O41" s="543" t="str">
        <f t="shared" si="5"/>
        <v/>
      </c>
      <c r="P41" s="543" t="str">
        <f t="shared" si="5"/>
        <v/>
      </c>
      <c r="Q41" s="544" t="str">
        <f t="shared" si="5"/>
        <v/>
      </c>
    </row>
    <row r="42" spans="2:17" ht="18" customHeight="1" x14ac:dyDescent="0.45">
      <c r="B42" s="369" t="s">
        <v>46</v>
      </c>
      <c r="C42" s="107"/>
      <c r="D42" s="542">
        <f t="shared" ref="D42:G42" si="6">IF(D$22=0,"",D12-D27)</f>
        <v>0.66967208801453426</v>
      </c>
      <c r="E42" s="543">
        <f t="shared" si="6"/>
        <v>0.65924704076787544</v>
      </c>
      <c r="F42" s="543">
        <f t="shared" si="6"/>
        <v>-4.6741415886964086</v>
      </c>
      <c r="G42" s="544">
        <f t="shared" si="6"/>
        <v>0.10990060388602779</v>
      </c>
      <c r="H42" s="3"/>
      <c r="I42" s="542" t="str">
        <f t="shared" ref="I42:L42" si="7">IF(I$22=0,"",I12-I27)</f>
        <v/>
      </c>
      <c r="J42" s="543" t="str">
        <f t="shared" si="7"/>
        <v/>
      </c>
      <c r="K42" s="543" t="str">
        <f t="shared" si="7"/>
        <v/>
      </c>
      <c r="L42" s="544" t="str">
        <f t="shared" si="7"/>
        <v/>
      </c>
      <c r="M42" s="108"/>
      <c r="N42" s="542" t="str">
        <f t="shared" ref="N42:Q42" si="8">IF(N$22=0,"",N12-N27)</f>
        <v/>
      </c>
      <c r="O42" s="543" t="str">
        <f t="shared" si="8"/>
        <v/>
      </c>
      <c r="P42" s="543" t="str">
        <f t="shared" si="8"/>
        <v/>
      </c>
      <c r="Q42" s="544" t="str">
        <f t="shared" si="8"/>
        <v/>
      </c>
    </row>
    <row r="43" spans="2:17" ht="18" customHeight="1" x14ac:dyDescent="0.45">
      <c r="B43" s="437" t="s">
        <v>47</v>
      </c>
      <c r="C43" s="107"/>
      <c r="D43" s="569">
        <f t="shared" ref="D43:G43" si="9">IF(D$22=0,"",D13-D28)</f>
        <v>-0.17065665782122497</v>
      </c>
      <c r="E43" s="570">
        <f t="shared" si="9"/>
        <v>-0.22417174061910827</v>
      </c>
      <c r="F43" s="570">
        <f t="shared" si="9"/>
        <v>-1.6272657427199504</v>
      </c>
      <c r="G43" s="571">
        <f t="shared" si="9"/>
        <v>-4.3494056429954797E-2</v>
      </c>
      <c r="H43" s="3"/>
      <c r="I43" s="569" t="str">
        <f t="shared" ref="I43:L43" si="10">IF(I$22=0,"",I13-I28)</f>
        <v/>
      </c>
      <c r="J43" s="570" t="str">
        <f t="shared" si="10"/>
        <v/>
      </c>
      <c r="K43" s="570" t="str">
        <f t="shared" si="10"/>
        <v/>
      </c>
      <c r="L43" s="571" t="str">
        <f t="shared" si="10"/>
        <v/>
      </c>
      <c r="M43" s="109"/>
      <c r="N43" s="569" t="str">
        <f t="shared" ref="N43:Q43" si="11">IF(N$22=0,"",N13-N28)</f>
        <v/>
      </c>
      <c r="O43" s="570" t="str">
        <f t="shared" si="11"/>
        <v/>
      </c>
      <c r="P43" s="570" t="str">
        <f t="shared" si="11"/>
        <v/>
      </c>
      <c r="Q43" s="571" t="str">
        <f t="shared" si="11"/>
        <v/>
      </c>
    </row>
    <row r="44" spans="2:17" ht="18" customHeight="1" x14ac:dyDescent="0.45">
      <c r="B44" s="438" t="s">
        <v>48</v>
      </c>
      <c r="C44" s="6"/>
      <c r="D44" s="551">
        <f t="shared" ref="D44:G44" si="12">IF(D$22=0,"",D14-D29)</f>
        <v>0</v>
      </c>
      <c r="E44" s="552">
        <f t="shared" si="12"/>
        <v>0</v>
      </c>
      <c r="F44" s="552">
        <f t="shared" si="12"/>
        <v>0</v>
      </c>
      <c r="G44" s="553">
        <f t="shared" si="12"/>
        <v>0</v>
      </c>
      <c r="H44" s="3"/>
      <c r="I44" s="548" t="str">
        <f t="shared" ref="I44:L44" si="13">IF(I$22=0,"",I14-I29)</f>
        <v/>
      </c>
      <c r="J44" s="549" t="str">
        <f t="shared" si="13"/>
        <v/>
      </c>
      <c r="K44" s="549" t="str">
        <f t="shared" si="13"/>
        <v/>
      </c>
      <c r="L44" s="550" t="str">
        <f t="shared" si="13"/>
        <v/>
      </c>
      <c r="M44" s="110"/>
      <c r="N44" s="548" t="str">
        <f t="shared" ref="N44:Q44" si="14">IF(N$22=0,"",N14-N29)</f>
        <v/>
      </c>
      <c r="O44" s="549" t="str">
        <f t="shared" si="14"/>
        <v/>
      </c>
      <c r="P44" s="549" t="str">
        <f t="shared" si="14"/>
        <v/>
      </c>
      <c r="Q44" s="550" t="str">
        <f t="shared" si="14"/>
        <v/>
      </c>
    </row>
    <row r="45" spans="2:17" ht="18" customHeight="1" x14ac:dyDescent="0.45">
      <c r="B45" s="341" t="s">
        <v>94</v>
      </c>
      <c r="C45" s="107"/>
      <c r="D45" s="551">
        <f t="shared" ref="D45:G45" si="15">IF(D$22=0,"",D15-D30)</f>
        <v>-1.192554639411717</v>
      </c>
      <c r="E45" s="552">
        <f t="shared" si="15"/>
        <v>-1.3742075304003953</v>
      </c>
      <c r="F45" s="552">
        <f t="shared" si="15"/>
        <v>-2.6229908150230523</v>
      </c>
      <c r="G45" s="553">
        <f t="shared" si="15"/>
        <v>-0.41044520666730172</v>
      </c>
      <c r="H45" s="3"/>
      <c r="I45" s="551" t="str">
        <f t="shared" ref="I45:L45" si="16">IF(I$22=0,"",I15-I30)</f>
        <v/>
      </c>
      <c r="J45" s="552" t="str">
        <f t="shared" si="16"/>
        <v/>
      </c>
      <c r="K45" s="552" t="str">
        <f t="shared" si="16"/>
        <v/>
      </c>
      <c r="L45" s="553" t="str">
        <f t="shared" si="16"/>
        <v/>
      </c>
      <c r="M45" s="108"/>
      <c r="N45" s="551" t="str">
        <f t="shared" ref="N45:Q45" si="17">IF(N$22=0,"",N15-N30)</f>
        <v/>
      </c>
      <c r="O45" s="552" t="str">
        <f t="shared" si="17"/>
        <v/>
      </c>
      <c r="P45" s="552" t="str">
        <f t="shared" si="17"/>
        <v/>
      </c>
      <c r="Q45" s="553" t="str">
        <f t="shared" si="17"/>
        <v/>
      </c>
    </row>
    <row r="46" spans="2:17" ht="18" customHeight="1" x14ac:dyDescent="0.45">
      <c r="B46" s="447" t="s">
        <v>51</v>
      </c>
      <c r="C46" s="107"/>
      <c r="D46" s="551">
        <f t="shared" ref="D46:G46" si="18">IF(D$22=0,"",D16-D31)</f>
        <v>-1.0848576778464041</v>
      </c>
      <c r="E46" s="552">
        <f t="shared" si="18"/>
        <v>-1.2024083902888001</v>
      </c>
      <c r="F46" s="552">
        <f t="shared" si="18"/>
        <v>-4.186222251211281</v>
      </c>
      <c r="G46" s="553">
        <f t="shared" si="18"/>
        <v>-0.42050613045453183</v>
      </c>
      <c r="H46" s="3"/>
      <c r="I46" s="551" t="str">
        <f t="shared" ref="I46:L46" si="19">IF(I$22=0,"",I16-I31)</f>
        <v/>
      </c>
      <c r="J46" s="552" t="str">
        <f t="shared" si="19"/>
        <v/>
      </c>
      <c r="K46" s="552" t="str">
        <f t="shared" si="19"/>
        <v/>
      </c>
      <c r="L46" s="553" t="str">
        <f t="shared" si="19"/>
        <v/>
      </c>
      <c r="M46" s="108"/>
      <c r="N46" s="551" t="str">
        <f t="shared" ref="N46:Q46" si="20">IF(N$22=0,"",N16-N31)</f>
        <v/>
      </c>
      <c r="O46" s="552" t="str">
        <f t="shared" si="20"/>
        <v/>
      </c>
      <c r="P46" s="552" t="str">
        <f t="shared" si="20"/>
        <v/>
      </c>
      <c r="Q46" s="553" t="str">
        <f t="shared" si="20"/>
        <v/>
      </c>
    </row>
    <row r="47" spans="2:17" ht="18" customHeight="1" x14ac:dyDescent="0.45">
      <c r="B47" s="372" t="s">
        <v>52</v>
      </c>
      <c r="C47" s="107"/>
      <c r="D47" s="554">
        <f t="shared" ref="D47:G47" si="21">IF(D$22=0,"",D17-D32)</f>
        <v>-0.17921531298486615</v>
      </c>
      <c r="E47" s="555">
        <f t="shared" si="21"/>
        <v>-0.35195925107090265</v>
      </c>
      <c r="F47" s="555">
        <f t="shared" si="21"/>
        <v>-6.6863479675246307E-2</v>
      </c>
      <c r="G47" s="556">
        <f t="shared" si="21"/>
        <v>-0.13842306687214712</v>
      </c>
      <c r="H47" s="3"/>
      <c r="I47" s="554" t="str">
        <f t="shared" ref="I47:L47" si="22">IF(I$22=0,"",I17-I32)</f>
        <v/>
      </c>
      <c r="J47" s="555" t="str">
        <f t="shared" si="22"/>
        <v/>
      </c>
      <c r="K47" s="555" t="str">
        <f t="shared" si="22"/>
        <v/>
      </c>
      <c r="L47" s="556" t="str">
        <f t="shared" si="22"/>
        <v/>
      </c>
      <c r="M47" s="108"/>
      <c r="N47" s="554" t="str">
        <f t="shared" ref="N47:Q47" si="23">IF(N$22=0,"",N17-N32)</f>
        <v/>
      </c>
      <c r="O47" s="555" t="str">
        <f t="shared" si="23"/>
        <v/>
      </c>
      <c r="P47" s="555" t="str">
        <f t="shared" si="23"/>
        <v/>
      </c>
      <c r="Q47" s="556" t="str">
        <f t="shared" si="23"/>
        <v/>
      </c>
    </row>
    <row r="48" spans="2:17" ht="18" customHeight="1" x14ac:dyDescent="0.45">
      <c r="B48" s="453" t="s">
        <v>53</v>
      </c>
      <c r="C48" s="107"/>
      <c r="D48" s="554">
        <f t="shared" ref="D48:G48" si="24">IF(D$22=0,"",D18-D33)</f>
        <v>-0.17921531298486615</v>
      </c>
      <c r="E48" s="555">
        <f t="shared" si="24"/>
        <v>-0.35195925107090265</v>
      </c>
      <c r="F48" s="555">
        <f t="shared" si="24"/>
        <v>-6.6863479675246307E-2</v>
      </c>
      <c r="G48" s="556">
        <f t="shared" si="24"/>
        <v>-0.13842306687214712</v>
      </c>
      <c r="H48" s="3"/>
      <c r="I48" s="554" t="str">
        <f t="shared" ref="I48:L48" si="25">IF(I$22=0,"",I18-I33)</f>
        <v/>
      </c>
      <c r="J48" s="555" t="str">
        <f t="shared" si="25"/>
        <v/>
      </c>
      <c r="K48" s="555" t="str">
        <f t="shared" si="25"/>
        <v/>
      </c>
      <c r="L48" s="556" t="str">
        <f t="shared" si="25"/>
        <v/>
      </c>
      <c r="M48" s="108"/>
      <c r="N48" s="554" t="str">
        <f t="shared" ref="N48:Q48" si="26">IF(N$22=0,"",N18-N33)</f>
        <v/>
      </c>
      <c r="O48" s="555" t="str">
        <f t="shared" si="26"/>
        <v/>
      </c>
      <c r="P48" s="555" t="str">
        <f t="shared" si="26"/>
        <v/>
      </c>
      <c r="Q48" s="556" t="str">
        <f t="shared" si="26"/>
        <v/>
      </c>
    </row>
    <row r="49" spans="2:17" ht="18" customHeight="1" x14ac:dyDescent="0.45">
      <c r="B49" s="234" t="s">
        <v>54</v>
      </c>
      <c r="C49" s="107"/>
      <c r="D49" s="560">
        <f t="shared" ref="D49:G49" si="27">IF(D$22=0,"",D19-D34)</f>
        <v>0.41480296347566092</v>
      </c>
      <c r="E49" s="561">
        <f t="shared" si="27"/>
        <v>7.4197665329473361E-2</v>
      </c>
      <c r="F49" s="561">
        <f t="shared" si="27"/>
        <v>0</v>
      </c>
      <c r="G49" s="562">
        <f t="shared" si="27"/>
        <v>7.340280781691777E-2</v>
      </c>
      <c r="H49" s="3"/>
      <c r="I49" s="560" t="str">
        <f t="shared" ref="I49:L49" si="28">IF(I$22=0,"",I19-I34)</f>
        <v/>
      </c>
      <c r="J49" s="561" t="str">
        <f t="shared" si="28"/>
        <v/>
      </c>
      <c r="K49" s="561" t="str">
        <f t="shared" si="28"/>
        <v/>
      </c>
      <c r="L49" s="562" t="str">
        <f t="shared" si="28"/>
        <v/>
      </c>
      <c r="M49" s="108"/>
      <c r="N49" s="560" t="str">
        <f t="shared" ref="N49:Q49" si="29">IF(N$22=0,"",N19-N34)</f>
        <v/>
      </c>
      <c r="O49" s="561" t="str">
        <f t="shared" si="29"/>
        <v/>
      </c>
      <c r="P49" s="561" t="str">
        <f t="shared" si="29"/>
        <v/>
      </c>
      <c r="Q49" s="562" t="str">
        <f t="shared" si="29"/>
        <v/>
      </c>
    </row>
    <row r="50" spans="2:17" ht="18" customHeight="1" x14ac:dyDescent="0.45">
      <c r="B50" s="375" t="s">
        <v>212</v>
      </c>
      <c r="C50" s="107"/>
      <c r="D50" s="560">
        <f t="shared" ref="D50:G50" si="30">IF(D$22=0,"",D20-D35)</f>
        <v>9.6101074858384585</v>
      </c>
      <c r="E50" s="561">
        <f t="shared" si="30"/>
        <v>2.0909592547536331</v>
      </c>
      <c r="F50" s="563">
        <f t="shared" si="30"/>
        <v>0</v>
      </c>
      <c r="G50" s="562">
        <f t="shared" si="30"/>
        <v>1.8961555941477761</v>
      </c>
      <c r="H50" s="3"/>
      <c r="I50" s="560" t="str">
        <f t="shared" ref="I50:L50" si="31">IF(I$22=0,"",I20-I35)</f>
        <v/>
      </c>
      <c r="J50" s="561" t="str">
        <f t="shared" si="31"/>
        <v/>
      </c>
      <c r="K50" s="572" t="str">
        <f t="shared" si="31"/>
        <v/>
      </c>
      <c r="L50" s="562" t="str">
        <f t="shared" si="31"/>
        <v/>
      </c>
      <c r="M50" s="108"/>
      <c r="N50" s="560" t="str">
        <f t="shared" ref="N50:Q50" si="32">IF(N$22=0,"",N20-N35)</f>
        <v/>
      </c>
      <c r="O50" s="561" t="str">
        <f t="shared" si="32"/>
        <v/>
      </c>
      <c r="P50" s="572" t="str">
        <f t="shared" si="32"/>
        <v/>
      </c>
      <c r="Q50" s="562" t="str">
        <f t="shared" si="32"/>
        <v/>
      </c>
    </row>
    <row r="51" spans="2:17" ht="18" customHeight="1" x14ac:dyDescent="0.45">
      <c r="B51" s="459" t="s">
        <v>56</v>
      </c>
      <c r="C51" s="6"/>
      <c r="D51" s="564">
        <f t="shared" ref="D51:G51" si="33">IF(D$22=0,"",D21-D36)</f>
        <v>2.1484378097898089</v>
      </c>
      <c r="E51" s="565">
        <f t="shared" si="33"/>
        <v>0.71038828448565483</v>
      </c>
      <c r="F51" s="565">
        <f t="shared" si="33"/>
        <v>0</v>
      </c>
      <c r="G51" s="566">
        <f t="shared" si="33"/>
        <v>0.71562849627855618</v>
      </c>
      <c r="H51" s="3"/>
      <c r="I51" s="564" t="str">
        <f t="shared" ref="I51:L51" si="34">IF(I$22=0,"",I21-I36)</f>
        <v/>
      </c>
      <c r="J51" s="565" t="str">
        <f t="shared" si="34"/>
        <v/>
      </c>
      <c r="K51" s="565" t="str">
        <f t="shared" si="34"/>
        <v/>
      </c>
      <c r="L51" s="566" t="str">
        <f t="shared" si="34"/>
        <v/>
      </c>
      <c r="M51" s="110"/>
      <c r="N51" s="564" t="str">
        <f t="shared" ref="N51:Q51" si="35">IF(N$22=0,"",N21-N36)</f>
        <v/>
      </c>
      <c r="O51" s="565" t="str">
        <f t="shared" si="35"/>
        <v/>
      </c>
      <c r="P51" s="565" t="str">
        <f t="shared" si="35"/>
        <v/>
      </c>
      <c r="Q51" s="566" t="str">
        <f t="shared" si="35"/>
        <v/>
      </c>
    </row>
    <row r="52" spans="2:17" ht="22.4" customHeight="1" thickBot="1" x14ac:dyDescent="0.5">
      <c r="B52" s="76" t="s">
        <v>161</v>
      </c>
      <c r="C52" s="6"/>
      <c r="D52" s="106">
        <f t="shared" ref="D52:G52" si="36">IF(D$22=0,"",D22-D37)</f>
        <v>0.24938648207198488</v>
      </c>
      <c r="E52" s="567">
        <f t="shared" si="36"/>
        <v>8.298713707052352E-2</v>
      </c>
      <c r="F52" s="567">
        <f t="shared" si="36"/>
        <v>-0.78389877499172522</v>
      </c>
      <c r="G52" s="568">
        <f t="shared" si="36"/>
        <v>8.499821943781849E-2</v>
      </c>
      <c r="H52" s="3"/>
      <c r="I52" s="106" t="str">
        <f t="shared" ref="I52:L52" si="37">IF(I$22=0,"",I22-I37)</f>
        <v/>
      </c>
      <c r="J52" s="567" t="str">
        <f t="shared" si="37"/>
        <v/>
      </c>
      <c r="K52" s="567" t="str">
        <f t="shared" si="37"/>
        <v/>
      </c>
      <c r="L52" s="568" t="str">
        <f t="shared" si="37"/>
        <v/>
      </c>
      <c r="M52" s="110"/>
      <c r="N52" s="106" t="str">
        <f t="shared" ref="N52:Q52" si="38">IF(N$22=0,"",N22-N37)</f>
        <v/>
      </c>
      <c r="O52" s="567" t="str">
        <f t="shared" si="38"/>
        <v/>
      </c>
      <c r="P52" s="567" t="str">
        <f t="shared" si="38"/>
        <v/>
      </c>
      <c r="Q52" s="568" t="str">
        <f t="shared" si="38"/>
        <v/>
      </c>
    </row>
    <row r="53" spans="2:17" ht="15" thickBot="1" x14ac:dyDescent="0.4">
      <c r="D53" t="s">
        <v>78</v>
      </c>
      <c r="H53" s="3"/>
      <c r="I53" t="s">
        <v>78</v>
      </c>
      <c r="N53" t="s">
        <v>78</v>
      </c>
    </row>
    <row r="54" spans="2:17" ht="42" customHeight="1" x14ac:dyDescent="0.35">
      <c r="B54" s="102" t="s">
        <v>163</v>
      </c>
      <c r="C54" s="18"/>
      <c r="D54" s="103" t="s">
        <v>154</v>
      </c>
      <c r="E54" s="104" t="s">
        <v>155</v>
      </c>
      <c r="F54" s="104" t="s">
        <v>156</v>
      </c>
      <c r="G54" s="105" t="s">
        <v>157</v>
      </c>
      <c r="H54" s="3"/>
      <c r="I54" s="103" t="s">
        <v>154</v>
      </c>
      <c r="J54" s="104" t="s">
        <v>155</v>
      </c>
      <c r="K54" s="104" t="s">
        <v>156</v>
      </c>
      <c r="L54" s="105" t="s">
        <v>157</v>
      </c>
      <c r="M54" s="18"/>
      <c r="N54" s="103" t="s">
        <v>154</v>
      </c>
      <c r="O54" s="104" t="s">
        <v>155</v>
      </c>
      <c r="P54" s="104" t="s">
        <v>156</v>
      </c>
      <c r="Q54" s="105" t="s">
        <v>157</v>
      </c>
    </row>
    <row r="55" spans="2:17" ht="18" customHeight="1" x14ac:dyDescent="0.45">
      <c r="B55" s="369" t="s">
        <v>92</v>
      </c>
      <c r="C55" s="97"/>
      <c r="D55" s="573">
        <f>(IF(OR(D$22=0,D25=0),"",D10/D25-1))</f>
        <v>-0.22767617953424368</v>
      </c>
      <c r="E55" s="574">
        <f t="shared" ref="E55:G55" si="39">(IF(OR(E$22=0,E25=0),"",E10/E25-1))</f>
        <v>-0.2802412733823233</v>
      </c>
      <c r="F55" s="574">
        <f t="shared" si="39"/>
        <v>-0.28193827773634417</v>
      </c>
      <c r="G55" s="575">
        <f t="shared" si="39"/>
        <v>-0.16512997845668786</v>
      </c>
      <c r="H55" s="3"/>
      <c r="I55" s="573" t="str">
        <f>(IF(OR(I$22=0,I25=0),"",I10/I25-1))</f>
        <v/>
      </c>
      <c r="J55" s="574" t="str">
        <f t="shared" ref="J55:L55" si="40">(IF(OR(J$22=0,J25=0),"",J10/J25-1))</f>
        <v/>
      </c>
      <c r="K55" s="574" t="str">
        <f t="shared" si="40"/>
        <v/>
      </c>
      <c r="L55" s="575" t="str">
        <f t="shared" si="40"/>
        <v/>
      </c>
      <c r="M55" s="99"/>
      <c r="N55" s="573" t="str">
        <f>(IF(OR(N$22=0,N25=0),"",N10/N25-1))</f>
        <v/>
      </c>
      <c r="O55" s="574" t="str">
        <f t="shared" ref="O55:Q55" si="41">(IF(OR(O$22=0,O25=0),"",O10/O25-1))</f>
        <v/>
      </c>
      <c r="P55" s="574" t="str">
        <f t="shared" si="41"/>
        <v/>
      </c>
      <c r="Q55" s="575" t="str">
        <f t="shared" si="41"/>
        <v/>
      </c>
    </row>
    <row r="56" spans="2:17" ht="18" customHeight="1" x14ac:dyDescent="0.45">
      <c r="B56" s="154" t="s">
        <v>93</v>
      </c>
      <c r="C56" s="97"/>
      <c r="D56" s="573">
        <f t="shared" ref="D56:G56" si="42">(IF(OR(D$22=0,D26=0),"",D11/D26-1))</f>
        <v>-0.59428252111182056</v>
      </c>
      <c r="E56" s="574">
        <f t="shared" si="42"/>
        <v>-0.60193719820669367</v>
      </c>
      <c r="F56" s="574">
        <f t="shared" si="42"/>
        <v>-0.71706796575675336</v>
      </c>
      <c r="G56" s="575">
        <f t="shared" si="42"/>
        <v>-0.25398663409008571</v>
      </c>
      <c r="H56" s="3"/>
      <c r="I56" s="573" t="str">
        <f t="shared" ref="I56:L56" si="43">(IF(OR(I$22=0,I26=0),"",I11/I26-1))</f>
        <v/>
      </c>
      <c r="J56" s="574" t="str">
        <f t="shared" si="43"/>
        <v/>
      </c>
      <c r="K56" s="574" t="str">
        <f t="shared" si="43"/>
        <v/>
      </c>
      <c r="L56" s="575" t="str">
        <f t="shared" si="43"/>
        <v/>
      </c>
      <c r="M56" s="99"/>
      <c r="N56" s="573" t="str">
        <f t="shared" ref="N56:Q56" si="44">(IF(OR(N$22=0,N26=0),"",N11/N26-1))</f>
        <v/>
      </c>
      <c r="O56" s="574" t="str">
        <f t="shared" si="44"/>
        <v/>
      </c>
      <c r="P56" s="574" t="str">
        <f t="shared" si="44"/>
        <v/>
      </c>
      <c r="Q56" s="575" t="str">
        <f t="shared" si="44"/>
        <v/>
      </c>
    </row>
    <row r="57" spans="2:17" ht="18" customHeight="1" x14ac:dyDescent="0.45">
      <c r="B57" s="369" t="s">
        <v>46</v>
      </c>
      <c r="C57" s="97"/>
      <c r="D57" s="573">
        <f t="shared" ref="D57:G57" si="45">(IF(OR(D$22=0,D27=0),"",D12/D27-1))</f>
        <v>0.87946895355722243</v>
      </c>
      <c r="E57" s="574">
        <f t="shared" si="45"/>
        <v>0.85404917029807903</v>
      </c>
      <c r="F57" s="574">
        <f t="shared" si="45"/>
        <v>-0.50333683722280065</v>
      </c>
      <c r="G57" s="575">
        <f t="shared" si="45"/>
        <v>0.25530450571521501</v>
      </c>
      <c r="H57" s="3"/>
      <c r="I57" s="573" t="str">
        <f t="shared" ref="I57:L57" si="46">(IF(OR(I$22=0,I27=0),"",I12/I27-1))</f>
        <v/>
      </c>
      <c r="J57" s="574" t="str">
        <f t="shared" si="46"/>
        <v/>
      </c>
      <c r="K57" s="574" t="str">
        <f t="shared" si="46"/>
        <v/>
      </c>
      <c r="L57" s="575" t="str">
        <f t="shared" si="46"/>
        <v/>
      </c>
      <c r="M57" s="99"/>
      <c r="N57" s="573" t="str">
        <f t="shared" ref="N57:Q57" si="47">(IF(OR(N$22=0,N27=0),"",N12/N27-1))</f>
        <v/>
      </c>
      <c r="O57" s="574" t="str">
        <f t="shared" si="47"/>
        <v/>
      </c>
      <c r="P57" s="574" t="str">
        <f t="shared" si="47"/>
        <v/>
      </c>
      <c r="Q57" s="575" t="str">
        <f t="shared" si="47"/>
        <v/>
      </c>
    </row>
    <row r="58" spans="2:17" ht="18" customHeight="1" x14ac:dyDescent="0.45">
      <c r="B58" s="437" t="s">
        <v>47</v>
      </c>
      <c r="C58" s="97"/>
      <c r="D58" s="678">
        <f t="shared" ref="D58:G58" si="48">(IF(OR(D$22=0,D28=0),"",D13/D28-1))</f>
        <v>-0.16074933719269557</v>
      </c>
      <c r="E58" s="679">
        <f t="shared" si="48"/>
        <v>-0.20102373858951594</v>
      </c>
      <c r="F58" s="679">
        <f t="shared" si="48"/>
        <v>-0.35323897872361076</v>
      </c>
      <c r="G58" s="680">
        <f t="shared" si="48"/>
        <v>-8.9086916944027594E-2</v>
      </c>
      <c r="H58" s="3"/>
      <c r="I58" s="576" t="str">
        <f t="shared" ref="I58:L58" si="49">(IF(OR(I$22=0,I28=0),"",I13/I28-1))</f>
        <v/>
      </c>
      <c r="J58" s="577" t="str">
        <f t="shared" si="49"/>
        <v/>
      </c>
      <c r="K58" s="577" t="str">
        <f t="shared" si="49"/>
        <v/>
      </c>
      <c r="L58" s="578" t="str">
        <f t="shared" si="49"/>
        <v/>
      </c>
      <c r="M58" s="100"/>
      <c r="N58" s="576" t="str">
        <f t="shared" ref="N58:Q58" si="50">(IF(OR(N$22=0,N28=0),"",N13/N28-1))</f>
        <v/>
      </c>
      <c r="O58" s="577" t="str">
        <f t="shared" si="50"/>
        <v/>
      </c>
      <c r="P58" s="577" t="str">
        <f t="shared" si="50"/>
        <v/>
      </c>
      <c r="Q58" s="578" t="str">
        <f t="shared" si="50"/>
        <v/>
      </c>
    </row>
    <row r="59" spans="2:17" ht="18" customHeight="1" x14ac:dyDescent="0.45">
      <c r="B59" s="438" t="s">
        <v>48</v>
      </c>
      <c r="C59" s="98"/>
      <c r="D59" s="670" t="s">
        <v>72</v>
      </c>
      <c r="E59" s="672" t="s">
        <v>72</v>
      </c>
      <c r="F59" s="672" t="s">
        <v>72</v>
      </c>
      <c r="G59" s="673" t="s">
        <v>72</v>
      </c>
      <c r="H59" s="3"/>
      <c r="I59" s="579" t="str">
        <f t="shared" ref="I59:L59" si="51">(IF(OR(I$22=0,I29=0),"",I14/I29-1))</f>
        <v/>
      </c>
      <c r="J59" s="580" t="str">
        <f t="shared" si="51"/>
        <v/>
      </c>
      <c r="K59" s="580" t="str">
        <f t="shared" si="51"/>
        <v/>
      </c>
      <c r="L59" s="581" t="str">
        <f t="shared" si="51"/>
        <v/>
      </c>
      <c r="M59" s="101"/>
      <c r="N59" s="579" t="str">
        <f t="shared" ref="N59:Q59" si="52">(IF(OR(N$22=0,N29=0),"",N14/N29-1))</f>
        <v/>
      </c>
      <c r="O59" s="580" t="str">
        <f t="shared" si="52"/>
        <v/>
      </c>
      <c r="P59" s="580" t="str">
        <f t="shared" si="52"/>
        <v/>
      </c>
      <c r="Q59" s="581" t="str">
        <f t="shared" si="52"/>
        <v/>
      </c>
    </row>
    <row r="60" spans="2:17" ht="18" customHeight="1" x14ac:dyDescent="0.45">
      <c r="B60" s="341" t="s">
        <v>94</v>
      </c>
      <c r="C60" s="97"/>
      <c r="D60" s="582">
        <f t="shared" ref="D60:G60" si="53">(IF(OR(D$22=0,D30=0),"",D15/D30-1))</f>
        <v>-0.78631148304735921</v>
      </c>
      <c r="E60" s="583">
        <f t="shared" si="53"/>
        <v>-0.83969251268900513</v>
      </c>
      <c r="F60" s="583">
        <f t="shared" si="53"/>
        <v>-0.41407025487159022</v>
      </c>
      <c r="G60" s="584">
        <f t="shared" si="53"/>
        <v>-0.66532486092876875</v>
      </c>
      <c r="H60" s="3"/>
      <c r="I60" s="582" t="str">
        <f t="shared" ref="I60:L60" si="54">(IF(OR(I$22=0,I30=0),"",I15/I30-1))</f>
        <v/>
      </c>
      <c r="J60" s="583" t="str">
        <f t="shared" si="54"/>
        <v/>
      </c>
      <c r="K60" s="583" t="str">
        <f t="shared" si="54"/>
        <v/>
      </c>
      <c r="L60" s="584" t="str">
        <f t="shared" si="54"/>
        <v/>
      </c>
      <c r="M60" s="99"/>
      <c r="N60" s="582" t="str">
        <f t="shared" ref="N60:Q60" si="55">(IF(OR(N$22=0,N30=0),"",N15/N30-1))</f>
        <v/>
      </c>
      <c r="O60" s="583" t="str">
        <f t="shared" si="55"/>
        <v/>
      </c>
      <c r="P60" s="583" t="str">
        <f t="shared" si="55"/>
        <v/>
      </c>
      <c r="Q60" s="584" t="str">
        <f t="shared" si="55"/>
        <v/>
      </c>
    </row>
    <row r="61" spans="2:17" ht="18" customHeight="1" x14ac:dyDescent="0.45">
      <c r="B61" s="447" t="s">
        <v>51</v>
      </c>
      <c r="C61" s="97"/>
      <c r="D61" s="579">
        <f t="shared" ref="D61:G61" si="56">(IF(OR(D$22=0,D31=0),"",D16/D31-1))</f>
        <v>-0.83228182116332772</v>
      </c>
      <c r="E61" s="580">
        <f t="shared" si="56"/>
        <v>-0.86437266819979175</v>
      </c>
      <c r="F61" s="580">
        <f t="shared" si="56"/>
        <v>-0.64000198714901302</v>
      </c>
      <c r="G61" s="581">
        <f t="shared" si="56"/>
        <v>-0.72697669660510023</v>
      </c>
      <c r="H61" s="3"/>
      <c r="I61" s="582" t="str">
        <f t="shared" ref="I61:L61" si="57">(IF(OR(I$22=0,I31=0),"",I16/I31-1))</f>
        <v/>
      </c>
      <c r="J61" s="583" t="str">
        <f t="shared" si="57"/>
        <v/>
      </c>
      <c r="K61" s="583" t="str">
        <f t="shared" si="57"/>
        <v/>
      </c>
      <c r="L61" s="584" t="str">
        <f t="shared" si="57"/>
        <v/>
      </c>
      <c r="M61" s="99"/>
      <c r="N61" s="582" t="str">
        <f t="shared" ref="N61:Q61" si="58">(IF(OR(N$22=0,N31=0),"",N16/N31-1))</f>
        <v/>
      </c>
      <c r="O61" s="583" t="str">
        <f t="shared" si="58"/>
        <v/>
      </c>
      <c r="P61" s="583" t="str">
        <f t="shared" si="58"/>
        <v/>
      </c>
      <c r="Q61" s="584" t="str">
        <f t="shared" si="58"/>
        <v/>
      </c>
    </row>
    <row r="62" spans="2:17" ht="18" customHeight="1" x14ac:dyDescent="0.45">
      <c r="B62" s="372" t="s">
        <v>52</v>
      </c>
      <c r="C62" s="97"/>
      <c r="D62" s="585">
        <f t="shared" ref="D62:G62" si="59">(IF(OR(D$22=0,D32=0),"",D17/D32-1))</f>
        <v>-0.1093807271886521</v>
      </c>
      <c r="E62" s="586">
        <f t="shared" si="59"/>
        <v>-0.13116810753751773</v>
      </c>
      <c r="F62" s="586">
        <f t="shared" si="59"/>
        <v>-3.1503478091690629E-2</v>
      </c>
      <c r="G62" s="587">
        <f t="shared" si="59"/>
        <v>-0.11600982171817997</v>
      </c>
      <c r="H62" s="3"/>
      <c r="I62" s="585" t="str">
        <f t="shared" ref="I62:L62" si="60">(IF(OR(I$22=0,I32=0),"",I17/I32-1))</f>
        <v/>
      </c>
      <c r="J62" s="586" t="str">
        <f t="shared" si="60"/>
        <v/>
      </c>
      <c r="K62" s="586" t="str">
        <f t="shared" si="60"/>
        <v/>
      </c>
      <c r="L62" s="587" t="str">
        <f t="shared" si="60"/>
        <v/>
      </c>
      <c r="M62" s="99"/>
      <c r="N62" s="585" t="str">
        <f t="shared" ref="N62:Q62" si="61">(IF(OR(N$22=0,N32=0),"",N17/N32-1))</f>
        <v/>
      </c>
      <c r="O62" s="586" t="str">
        <f t="shared" si="61"/>
        <v/>
      </c>
      <c r="P62" s="586" t="str">
        <f t="shared" si="61"/>
        <v/>
      </c>
      <c r="Q62" s="587" t="str">
        <f t="shared" si="61"/>
        <v/>
      </c>
    </row>
    <row r="63" spans="2:17" ht="18" customHeight="1" x14ac:dyDescent="0.45">
      <c r="B63" s="453" t="s">
        <v>53</v>
      </c>
      <c r="C63" s="97"/>
      <c r="D63" s="675">
        <f t="shared" ref="D63:G63" si="62">(IF(OR(D$22=0,D33=0),"",D18/D33-1))</f>
        <v>-0.1093807271886521</v>
      </c>
      <c r="E63" s="676">
        <f t="shared" si="62"/>
        <v>-0.13116810753751773</v>
      </c>
      <c r="F63" s="676">
        <f t="shared" si="62"/>
        <v>-3.1503478091690629E-2</v>
      </c>
      <c r="G63" s="677">
        <f t="shared" si="62"/>
        <v>-0.11600982171817997</v>
      </c>
      <c r="H63" s="3"/>
      <c r="I63" s="585" t="str">
        <f t="shared" ref="I63:L63" si="63">(IF(OR(I$22=0,I33=0),"",I18/I33-1))</f>
        <v/>
      </c>
      <c r="J63" s="586" t="str">
        <f t="shared" si="63"/>
        <v/>
      </c>
      <c r="K63" s="586" t="str">
        <f t="shared" si="63"/>
        <v/>
      </c>
      <c r="L63" s="587" t="str">
        <f t="shared" si="63"/>
        <v/>
      </c>
      <c r="M63" s="99"/>
      <c r="N63" s="585" t="str">
        <f t="shared" ref="N63:Q63" si="64">(IF(OR(N$22=0,N33=0),"",N18/N33-1))</f>
        <v/>
      </c>
      <c r="O63" s="586" t="str">
        <f t="shared" si="64"/>
        <v/>
      </c>
      <c r="P63" s="586" t="str">
        <f t="shared" si="64"/>
        <v/>
      </c>
      <c r="Q63" s="587" t="str">
        <f t="shared" si="64"/>
        <v/>
      </c>
    </row>
    <row r="64" spans="2:17" ht="18" customHeight="1" x14ac:dyDescent="0.45">
      <c r="B64" s="234" t="s">
        <v>54</v>
      </c>
      <c r="C64" s="97"/>
      <c r="D64" s="588">
        <f t="shared" ref="D64:G64" si="65">(IF(OR(D$22=0,D34=0),"",D19/D34-1))</f>
        <v>0.38883201075240614</v>
      </c>
      <c r="E64" s="589">
        <f t="shared" si="65"/>
        <v>6.9552124607436872E-2</v>
      </c>
      <c r="F64" s="674" t="s">
        <v>72</v>
      </c>
      <c r="G64" s="590">
        <f t="shared" si="65"/>
        <v>6.9899671975842015E-2</v>
      </c>
      <c r="H64" s="3"/>
      <c r="I64" s="588" t="str">
        <f t="shared" ref="I64:L64" si="66">(IF(OR(I$22=0,I34=0),"",I19/I34-1))</f>
        <v/>
      </c>
      <c r="J64" s="589" t="str">
        <f t="shared" si="66"/>
        <v/>
      </c>
      <c r="K64" s="589" t="str">
        <f t="shared" si="66"/>
        <v/>
      </c>
      <c r="L64" s="590" t="str">
        <f t="shared" si="66"/>
        <v/>
      </c>
      <c r="M64" s="99"/>
      <c r="N64" s="588" t="str">
        <f t="shared" ref="N64:Q64" si="67">(IF(OR(N$22=0,N34=0),"",N19/N34-1))</f>
        <v/>
      </c>
      <c r="O64" s="589" t="str">
        <f t="shared" si="67"/>
        <v/>
      </c>
      <c r="P64" s="589" t="str">
        <f t="shared" si="67"/>
        <v/>
      </c>
      <c r="Q64" s="590" t="str">
        <f t="shared" si="67"/>
        <v/>
      </c>
    </row>
    <row r="65" spans="2:17" ht="18" customHeight="1" x14ac:dyDescent="0.45">
      <c r="B65" s="375" t="s">
        <v>212</v>
      </c>
      <c r="C65" s="97"/>
      <c r="D65" s="588">
        <f t="shared" ref="D65:G65" si="68">(IF(OR(D$22=0,D35=0),"",D20/D35-1))</f>
        <v>5.4467621899588181</v>
      </c>
      <c r="E65" s="589">
        <f t="shared" si="68"/>
        <v>1.1851020216287305</v>
      </c>
      <c r="F65" s="563" t="s">
        <v>72</v>
      </c>
      <c r="G65" s="590">
        <f t="shared" si="68"/>
        <v>1.2240314704805617</v>
      </c>
      <c r="H65" s="3"/>
      <c r="I65" s="588" t="str">
        <f t="shared" ref="I65:L65" si="69">(IF(OR(I$22=0,I35=0),"",I20/I35-1))</f>
        <v/>
      </c>
      <c r="J65" s="589" t="str">
        <f t="shared" si="69"/>
        <v/>
      </c>
      <c r="K65" s="572" t="str">
        <f t="shared" si="69"/>
        <v/>
      </c>
      <c r="L65" s="590" t="str">
        <f t="shared" si="69"/>
        <v/>
      </c>
      <c r="M65" s="99"/>
      <c r="N65" s="588" t="str">
        <f t="shared" ref="N65:Q65" si="70">(IF(OR(N$22=0,N35=0),"",N20/N35-1))</f>
        <v/>
      </c>
      <c r="O65" s="589" t="str">
        <f t="shared" si="70"/>
        <v/>
      </c>
      <c r="P65" s="572" t="str">
        <f t="shared" si="70"/>
        <v/>
      </c>
      <c r="Q65" s="590" t="str">
        <f t="shared" si="70"/>
        <v/>
      </c>
    </row>
    <row r="66" spans="2:17" ht="18" customHeight="1" x14ac:dyDescent="0.45">
      <c r="B66" s="459" t="s">
        <v>56</v>
      </c>
      <c r="C66" s="98"/>
      <c r="D66" s="591">
        <f t="shared" ref="D66:G66" si="71">(IF(OR(D$22=0,D36=0),"",D21/D36-1))</f>
        <v>1.4525870437574642</v>
      </c>
      <c r="E66" s="592">
        <f t="shared" si="71"/>
        <v>0.48030285697769837</v>
      </c>
      <c r="F66" s="671" t="s">
        <v>72</v>
      </c>
      <c r="G66" s="593">
        <f t="shared" si="71"/>
        <v>0.52672271920720926</v>
      </c>
      <c r="H66" s="3"/>
      <c r="I66" s="591" t="str">
        <f t="shared" ref="I66:L66" si="72">(IF(OR(I$22=0,I36=0),"",I21/I36-1))</f>
        <v/>
      </c>
      <c r="J66" s="592" t="str">
        <f t="shared" si="72"/>
        <v/>
      </c>
      <c r="K66" s="592" t="str">
        <f t="shared" si="72"/>
        <v/>
      </c>
      <c r="L66" s="593" t="str">
        <f t="shared" si="72"/>
        <v/>
      </c>
      <c r="M66" s="101"/>
      <c r="N66" s="591" t="str">
        <f t="shared" ref="N66:Q66" si="73">(IF(OR(N$22=0,N36=0),"",N21/N36-1))</f>
        <v/>
      </c>
      <c r="O66" s="592" t="str">
        <f t="shared" si="73"/>
        <v/>
      </c>
      <c r="P66" s="592" t="str">
        <f t="shared" si="73"/>
        <v/>
      </c>
      <c r="Q66" s="593" t="str">
        <f t="shared" si="73"/>
        <v/>
      </c>
    </row>
    <row r="67" spans="2:17" ht="22.4" customHeight="1" thickBot="1" x14ac:dyDescent="0.5">
      <c r="B67" s="76" t="s">
        <v>204</v>
      </c>
      <c r="C67" s="98"/>
      <c r="D67" s="202">
        <f t="shared" ref="D67:G67" si="74">(IF(OR(D$22=0,D37=0),"",D22/D37-1))</f>
        <v>0.19170554343929203</v>
      </c>
      <c r="E67" s="594">
        <f t="shared" si="74"/>
        <v>5.6273175566106337E-2</v>
      </c>
      <c r="F67" s="594">
        <f t="shared" si="74"/>
        <v>-0.22914965924587971</v>
      </c>
      <c r="G67" s="595">
        <f t="shared" si="74"/>
        <v>9.9713834922697364E-2</v>
      </c>
      <c r="H67" s="3"/>
      <c r="I67" s="202" t="str">
        <f t="shared" ref="I67:L67" si="75">(IF(OR(I$22=0,I37=0),"",I22/I37-1))</f>
        <v/>
      </c>
      <c r="J67" s="594" t="str">
        <f t="shared" si="75"/>
        <v/>
      </c>
      <c r="K67" s="594" t="str">
        <f t="shared" si="75"/>
        <v/>
      </c>
      <c r="L67" s="595" t="str">
        <f t="shared" si="75"/>
        <v/>
      </c>
      <c r="M67" s="101"/>
      <c r="N67" s="202" t="str">
        <f t="shared" ref="N67:Q67" si="76">(IF(OR(N$22=0,N37=0),"",N22/N37-1))</f>
        <v/>
      </c>
      <c r="O67" s="594" t="str">
        <f t="shared" si="76"/>
        <v/>
      </c>
      <c r="P67" s="594" t="str">
        <f t="shared" si="76"/>
        <v/>
      </c>
      <c r="Q67" s="595" t="str">
        <f t="shared" si="76"/>
        <v/>
      </c>
    </row>
    <row r="68" spans="2:17" ht="4.5" customHeight="1" x14ac:dyDescent="0.7">
      <c r="B68" s="54"/>
      <c r="L68" s="2"/>
      <c r="M68" s="2"/>
    </row>
    <row r="69" spans="2:17" ht="30.65" customHeight="1" x14ac:dyDescent="0.35">
      <c r="B69" s="768" t="s">
        <v>130</v>
      </c>
      <c r="C69" s="768"/>
      <c r="D69" s="768"/>
      <c r="E69" s="768"/>
      <c r="F69" s="768"/>
      <c r="G69" s="768"/>
      <c r="H69" s="768"/>
      <c r="I69" s="768"/>
      <c r="J69" s="768"/>
      <c r="K69" s="768"/>
      <c r="L69" s="768"/>
      <c r="M69" s="768"/>
      <c r="N69" s="768"/>
      <c r="O69" s="768"/>
      <c r="P69" s="768"/>
      <c r="Q69" s="768"/>
    </row>
    <row r="70" spans="2:17" ht="30.65" customHeight="1" x14ac:dyDescent="0.35">
      <c r="B70" s="768" t="s">
        <v>214</v>
      </c>
      <c r="C70" s="768"/>
      <c r="D70" s="768"/>
      <c r="E70" s="768"/>
      <c r="F70" s="768"/>
      <c r="G70" s="768"/>
      <c r="H70" s="768"/>
      <c r="I70" s="768"/>
      <c r="J70" s="768"/>
      <c r="K70" s="768"/>
      <c r="L70" s="768"/>
      <c r="M70" s="768"/>
      <c r="N70" s="768"/>
      <c r="O70" s="768"/>
      <c r="P70" s="768"/>
      <c r="Q70" s="768"/>
    </row>
    <row r="71" spans="2:17" ht="15.65" customHeight="1" x14ac:dyDescent="0.35">
      <c r="B71" s="768" t="s">
        <v>203</v>
      </c>
      <c r="C71" s="768"/>
      <c r="D71" s="768"/>
      <c r="E71" s="768"/>
      <c r="F71" s="768"/>
      <c r="G71" s="768"/>
      <c r="H71" s="768"/>
      <c r="I71" s="768"/>
      <c r="J71" s="768"/>
      <c r="K71" s="768"/>
      <c r="L71" s="768"/>
      <c r="M71" s="768"/>
      <c r="N71" s="768"/>
      <c r="O71" s="768"/>
      <c r="P71" s="768"/>
      <c r="Q71" s="768"/>
    </row>
    <row r="72" spans="2:17" ht="16.25" customHeight="1" x14ac:dyDescent="0.35">
      <c r="B72" s="774" t="s">
        <v>164</v>
      </c>
      <c r="C72" s="774"/>
      <c r="D72" s="774"/>
      <c r="E72" s="774"/>
      <c r="F72" s="774"/>
      <c r="G72" s="774"/>
      <c r="H72" s="774"/>
      <c r="I72" s="774"/>
      <c r="J72" s="774"/>
      <c r="K72" s="774"/>
      <c r="L72" s="774"/>
      <c r="M72" s="774"/>
      <c r="N72" s="774"/>
      <c r="O72" s="774"/>
      <c r="P72" s="774"/>
      <c r="Q72" s="774"/>
    </row>
    <row r="73" spans="2:17" x14ac:dyDescent="0.35">
      <c r="B73" s="775" t="s">
        <v>79</v>
      </c>
      <c r="C73" s="775"/>
      <c r="D73" s="775"/>
      <c r="E73" s="775"/>
      <c r="F73" s="775"/>
      <c r="G73" s="775"/>
      <c r="H73" s="775"/>
      <c r="I73" s="775"/>
      <c r="J73" s="775"/>
      <c r="K73" s="775"/>
      <c r="L73" s="775"/>
      <c r="M73" s="775"/>
      <c r="N73" s="775"/>
      <c r="O73" s="775"/>
      <c r="P73" s="775"/>
      <c r="Q73" s="775"/>
    </row>
    <row r="74" spans="2:17" x14ac:dyDescent="0.35">
      <c r="B74" s="206"/>
    </row>
  </sheetData>
  <mergeCells count="9">
    <mergeCell ref="B72:Q72"/>
    <mergeCell ref="B70:Q70"/>
    <mergeCell ref="B69:Q69"/>
    <mergeCell ref="B73:Q73"/>
    <mergeCell ref="B2:B5"/>
    <mergeCell ref="I7:L7"/>
    <mergeCell ref="D7:G7"/>
    <mergeCell ref="N7:Q7"/>
    <mergeCell ref="B71:Q71"/>
  </mergeCells>
  <printOptions horizontalCentered="1"/>
  <pageMargins left="0.5" right="0.5" top="0.5" bottom="0.4" header="0.3" footer="0.3"/>
  <pageSetup scale="27" orientation="portrait" r:id="rId1"/>
  <headerFooter>
    <oddFooter xml:space="preserve">&amp;L&amp;"-,Bold"&amp;10&amp;A&amp;C&amp;"-,Bold"&amp;10Page &amp;P of 20&amp;R&amp;"-,Bold"&amp;10Exhibit 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AF16-5869-4095-B693-0F300EFD410E}">
  <dimension ref="A3:R49"/>
  <sheetViews>
    <sheetView tabSelected="1" zoomScale="60" zoomScaleNormal="60" workbookViewId="0">
      <selection activeCell="AC41" sqref="AC41"/>
    </sheetView>
  </sheetViews>
  <sheetFormatPr defaultRowHeight="14.5" x14ac:dyDescent="0.35"/>
  <sheetData>
    <row r="3" spans="1:18" x14ac:dyDescent="0.35">
      <c r="A3" s="788" t="s">
        <v>220</v>
      </c>
      <c r="B3" s="789"/>
      <c r="C3" s="789"/>
      <c r="D3" s="789"/>
      <c r="E3" s="789"/>
      <c r="F3" s="789"/>
      <c r="G3" s="789"/>
      <c r="H3" s="789"/>
      <c r="I3" s="789"/>
      <c r="J3" s="789"/>
      <c r="K3" s="789"/>
      <c r="L3" s="789"/>
      <c r="M3" s="789"/>
      <c r="N3" s="789"/>
      <c r="O3" s="789"/>
      <c r="P3" s="789"/>
      <c r="Q3" s="789"/>
      <c r="R3" s="789"/>
    </row>
    <row r="4" spans="1:18" x14ac:dyDescent="0.35">
      <c r="A4" s="789"/>
      <c r="B4" s="789"/>
      <c r="C4" s="789"/>
      <c r="D4" s="789"/>
      <c r="E4" s="789"/>
      <c r="F4" s="789"/>
      <c r="G4" s="789"/>
      <c r="H4" s="789"/>
      <c r="I4" s="789"/>
      <c r="J4" s="789"/>
      <c r="K4" s="789"/>
      <c r="L4" s="789"/>
      <c r="M4" s="789"/>
      <c r="N4" s="789"/>
      <c r="O4" s="789"/>
      <c r="P4" s="789"/>
      <c r="Q4" s="789"/>
      <c r="R4" s="789"/>
    </row>
    <row r="5" spans="1:18" x14ac:dyDescent="0.35">
      <c r="A5" s="789"/>
      <c r="B5" s="789"/>
      <c r="C5" s="789"/>
      <c r="D5" s="789"/>
      <c r="E5" s="789"/>
      <c r="F5" s="789"/>
      <c r="G5" s="789"/>
      <c r="H5" s="789"/>
      <c r="I5" s="789"/>
      <c r="J5" s="789"/>
      <c r="K5" s="789"/>
      <c r="L5" s="789"/>
      <c r="M5" s="789"/>
      <c r="N5" s="789"/>
      <c r="O5" s="789"/>
      <c r="P5" s="789"/>
      <c r="Q5" s="789"/>
      <c r="R5" s="789"/>
    </row>
    <row r="6" spans="1:18" x14ac:dyDescent="0.35">
      <c r="A6" s="789"/>
      <c r="B6" s="789"/>
      <c r="C6" s="789"/>
      <c r="D6" s="789"/>
      <c r="E6" s="789"/>
      <c r="F6" s="789"/>
      <c r="G6" s="789"/>
      <c r="H6" s="789"/>
      <c r="I6" s="789"/>
      <c r="J6" s="789"/>
      <c r="K6" s="789"/>
      <c r="L6" s="789"/>
      <c r="M6" s="789"/>
      <c r="N6" s="789"/>
      <c r="O6" s="789"/>
      <c r="P6" s="789"/>
      <c r="Q6" s="789"/>
      <c r="R6" s="789"/>
    </row>
    <row r="7" spans="1:18" x14ac:dyDescent="0.35">
      <c r="A7" s="789"/>
      <c r="B7" s="789"/>
      <c r="C7" s="789"/>
      <c r="D7" s="789"/>
      <c r="E7" s="789"/>
      <c r="F7" s="789"/>
      <c r="G7" s="789"/>
      <c r="H7" s="789"/>
      <c r="I7" s="789"/>
      <c r="J7" s="789"/>
      <c r="K7" s="789"/>
      <c r="L7" s="789"/>
      <c r="M7" s="789"/>
      <c r="N7" s="789"/>
      <c r="O7" s="789"/>
      <c r="P7" s="789"/>
      <c r="Q7" s="789"/>
      <c r="R7" s="789"/>
    </row>
    <row r="8" spans="1:18" x14ac:dyDescent="0.35">
      <c r="A8" s="789"/>
      <c r="B8" s="789"/>
      <c r="C8" s="789"/>
      <c r="D8" s="789"/>
      <c r="E8" s="789"/>
      <c r="F8" s="789"/>
      <c r="G8" s="789"/>
      <c r="H8" s="789"/>
      <c r="I8" s="789"/>
      <c r="J8" s="789"/>
      <c r="K8" s="789"/>
      <c r="L8" s="789"/>
      <c r="M8" s="789"/>
      <c r="N8" s="789"/>
      <c r="O8" s="789"/>
      <c r="P8" s="789"/>
      <c r="Q8" s="789"/>
      <c r="R8" s="789"/>
    </row>
    <row r="9" spans="1:18" x14ac:dyDescent="0.35">
      <c r="A9" s="789"/>
      <c r="B9" s="789"/>
      <c r="C9" s="789"/>
      <c r="D9" s="789"/>
      <c r="E9" s="789"/>
      <c r="F9" s="789"/>
      <c r="G9" s="789"/>
      <c r="H9" s="789"/>
      <c r="I9" s="789"/>
      <c r="J9" s="789"/>
      <c r="K9" s="789"/>
      <c r="L9" s="789"/>
      <c r="M9" s="789"/>
      <c r="N9" s="789"/>
      <c r="O9" s="789"/>
      <c r="P9" s="789"/>
      <c r="Q9" s="789"/>
      <c r="R9" s="789"/>
    </row>
    <row r="10" spans="1:18" x14ac:dyDescent="0.35">
      <c r="A10" s="789"/>
      <c r="B10" s="789"/>
      <c r="C10" s="789"/>
      <c r="D10" s="789"/>
      <c r="E10" s="789"/>
      <c r="F10" s="789"/>
      <c r="G10" s="789"/>
      <c r="H10" s="789"/>
      <c r="I10" s="789"/>
      <c r="J10" s="789"/>
      <c r="K10" s="789"/>
      <c r="L10" s="789"/>
      <c r="M10" s="789"/>
      <c r="N10" s="789"/>
      <c r="O10" s="789"/>
      <c r="P10" s="789"/>
      <c r="Q10" s="789"/>
      <c r="R10" s="789"/>
    </row>
    <row r="11" spans="1:18" x14ac:dyDescent="0.35">
      <c r="A11" s="789"/>
      <c r="B11" s="789"/>
      <c r="C11" s="789"/>
      <c r="D11" s="789"/>
      <c r="E11" s="789"/>
      <c r="F11" s="789"/>
      <c r="G11" s="789"/>
      <c r="H11" s="789"/>
      <c r="I11" s="789"/>
      <c r="J11" s="789"/>
      <c r="K11" s="789"/>
      <c r="L11" s="789"/>
      <c r="M11" s="789"/>
      <c r="N11" s="789"/>
      <c r="O11" s="789"/>
      <c r="P11" s="789"/>
      <c r="Q11" s="789"/>
      <c r="R11" s="789"/>
    </row>
    <row r="12" spans="1:18" x14ac:dyDescent="0.35">
      <c r="A12" s="789"/>
      <c r="B12" s="789"/>
      <c r="C12" s="789"/>
      <c r="D12" s="789"/>
      <c r="E12" s="789"/>
      <c r="F12" s="789"/>
      <c r="G12" s="789"/>
      <c r="H12" s="789"/>
      <c r="I12" s="789"/>
      <c r="J12" s="789"/>
      <c r="K12" s="789"/>
      <c r="L12" s="789"/>
      <c r="M12" s="789"/>
      <c r="N12" s="789"/>
      <c r="O12" s="789"/>
      <c r="P12" s="789"/>
      <c r="Q12" s="789"/>
      <c r="R12" s="789"/>
    </row>
    <row r="13" spans="1:18" x14ac:dyDescent="0.35">
      <c r="A13" s="789"/>
      <c r="B13" s="789"/>
      <c r="C13" s="789"/>
      <c r="D13" s="789"/>
      <c r="E13" s="789"/>
      <c r="F13" s="789"/>
      <c r="G13" s="789"/>
      <c r="H13" s="789"/>
      <c r="I13" s="789"/>
      <c r="J13" s="789"/>
      <c r="K13" s="789"/>
      <c r="L13" s="789"/>
      <c r="M13" s="789"/>
      <c r="N13" s="789"/>
      <c r="O13" s="789"/>
      <c r="P13" s="789"/>
      <c r="Q13" s="789"/>
      <c r="R13" s="789"/>
    </row>
    <row r="14" spans="1:18" x14ac:dyDescent="0.35">
      <c r="A14" s="789"/>
      <c r="B14" s="789"/>
      <c r="C14" s="789"/>
      <c r="D14" s="789"/>
      <c r="E14" s="789"/>
      <c r="F14" s="789"/>
      <c r="G14" s="789"/>
      <c r="H14" s="789"/>
      <c r="I14" s="789"/>
      <c r="J14" s="789"/>
      <c r="K14" s="789"/>
      <c r="L14" s="789"/>
      <c r="M14" s="789"/>
      <c r="N14" s="789"/>
      <c r="O14" s="789"/>
      <c r="P14" s="789"/>
      <c r="Q14" s="789"/>
      <c r="R14" s="789"/>
    </row>
    <row r="15" spans="1:18" x14ac:dyDescent="0.35">
      <c r="A15" s="789"/>
      <c r="B15" s="789"/>
      <c r="C15" s="789"/>
      <c r="D15" s="789"/>
      <c r="E15" s="789"/>
      <c r="F15" s="789"/>
      <c r="G15" s="789"/>
      <c r="H15" s="789"/>
      <c r="I15" s="789"/>
      <c r="J15" s="789"/>
      <c r="K15" s="789"/>
      <c r="L15" s="789"/>
      <c r="M15" s="789"/>
      <c r="N15" s="789"/>
      <c r="O15" s="789"/>
      <c r="P15" s="789"/>
      <c r="Q15" s="789"/>
      <c r="R15" s="789"/>
    </row>
    <row r="16" spans="1:18" x14ac:dyDescent="0.35">
      <c r="A16" s="789"/>
      <c r="B16" s="789"/>
      <c r="C16" s="789"/>
      <c r="D16" s="789"/>
      <c r="E16" s="789"/>
      <c r="F16" s="789"/>
      <c r="G16" s="789"/>
      <c r="H16" s="789"/>
      <c r="I16" s="789"/>
      <c r="J16" s="789"/>
      <c r="K16" s="789"/>
      <c r="L16" s="789"/>
      <c r="M16" s="789"/>
      <c r="N16" s="789"/>
      <c r="O16" s="789"/>
      <c r="P16" s="789"/>
      <c r="Q16" s="789"/>
      <c r="R16" s="789"/>
    </row>
    <row r="17" spans="1:18" x14ac:dyDescent="0.35">
      <c r="A17" s="789"/>
      <c r="B17" s="789"/>
      <c r="C17" s="789"/>
      <c r="D17" s="789"/>
      <c r="E17" s="789"/>
      <c r="F17" s="789"/>
      <c r="G17" s="789"/>
      <c r="H17" s="789"/>
      <c r="I17" s="789"/>
      <c r="J17" s="789"/>
      <c r="K17" s="789"/>
      <c r="L17" s="789"/>
      <c r="M17" s="789"/>
      <c r="N17" s="789"/>
      <c r="O17" s="789"/>
      <c r="P17" s="789"/>
      <c r="Q17" s="789"/>
      <c r="R17" s="789"/>
    </row>
    <row r="18" spans="1:18" x14ac:dyDescent="0.35">
      <c r="A18" s="789"/>
      <c r="B18" s="789"/>
      <c r="C18" s="789"/>
      <c r="D18" s="789"/>
      <c r="E18" s="789"/>
      <c r="F18" s="789"/>
      <c r="G18" s="789"/>
      <c r="H18" s="789"/>
      <c r="I18" s="789"/>
      <c r="J18" s="789"/>
      <c r="K18" s="789"/>
      <c r="L18" s="789"/>
      <c r="M18" s="789"/>
      <c r="N18" s="789"/>
      <c r="O18" s="789"/>
      <c r="P18" s="789"/>
      <c r="Q18" s="789"/>
      <c r="R18" s="789"/>
    </row>
    <row r="19" spans="1:18" x14ac:dyDescent="0.35">
      <c r="A19" s="789"/>
      <c r="B19" s="789"/>
      <c r="C19" s="789"/>
      <c r="D19" s="789"/>
      <c r="E19" s="789"/>
      <c r="F19" s="789"/>
      <c r="G19" s="789"/>
      <c r="H19" s="789"/>
      <c r="I19" s="789"/>
      <c r="J19" s="789"/>
      <c r="K19" s="789"/>
      <c r="L19" s="789"/>
      <c r="M19" s="789"/>
      <c r="N19" s="789"/>
      <c r="O19" s="789"/>
      <c r="P19" s="789"/>
      <c r="Q19" s="789"/>
      <c r="R19" s="789"/>
    </row>
    <row r="20" spans="1:18" x14ac:dyDescent="0.35">
      <c r="A20" s="789"/>
      <c r="B20" s="789"/>
      <c r="C20" s="789"/>
      <c r="D20" s="789"/>
      <c r="E20" s="789"/>
      <c r="F20" s="789"/>
      <c r="G20" s="789"/>
      <c r="H20" s="789"/>
      <c r="I20" s="789"/>
      <c r="J20" s="789"/>
      <c r="K20" s="789"/>
      <c r="L20" s="789"/>
      <c r="M20" s="789"/>
      <c r="N20" s="789"/>
      <c r="O20" s="789"/>
      <c r="P20" s="789"/>
      <c r="Q20" s="789"/>
      <c r="R20" s="789"/>
    </row>
    <row r="21" spans="1:18" x14ac:dyDescent="0.35">
      <c r="A21" s="789"/>
      <c r="B21" s="789"/>
      <c r="C21" s="789"/>
      <c r="D21" s="789"/>
      <c r="E21" s="789"/>
      <c r="F21" s="789"/>
      <c r="G21" s="789"/>
      <c r="H21" s="789"/>
      <c r="I21" s="789"/>
      <c r="J21" s="789"/>
      <c r="K21" s="789"/>
      <c r="L21" s="789"/>
      <c r="M21" s="789"/>
      <c r="N21" s="789"/>
      <c r="O21" s="789"/>
      <c r="P21" s="789"/>
      <c r="Q21" s="789"/>
      <c r="R21" s="789"/>
    </row>
    <row r="22" spans="1:18" x14ac:dyDescent="0.35">
      <c r="A22" s="789"/>
      <c r="B22" s="789"/>
      <c r="C22" s="789"/>
      <c r="D22" s="789"/>
      <c r="E22" s="789"/>
      <c r="F22" s="789"/>
      <c r="G22" s="789"/>
      <c r="H22" s="789"/>
      <c r="I22" s="789"/>
      <c r="J22" s="789"/>
      <c r="K22" s="789"/>
      <c r="L22" s="789"/>
      <c r="M22" s="789"/>
      <c r="N22" s="789"/>
      <c r="O22" s="789"/>
      <c r="P22" s="789"/>
      <c r="Q22" s="789"/>
      <c r="R22" s="789"/>
    </row>
    <row r="23" spans="1:18" x14ac:dyDescent="0.35">
      <c r="A23" s="789"/>
      <c r="B23" s="789"/>
      <c r="C23" s="789"/>
      <c r="D23" s="789"/>
      <c r="E23" s="789"/>
      <c r="F23" s="789"/>
      <c r="G23" s="789"/>
      <c r="H23" s="789"/>
      <c r="I23" s="789"/>
      <c r="J23" s="789"/>
      <c r="K23" s="789"/>
      <c r="L23" s="789"/>
      <c r="M23" s="789"/>
      <c r="N23" s="789"/>
      <c r="O23" s="789"/>
      <c r="P23" s="789"/>
      <c r="Q23" s="789"/>
      <c r="R23" s="789"/>
    </row>
    <row r="24" spans="1:18" x14ac:dyDescent="0.35">
      <c r="A24" s="789"/>
      <c r="B24" s="789"/>
      <c r="C24" s="789"/>
      <c r="D24" s="789"/>
      <c r="E24" s="789"/>
      <c r="F24" s="789"/>
      <c r="G24" s="789"/>
      <c r="H24" s="789"/>
      <c r="I24" s="789"/>
      <c r="J24" s="789"/>
      <c r="K24" s="789"/>
      <c r="L24" s="789"/>
      <c r="M24" s="789"/>
      <c r="N24" s="789"/>
      <c r="O24" s="789"/>
      <c r="P24" s="789"/>
      <c r="Q24" s="789"/>
      <c r="R24" s="789"/>
    </row>
    <row r="25" spans="1:18" x14ac:dyDescent="0.35">
      <c r="A25" s="789"/>
      <c r="B25" s="789"/>
      <c r="C25" s="789"/>
      <c r="D25" s="789"/>
      <c r="E25" s="789"/>
      <c r="F25" s="789"/>
      <c r="G25" s="789"/>
      <c r="H25" s="789"/>
      <c r="I25" s="789"/>
      <c r="J25" s="789"/>
      <c r="K25" s="789"/>
      <c r="L25" s="789"/>
      <c r="M25" s="789"/>
      <c r="N25" s="789"/>
      <c r="O25" s="789"/>
      <c r="P25" s="789"/>
      <c r="Q25" s="789"/>
      <c r="R25" s="789"/>
    </row>
    <row r="26" spans="1:18" x14ac:dyDescent="0.35">
      <c r="A26" s="789"/>
      <c r="B26" s="789"/>
      <c r="C26" s="789"/>
      <c r="D26" s="789"/>
      <c r="E26" s="789"/>
      <c r="F26" s="789"/>
      <c r="G26" s="789"/>
      <c r="H26" s="789"/>
      <c r="I26" s="789"/>
      <c r="J26" s="789"/>
      <c r="K26" s="789"/>
      <c r="L26" s="789"/>
      <c r="M26" s="789"/>
      <c r="N26" s="789"/>
      <c r="O26" s="789"/>
      <c r="P26" s="789"/>
      <c r="Q26" s="789"/>
      <c r="R26" s="789"/>
    </row>
    <row r="27" spans="1:18" x14ac:dyDescent="0.35">
      <c r="A27" s="789"/>
      <c r="B27" s="789"/>
      <c r="C27" s="789"/>
      <c r="D27" s="789"/>
      <c r="E27" s="789"/>
      <c r="F27" s="789"/>
      <c r="G27" s="789"/>
      <c r="H27" s="789"/>
      <c r="I27" s="789"/>
      <c r="J27" s="789"/>
      <c r="K27" s="789"/>
      <c r="L27" s="789"/>
      <c r="M27" s="789"/>
      <c r="N27" s="789"/>
      <c r="O27" s="789"/>
      <c r="P27" s="789"/>
      <c r="Q27" s="789"/>
      <c r="R27" s="789"/>
    </row>
    <row r="28" spans="1:18" x14ac:dyDescent="0.35">
      <c r="A28" s="789"/>
      <c r="B28" s="789"/>
      <c r="C28" s="789"/>
      <c r="D28" s="789"/>
      <c r="E28" s="789"/>
      <c r="F28" s="789"/>
      <c r="G28" s="789"/>
      <c r="H28" s="789"/>
      <c r="I28" s="789"/>
      <c r="J28" s="789"/>
      <c r="K28" s="789"/>
      <c r="L28" s="789"/>
      <c r="M28" s="789"/>
      <c r="N28" s="789"/>
      <c r="O28" s="789"/>
      <c r="P28" s="789"/>
      <c r="Q28" s="789"/>
      <c r="R28" s="789"/>
    </row>
    <row r="29" spans="1:18" x14ac:dyDescent="0.35">
      <c r="A29" s="789"/>
      <c r="B29" s="789"/>
      <c r="C29" s="789"/>
      <c r="D29" s="789"/>
      <c r="E29" s="789"/>
      <c r="F29" s="789"/>
      <c r="G29" s="789"/>
      <c r="H29" s="789"/>
      <c r="I29" s="789"/>
      <c r="J29" s="789"/>
      <c r="K29" s="789"/>
      <c r="L29" s="789"/>
      <c r="M29" s="789"/>
      <c r="N29" s="789"/>
      <c r="O29" s="789"/>
      <c r="P29" s="789"/>
      <c r="Q29" s="789"/>
      <c r="R29" s="789"/>
    </row>
    <row r="30" spans="1:18" x14ac:dyDescent="0.35">
      <c r="A30" s="789"/>
      <c r="B30" s="789"/>
      <c r="C30" s="789"/>
      <c r="D30" s="789"/>
      <c r="E30" s="789"/>
      <c r="F30" s="789"/>
      <c r="G30" s="789"/>
      <c r="H30" s="789"/>
      <c r="I30" s="789"/>
      <c r="J30" s="789"/>
      <c r="K30" s="789"/>
      <c r="L30" s="789"/>
      <c r="M30" s="789"/>
      <c r="N30" s="789"/>
      <c r="O30" s="789"/>
      <c r="P30" s="789"/>
      <c r="Q30" s="789"/>
      <c r="R30" s="789"/>
    </row>
    <row r="31" spans="1:18" x14ac:dyDescent="0.35">
      <c r="A31" s="789"/>
      <c r="B31" s="789"/>
      <c r="C31" s="789"/>
      <c r="D31" s="789"/>
      <c r="E31" s="789"/>
      <c r="F31" s="789"/>
      <c r="G31" s="789"/>
      <c r="H31" s="789"/>
      <c r="I31" s="789"/>
      <c r="J31" s="789"/>
      <c r="K31" s="789"/>
      <c r="L31" s="789"/>
      <c r="M31" s="789"/>
      <c r="N31" s="789"/>
      <c r="O31" s="789"/>
      <c r="P31" s="789"/>
      <c r="Q31" s="789"/>
      <c r="R31" s="789"/>
    </row>
    <row r="32" spans="1:18" x14ac:dyDescent="0.35">
      <c r="A32" s="789"/>
      <c r="B32" s="789"/>
      <c r="C32" s="789"/>
      <c r="D32" s="789"/>
      <c r="E32" s="789"/>
      <c r="F32" s="789"/>
      <c r="G32" s="789"/>
      <c r="H32" s="789"/>
      <c r="I32" s="789"/>
      <c r="J32" s="789"/>
      <c r="K32" s="789"/>
      <c r="L32" s="789"/>
      <c r="M32" s="789"/>
      <c r="N32" s="789"/>
      <c r="O32" s="789"/>
      <c r="P32" s="789"/>
      <c r="Q32" s="789"/>
      <c r="R32" s="789"/>
    </row>
    <row r="33" spans="1:18" x14ac:dyDescent="0.35">
      <c r="A33" s="789"/>
      <c r="B33" s="789"/>
      <c r="C33" s="789"/>
      <c r="D33" s="789"/>
      <c r="E33" s="789"/>
      <c r="F33" s="789"/>
      <c r="G33" s="789"/>
      <c r="H33" s="789"/>
      <c r="I33" s="789"/>
      <c r="J33" s="789"/>
      <c r="K33" s="789"/>
      <c r="L33" s="789"/>
      <c r="M33" s="789"/>
      <c r="N33" s="789"/>
      <c r="O33" s="789"/>
      <c r="P33" s="789"/>
      <c r="Q33" s="789"/>
      <c r="R33" s="789"/>
    </row>
    <row r="34" spans="1:18" x14ac:dyDescent="0.35">
      <c r="A34" s="789"/>
      <c r="B34" s="789"/>
      <c r="C34" s="789"/>
      <c r="D34" s="789"/>
      <c r="E34" s="789"/>
      <c r="F34" s="789"/>
      <c r="G34" s="789"/>
      <c r="H34" s="789"/>
      <c r="I34" s="789"/>
      <c r="J34" s="789"/>
      <c r="K34" s="789"/>
      <c r="L34" s="789"/>
      <c r="M34" s="789"/>
      <c r="N34" s="789"/>
      <c r="O34" s="789"/>
      <c r="P34" s="789"/>
      <c r="Q34" s="789"/>
      <c r="R34" s="789"/>
    </row>
    <row r="35" spans="1:18" x14ac:dyDescent="0.35">
      <c r="A35" s="789"/>
      <c r="B35" s="789"/>
      <c r="C35" s="789"/>
      <c r="D35" s="789"/>
      <c r="E35" s="789"/>
      <c r="F35" s="789"/>
      <c r="G35" s="789"/>
      <c r="H35" s="789"/>
      <c r="I35" s="789"/>
      <c r="J35" s="789"/>
      <c r="K35" s="789"/>
      <c r="L35" s="789"/>
      <c r="M35" s="789"/>
      <c r="N35" s="789"/>
      <c r="O35" s="789"/>
      <c r="P35" s="789"/>
      <c r="Q35" s="789"/>
      <c r="R35" s="789"/>
    </row>
    <row r="36" spans="1:18" x14ac:dyDescent="0.35">
      <c r="A36" s="789"/>
      <c r="B36" s="789"/>
      <c r="C36" s="789"/>
      <c r="D36" s="789"/>
      <c r="E36" s="789"/>
      <c r="F36" s="789"/>
      <c r="G36" s="789"/>
      <c r="H36" s="789"/>
      <c r="I36" s="789"/>
      <c r="J36" s="789"/>
      <c r="K36" s="789"/>
      <c r="L36" s="789"/>
      <c r="M36" s="789"/>
      <c r="N36" s="789"/>
      <c r="O36" s="789"/>
      <c r="P36" s="789"/>
      <c r="Q36" s="789"/>
      <c r="R36" s="789"/>
    </row>
    <row r="37" spans="1:18" x14ac:dyDescent="0.35">
      <c r="A37" s="789"/>
      <c r="B37" s="789"/>
      <c r="C37" s="789"/>
      <c r="D37" s="789"/>
      <c r="E37" s="789"/>
      <c r="F37" s="789"/>
      <c r="G37" s="789"/>
      <c r="H37" s="789"/>
      <c r="I37" s="789"/>
      <c r="J37" s="789"/>
      <c r="K37" s="789"/>
      <c r="L37" s="789"/>
      <c r="M37" s="789"/>
      <c r="N37" s="789"/>
      <c r="O37" s="789"/>
      <c r="P37" s="789"/>
      <c r="Q37" s="789"/>
      <c r="R37" s="789"/>
    </row>
    <row r="38" spans="1:18" x14ac:dyDescent="0.35">
      <c r="A38" s="789"/>
      <c r="B38" s="789"/>
      <c r="C38" s="789"/>
      <c r="D38" s="789"/>
      <c r="E38" s="789"/>
      <c r="F38" s="789"/>
      <c r="G38" s="789"/>
      <c r="H38" s="789"/>
      <c r="I38" s="789"/>
      <c r="J38" s="789"/>
      <c r="K38" s="789"/>
      <c r="L38" s="789"/>
      <c r="M38" s="789"/>
      <c r="N38" s="789"/>
      <c r="O38" s="789"/>
      <c r="P38" s="789"/>
      <c r="Q38" s="789"/>
      <c r="R38" s="789"/>
    </row>
    <row r="39" spans="1:18" x14ac:dyDescent="0.35">
      <c r="A39" s="789"/>
      <c r="B39" s="789"/>
      <c r="C39" s="789"/>
      <c r="D39" s="789"/>
      <c r="E39" s="789"/>
      <c r="F39" s="789"/>
      <c r="G39" s="789"/>
      <c r="H39" s="789"/>
      <c r="I39" s="789"/>
      <c r="J39" s="789"/>
      <c r="K39" s="789"/>
      <c r="L39" s="789"/>
      <c r="M39" s="789"/>
      <c r="N39" s="789"/>
      <c r="O39" s="789"/>
      <c r="P39" s="789"/>
      <c r="Q39" s="789"/>
      <c r="R39" s="789"/>
    </row>
    <row r="40" spans="1:18" x14ac:dyDescent="0.35">
      <c r="A40" s="789"/>
      <c r="B40" s="789"/>
      <c r="C40" s="789"/>
      <c r="D40" s="789"/>
      <c r="E40" s="789"/>
      <c r="F40" s="789"/>
      <c r="G40" s="789"/>
      <c r="H40" s="789"/>
      <c r="I40" s="789"/>
      <c r="J40" s="789"/>
      <c r="K40" s="789"/>
      <c r="L40" s="789"/>
      <c r="M40" s="789"/>
      <c r="N40" s="789"/>
      <c r="O40" s="789"/>
      <c r="P40" s="789"/>
      <c r="Q40" s="789"/>
      <c r="R40" s="789"/>
    </row>
    <row r="41" spans="1:18" x14ac:dyDescent="0.35">
      <c r="A41" s="789"/>
      <c r="B41" s="789"/>
      <c r="C41" s="789"/>
      <c r="D41" s="789"/>
      <c r="E41" s="789"/>
      <c r="F41" s="789"/>
      <c r="G41" s="789"/>
      <c r="H41" s="789"/>
      <c r="I41" s="789"/>
      <c r="J41" s="789"/>
      <c r="K41" s="789"/>
      <c r="L41" s="789"/>
      <c r="M41" s="789"/>
      <c r="N41" s="789"/>
      <c r="O41" s="789"/>
      <c r="P41" s="789"/>
      <c r="Q41" s="789"/>
      <c r="R41" s="789"/>
    </row>
    <row r="42" spans="1:18" x14ac:dyDescent="0.35">
      <c r="A42" s="789"/>
      <c r="B42" s="789"/>
      <c r="C42" s="789"/>
      <c r="D42" s="789"/>
      <c r="E42" s="789"/>
      <c r="F42" s="789"/>
      <c r="G42" s="789"/>
      <c r="H42" s="789"/>
      <c r="I42" s="789"/>
      <c r="J42" s="789"/>
      <c r="K42" s="789"/>
      <c r="L42" s="789"/>
      <c r="M42" s="789"/>
      <c r="N42" s="789"/>
      <c r="O42" s="789"/>
      <c r="P42" s="789"/>
      <c r="Q42" s="789"/>
      <c r="R42" s="789"/>
    </row>
    <row r="43" spans="1:18" x14ac:dyDescent="0.35">
      <c r="A43" s="789"/>
      <c r="B43" s="789"/>
      <c r="C43" s="789"/>
      <c r="D43" s="789"/>
      <c r="E43" s="789"/>
      <c r="F43" s="789"/>
      <c r="G43" s="789"/>
      <c r="H43" s="789"/>
      <c r="I43" s="789"/>
      <c r="J43" s="789"/>
      <c r="K43" s="789"/>
      <c r="L43" s="789"/>
      <c r="M43" s="789"/>
      <c r="N43" s="789"/>
      <c r="O43" s="789"/>
      <c r="P43" s="789"/>
      <c r="Q43" s="789"/>
      <c r="R43" s="789"/>
    </row>
    <row r="44" spans="1:18" x14ac:dyDescent="0.35">
      <c r="A44" s="789"/>
      <c r="B44" s="789"/>
      <c r="C44" s="789"/>
      <c r="D44" s="789"/>
      <c r="E44" s="789"/>
      <c r="F44" s="789"/>
      <c r="G44" s="789"/>
      <c r="H44" s="789"/>
      <c r="I44" s="789"/>
      <c r="J44" s="789"/>
      <c r="K44" s="789"/>
      <c r="L44" s="789"/>
      <c r="M44" s="789"/>
      <c r="N44" s="789"/>
      <c r="O44" s="789"/>
      <c r="P44" s="789"/>
      <c r="Q44" s="789"/>
      <c r="R44" s="789"/>
    </row>
    <row r="45" spans="1:18" x14ac:dyDescent="0.35">
      <c r="A45" s="789"/>
      <c r="B45" s="789"/>
      <c r="C45" s="789"/>
      <c r="D45" s="789"/>
      <c r="E45" s="789"/>
      <c r="F45" s="789"/>
      <c r="G45" s="789"/>
      <c r="H45" s="789"/>
      <c r="I45" s="789"/>
      <c r="J45" s="789"/>
      <c r="K45" s="789"/>
      <c r="L45" s="789"/>
      <c r="M45" s="789"/>
      <c r="N45" s="789"/>
      <c r="O45" s="789"/>
      <c r="P45" s="789"/>
      <c r="Q45" s="789"/>
      <c r="R45" s="789"/>
    </row>
    <row r="47" spans="1:18" x14ac:dyDescent="0.35">
      <c r="Q47" t="s">
        <v>221</v>
      </c>
    </row>
    <row r="49" spans="16:16" x14ac:dyDescent="0.35">
      <c r="P49" t="s">
        <v>222</v>
      </c>
    </row>
  </sheetData>
  <mergeCells count="1">
    <mergeCell ref="A3:R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erenCompany xmlns="35dc6cea-04ce-4d80-8594-0d5293a0a40f">Ameren Missouri</AmerenCompany>
    <SecurityClassification xmlns="35dc6cea-04ce-4d80-8594-0d5293a0a40f">Proprietary</Security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D7F6ECBA10A41BEE67F0E7784D348" ma:contentTypeVersion="10" ma:contentTypeDescription="Create a new document." ma:contentTypeScope="" ma:versionID="266d3961c1192f52e3d4685d6e45aebb">
  <xsd:schema xmlns:xsd="http://www.w3.org/2001/XMLSchema" xmlns:xs="http://www.w3.org/2001/XMLSchema" xmlns:p="http://schemas.microsoft.com/office/2006/metadata/properties" xmlns:ns2="35dc6cea-04ce-4d80-8594-0d5293a0a40f" xmlns:ns3="07004848-9f40-477e-a315-71f65c228b54" targetNamespace="http://schemas.microsoft.com/office/2006/metadata/properties" ma:root="true" ma:fieldsID="e6faafef9ec2c65ba53a781efa17c16b" ns2:_="" ns3:_="">
    <xsd:import namespace="35dc6cea-04ce-4d80-8594-0d5293a0a40f"/>
    <xsd:import namespace="07004848-9f40-477e-a315-71f65c228b54"/>
    <xsd:element name="properties">
      <xsd:complexType>
        <xsd:sequence>
          <xsd:element name="documentManagement">
            <xsd:complexType>
              <xsd:all>
                <xsd:element ref="ns2:AmerenCompany" minOccurs="0"/>
                <xsd:element ref="ns2:SecurityClassification"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c6cea-04ce-4d80-8594-0d5293a0a40f" elementFormDefault="qualified">
    <xsd:import namespace="http://schemas.microsoft.com/office/2006/documentManagement/types"/>
    <xsd:import namespace="http://schemas.microsoft.com/office/infopath/2007/PartnerControls"/>
    <xsd:element name="AmerenCompany" ma:index="8" nillable="true" ma:displayName="Ameren Company" ma:default="Ameren Missouri" ma:format="Dropdown" ma:indexed="true"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nillable="true" ma:displayName="Security Classification" ma:default="Proprietary" ma:format="Dropdown" ma:indexed="true" ma:internalName="SecurityClassification">
      <xsd:simpleType>
        <xsd:restriction base="dms:Choice">
          <xsd:enumeration value="Highly Confidential"/>
          <xsd:enumeration value="Confidential"/>
          <xsd:enumeration value="Proprietary"/>
          <xsd:enumeration value="Public"/>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004848-9f40-477e-a315-71f65c228b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16D12F-4B9D-4689-AD94-BF7618D01D42}">
  <ds:schemaRefs>
    <ds:schemaRef ds:uri="http://purl.org/dc/elements/1.1/"/>
    <ds:schemaRef ds:uri="http://purl.org/dc/terms/"/>
    <ds:schemaRef ds:uri="http://purl.org/dc/dcmitype/"/>
    <ds:schemaRef ds:uri="http://www.w3.org/XML/1998/namespace"/>
    <ds:schemaRef ds:uri="http://schemas.microsoft.com/office/2006/documentManagement/types"/>
    <ds:schemaRef ds:uri="35dc6cea-04ce-4d80-8594-0d5293a0a40f"/>
    <ds:schemaRef ds:uri="07004848-9f40-477e-a315-71f65c228b54"/>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2FC5FF0-E0C1-4045-A3FF-86830CDDE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c6cea-04ce-4d80-8594-0d5293a0a40f"/>
    <ds:schemaRef ds:uri="07004848-9f40-477e-a315-71f65c228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6273E2-C8E3-437A-97C4-A3E54AE7F720}">
  <ds:schemaRefs>
    <ds:schemaRef ds:uri="http://schemas.microsoft.com/sharepoint/v3/contenttype/forms"/>
  </ds:schemaRefs>
</ds:datastoreItem>
</file>

<file path=docMetadata/LabelInfo.xml><?xml version="1.0" encoding="utf-8"?>
<clbl:labelList xmlns:clbl="http://schemas.microsoft.com/office/2020/mipLabelMetadata">
  <clbl:label id="{fa91b29d-ba21-402f-b47a-c225ae57ffe9}" enabled="0" method="" siteId="{fa91b29d-ba21-402f-b47a-c225ae57ff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1_Index</vt:lpstr>
      <vt:lpstr>2_Costs</vt:lpstr>
      <vt:lpstr>3_NET (as filed) Energy Savings</vt:lpstr>
      <vt:lpstr>4_Net (as filed) Demand Savings</vt:lpstr>
      <vt:lpstr>5_Gross Benefits By Year</vt:lpstr>
      <vt:lpstr>6_Net Benefits By Year</vt:lpstr>
      <vt:lpstr>7_DSIM</vt:lpstr>
      <vt:lpstr>8_Cost Effectiveness</vt:lpstr>
      <vt:lpstr>9_OptOut CONF</vt:lpstr>
      <vt:lpstr>10_&gt;20% Cost Variances</vt:lpstr>
      <vt:lpstr>11_Market Transf</vt:lpstr>
      <vt:lpstr>12_EM&amp;V Annual Report</vt:lpstr>
      <vt:lpstr>'1_Index'!Print_Area</vt:lpstr>
      <vt:lpstr>'10_&gt;20% Cost Variances'!Print_Area</vt:lpstr>
      <vt:lpstr>'11_Market Transf'!Print_Area</vt:lpstr>
      <vt:lpstr>'12_EM&amp;V Annual Report'!Print_Area</vt:lpstr>
      <vt:lpstr>'2_Costs'!Print_Area</vt:lpstr>
      <vt:lpstr>'3_NET (as filed) Energy Savings'!Print_Area</vt:lpstr>
      <vt:lpstr>'4_Net (as filed) Demand Savings'!Print_Area</vt:lpstr>
      <vt:lpstr>'5_Gross Benefits By Year'!Print_Area</vt:lpstr>
      <vt:lpstr>'6_Net Benefits By Year'!Print_Area</vt:lpstr>
      <vt:lpstr>'7_DSIM'!Print_Area</vt:lpstr>
      <vt:lpstr>'8_Cost Effectiveness'!Print_Area</vt:lpstr>
      <vt:lpstr>'10_&gt;20% Cost Variances'!Print_Titles</vt:lpstr>
      <vt:lpstr>'11_Market Transf'!Print_Titles</vt:lpstr>
      <vt:lpstr>'2_Costs'!Print_Titles</vt:lpstr>
      <vt:lpstr>'3_NET (as filed) Energy Savings'!Print_Titles</vt:lpstr>
      <vt:lpstr>'4_Net (as filed) Demand Savings'!Print_Titles</vt:lpstr>
      <vt:lpstr>'5_Gross Benefits By Year'!Print_Titles</vt:lpstr>
      <vt:lpstr>'6_Net Benefits By Year'!Print_Titles</vt:lpstr>
      <vt:lpstr>'7_DSIM'!Print_Titles</vt:lpstr>
      <vt:lpstr>'8_Cost Effectiveness'!Print_Titles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2026-03-24T15:03:08Z</dcterms:created>
  <dcterms:modified xsi:type="dcterms:W3CDTF">2026-03-31T20:43:09Z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0x0101001BDD7F6ECBA10A41BEE67F0E7784D348</vt:lpwstr>
  </property>
</Properties>
</file>