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E:\Legal_Data\COMMON\REGULATORY\MPSC\EU-2020-0350 Evergy COVID-19 AAO Application\Compliance\2022.04.25\"/>
    </mc:Choice>
  </mc:AlternateContent>
  <xr:revisionPtr revIDLastSave="0" documentId="13_ncr:1_{C8370FDC-830E-4243-894F-545C4A3A84B6}" xr6:coauthVersionLast="47" xr6:coauthVersionMax="47" xr10:uidLastSave="{00000000-0000-0000-0000-000000000000}"/>
  <bookViews>
    <workbookView xWindow="-108" yWindow="-108" windowWidth="23256" windowHeight="12576" xr2:uid="{497B2990-F53B-447B-B249-F9C7A69B1479}"/>
  </bookViews>
  <sheets>
    <sheet name="March 2022" sheetId="1" r:id="rId1"/>
  </sheets>
  <definedNames>
    <definedName name="Arre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31" i="1" l="1"/>
  <c r="AA431" i="1"/>
  <c r="Z431" i="1"/>
  <c r="Y431" i="1"/>
  <c r="X431" i="1"/>
  <c r="W431" i="1"/>
  <c r="V431" i="1"/>
  <c r="U431" i="1"/>
  <c r="T431" i="1"/>
  <c r="S431" i="1"/>
  <c r="R431" i="1"/>
  <c r="Q431" i="1"/>
  <c r="P431" i="1"/>
  <c r="O431" i="1"/>
  <c r="W478" i="1" l="1"/>
  <c r="Z15" i="1" l="1"/>
  <c r="Z10" i="1"/>
  <c r="Z5" i="1"/>
  <c r="W470" i="1"/>
  <c r="Z458" i="1"/>
  <c r="Z457" i="1"/>
  <c r="Z453" i="1"/>
  <c r="Z450" i="1"/>
  <c r="AH444" i="1"/>
  <c r="AH423" i="1"/>
  <c r="AH422" i="1"/>
  <c r="AH421" i="1"/>
  <c r="AH418" i="1"/>
  <c r="AH415" i="1"/>
  <c r="AA408" i="1"/>
  <c r="AA407" i="1"/>
  <c r="AA403" i="1"/>
  <c r="AA400" i="1"/>
  <c r="Z389" i="1"/>
  <c r="AH381" i="1"/>
  <c r="AH380" i="1"/>
  <c r="AH376" i="1"/>
  <c r="AH373" i="1"/>
  <c r="Z328" i="1"/>
  <c r="Z327" i="1"/>
  <c r="Z323" i="1"/>
  <c r="Z320" i="1"/>
  <c r="M29" i="1"/>
  <c r="L29" i="1"/>
  <c r="K29" i="1"/>
  <c r="J29" i="1"/>
  <c r="I29" i="1"/>
  <c r="H29" i="1"/>
  <c r="G29" i="1"/>
  <c r="F29" i="1"/>
  <c r="E29" i="1"/>
  <c r="D29" i="1"/>
  <c r="M28" i="1"/>
  <c r="L28" i="1"/>
  <c r="K28" i="1"/>
  <c r="J28" i="1"/>
  <c r="I28" i="1"/>
  <c r="H28" i="1"/>
  <c r="G28" i="1"/>
  <c r="F28" i="1"/>
  <c r="E28" i="1"/>
  <c r="D28" i="1"/>
  <c r="C26" i="1"/>
  <c r="C25" i="1"/>
  <c r="M24" i="1"/>
  <c r="L24" i="1"/>
  <c r="K24" i="1"/>
  <c r="J24" i="1"/>
  <c r="I24" i="1"/>
  <c r="H24" i="1"/>
  <c r="G24" i="1"/>
  <c r="F24" i="1"/>
  <c r="E24" i="1"/>
  <c r="D24" i="1"/>
  <c r="C23" i="1"/>
  <c r="C22" i="1"/>
  <c r="M21" i="1"/>
  <c r="L21" i="1"/>
  <c r="K21" i="1"/>
  <c r="J21" i="1"/>
  <c r="I21" i="1"/>
  <c r="H21" i="1"/>
  <c r="G21" i="1"/>
  <c r="F21" i="1"/>
  <c r="E21" i="1"/>
  <c r="D21" i="1"/>
  <c r="V478" i="1"/>
  <c r="V470" i="1"/>
  <c r="Y458" i="1"/>
  <c r="Y457" i="1"/>
  <c r="Y453" i="1"/>
  <c r="Y450" i="1"/>
  <c r="AG444" i="1"/>
  <c r="AG423" i="1"/>
  <c r="AG422" i="1"/>
  <c r="AG418" i="1"/>
  <c r="AG415" i="1"/>
  <c r="Z408" i="1"/>
  <c r="Z407" i="1"/>
  <c r="Z403" i="1"/>
  <c r="Z400" i="1"/>
  <c r="Y389" i="1"/>
  <c r="AG381" i="1"/>
  <c r="AG380" i="1"/>
  <c r="AG376" i="1"/>
  <c r="AG373" i="1"/>
  <c r="Y328" i="1"/>
  <c r="Y327" i="1"/>
  <c r="Y323" i="1"/>
  <c r="Y320" i="1"/>
  <c r="M43" i="1"/>
  <c r="L43" i="1"/>
  <c r="K43" i="1"/>
  <c r="J43" i="1"/>
  <c r="I43" i="1"/>
  <c r="H43" i="1"/>
  <c r="G43" i="1"/>
  <c r="G41" i="1" s="1"/>
  <c r="F43" i="1"/>
  <c r="F41" i="1" s="1"/>
  <c r="E43" i="1"/>
  <c r="D43" i="1"/>
  <c r="M42" i="1"/>
  <c r="L42" i="1"/>
  <c r="K42" i="1"/>
  <c r="J42" i="1"/>
  <c r="I42" i="1"/>
  <c r="H42" i="1"/>
  <c r="G42" i="1"/>
  <c r="F42" i="1"/>
  <c r="E42" i="1"/>
  <c r="D42" i="1"/>
  <c r="C40" i="1"/>
  <c r="C39" i="1"/>
  <c r="M38" i="1"/>
  <c r="L38" i="1"/>
  <c r="K38" i="1"/>
  <c r="J38" i="1"/>
  <c r="I38" i="1"/>
  <c r="H38" i="1"/>
  <c r="G38" i="1"/>
  <c r="F38" i="1"/>
  <c r="E38" i="1"/>
  <c r="D38" i="1"/>
  <c r="C37" i="1"/>
  <c r="C36" i="1"/>
  <c r="M35" i="1"/>
  <c r="L35" i="1"/>
  <c r="K35" i="1"/>
  <c r="J35" i="1"/>
  <c r="I35" i="1"/>
  <c r="H35" i="1"/>
  <c r="G35" i="1"/>
  <c r="F35" i="1"/>
  <c r="E35" i="1"/>
  <c r="D35" i="1"/>
  <c r="Y15" i="1"/>
  <c r="Y10" i="1"/>
  <c r="Y5" i="1"/>
  <c r="U478" i="1"/>
  <c r="U470" i="1"/>
  <c r="X458" i="1"/>
  <c r="X457" i="1"/>
  <c r="X453" i="1"/>
  <c r="X450" i="1"/>
  <c r="AF444" i="1"/>
  <c r="AF423" i="1"/>
  <c r="AF422" i="1"/>
  <c r="AF418" i="1"/>
  <c r="AF415" i="1"/>
  <c r="Y408" i="1"/>
  <c r="Y407" i="1"/>
  <c r="Y403" i="1"/>
  <c r="Y400" i="1"/>
  <c r="X389" i="1"/>
  <c r="AF381" i="1"/>
  <c r="AF380" i="1"/>
  <c r="AF376" i="1"/>
  <c r="AF373" i="1"/>
  <c r="X10" i="1"/>
  <c r="X5" i="1"/>
  <c r="X328" i="1"/>
  <c r="X327" i="1"/>
  <c r="X323" i="1"/>
  <c r="X320" i="1"/>
  <c r="X15" i="1"/>
  <c r="M58" i="1"/>
  <c r="L58" i="1"/>
  <c r="K58" i="1"/>
  <c r="J58" i="1"/>
  <c r="I58" i="1"/>
  <c r="H58" i="1"/>
  <c r="G58" i="1"/>
  <c r="F58" i="1"/>
  <c r="E58" i="1"/>
  <c r="D58" i="1"/>
  <c r="M57" i="1"/>
  <c r="L57" i="1"/>
  <c r="K57" i="1"/>
  <c r="J57" i="1"/>
  <c r="I57" i="1"/>
  <c r="H57" i="1"/>
  <c r="G57" i="1"/>
  <c r="F57" i="1"/>
  <c r="E57" i="1"/>
  <c r="D57" i="1"/>
  <c r="C55" i="1"/>
  <c r="C54" i="1"/>
  <c r="M53" i="1"/>
  <c r="L53" i="1"/>
  <c r="K53" i="1"/>
  <c r="J53" i="1"/>
  <c r="I53" i="1"/>
  <c r="H53" i="1"/>
  <c r="G53" i="1"/>
  <c r="F53" i="1"/>
  <c r="E53" i="1"/>
  <c r="D53" i="1"/>
  <c r="C52" i="1"/>
  <c r="C51" i="1"/>
  <c r="M50" i="1"/>
  <c r="L50" i="1"/>
  <c r="K50" i="1"/>
  <c r="J50" i="1"/>
  <c r="I50" i="1"/>
  <c r="H50" i="1"/>
  <c r="G50" i="1"/>
  <c r="F50" i="1"/>
  <c r="E50" i="1"/>
  <c r="D50" i="1"/>
  <c r="Z326" i="1" l="1"/>
  <c r="F27" i="1"/>
  <c r="G27" i="1"/>
  <c r="I27" i="1"/>
  <c r="J27" i="1"/>
  <c r="K27" i="1"/>
  <c r="L27" i="1"/>
  <c r="D27" i="1"/>
  <c r="AH379" i="1"/>
  <c r="E27" i="1"/>
  <c r="Z456" i="1"/>
  <c r="AA406" i="1"/>
  <c r="C28" i="1"/>
  <c r="C24" i="1"/>
  <c r="C21" i="1"/>
  <c r="M27" i="1"/>
  <c r="H27" i="1"/>
  <c r="C29" i="1"/>
  <c r="Y326" i="1"/>
  <c r="AG421" i="1"/>
  <c r="AG379" i="1"/>
  <c r="I41" i="1"/>
  <c r="J41" i="1"/>
  <c r="K41" i="1"/>
  <c r="L41" i="1"/>
  <c r="H41" i="1"/>
  <c r="M41" i="1"/>
  <c r="H56" i="1"/>
  <c r="C43" i="1"/>
  <c r="C38" i="1"/>
  <c r="E41" i="1"/>
  <c r="Y456" i="1"/>
  <c r="Z406" i="1"/>
  <c r="D41" i="1"/>
  <c r="C42" i="1"/>
  <c r="C35" i="1"/>
  <c r="M56" i="1"/>
  <c r="L56" i="1"/>
  <c r="F56" i="1"/>
  <c r="J56" i="1"/>
  <c r="K56" i="1"/>
  <c r="C58" i="1"/>
  <c r="D56" i="1"/>
  <c r="E56" i="1"/>
  <c r="X456" i="1"/>
  <c r="AF421" i="1"/>
  <c r="Y406" i="1"/>
  <c r="AF379" i="1"/>
  <c r="X326" i="1"/>
  <c r="G56" i="1"/>
  <c r="C50" i="1"/>
  <c r="C53" i="1"/>
  <c r="C57" i="1"/>
  <c r="I56" i="1"/>
  <c r="C27" i="1" l="1"/>
  <c r="C41" i="1"/>
  <c r="C56" i="1"/>
  <c r="T478" i="1"/>
  <c r="T470" i="1"/>
  <c r="X470" i="1"/>
  <c r="W458" i="1"/>
  <c r="W457" i="1"/>
  <c r="W453" i="1"/>
  <c r="W450" i="1"/>
  <c r="AE444" i="1"/>
  <c r="X408" i="1"/>
  <c r="X407" i="1"/>
  <c r="X403" i="1"/>
  <c r="X400" i="1"/>
  <c r="AE423" i="1"/>
  <c r="AE422" i="1"/>
  <c r="AE418" i="1"/>
  <c r="AE415" i="1"/>
  <c r="W389" i="1"/>
  <c r="AE381" i="1"/>
  <c r="AE380" i="1"/>
  <c r="AE376" i="1"/>
  <c r="AE373" i="1"/>
  <c r="W456" i="1" l="1"/>
  <c r="AE421" i="1"/>
  <c r="X406" i="1"/>
  <c r="AE379" i="1"/>
  <c r="W328" i="1"/>
  <c r="W327" i="1"/>
  <c r="W323" i="1"/>
  <c r="W320" i="1"/>
  <c r="W15" i="1"/>
  <c r="W10" i="1"/>
  <c r="W5" i="1"/>
  <c r="M71" i="1"/>
  <c r="L71" i="1"/>
  <c r="K71" i="1"/>
  <c r="J71" i="1"/>
  <c r="I71" i="1"/>
  <c r="H71" i="1"/>
  <c r="G71" i="1"/>
  <c r="F71" i="1"/>
  <c r="E71" i="1"/>
  <c r="D71" i="1"/>
  <c r="M70" i="1"/>
  <c r="L70" i="1"/>
  <c r="K70" i="1"/>
  <c r="J70" i="1"/>
  <c r="I70" i="1"/>
  <c r="H70" i="1"/>
  <c r="H69" i="1" s="1"/>
  <c r="G70" i="1"/>
  <c r="F70" i="1"/>
  <c r="E70" i="1"/>
  <c r="D70" i="1"/>
  <c r="C68" i="1"/>
  <c r="C67" i="1"/>
  <c r="M66" i="1"/>
  <c r="L66" i="1"/>
  <c r="K66" i="1"/>
  <c r="J66" i="1"/>
  <c r="I66" i="1"/>
  <c r="H66" i="1"/>
  <c r="G66" i="1"/>
  <c r="F66" i="1"/>
  <c r="E66" i="1"/>
  <c r="D66" i="1"/>
  <c r="C65" i="1"/>
  <c r="C64" i="1"/>
  <c r="M63" i="1"/>
  <c r="L63" i="1"/>
  <c r="K63" i="1"/>
  <c r="J63" i="1"/>
  <c r="I63" i="1"/>
  <c r="H63" i="1"/>
  <c r="G63" i="1"/>
  <c r="F63" i="1"/>
  <c r="E63" i="1"/>
  <c r="D63" i="1"/>
  <c r="K69" i="1" l="1"/>
  <c r="J69" i="1"/>
  <c r="I69" i="1"/>
  <c r="W326" i="1"/>
  <c r="F69" i="1"/>
  <c r="C63" i="1"/>
  <c r="L69" i="1"/>
  <c r="C66" i="1"/>
  <c r="M69" i="1"/>
  <c r="C70" i="1"/>
  <c r="D69" i="1"/>
  <c r="C71" i="1"/>
  <c r="E69" i="1"/>
  <c r="G69" i="1"/>
  <c r="C69" i="1" l="1"/>
  <c r="S478" i="1"/>
  <c r="Y464" i="1" l="1"/>
  <c r="S470" i="1"/>
  <c r="V458" i="1"/>
  <c r="V457" i="1"/>
  <c r="V453" i="1"/>
  <c r="V450" i="1"/>
  <c r="AD444" i="1"/>
  <c r="AD423" i="1"/>
  <c r="AD422" i="1"/>
  <c r="AD418" i="1"/>
  <c r="AD415" i="1"/>
  <c r="W408" i="1"/>
  <c r="W407" i="1"/>
  <c r="W403" i="1"/>
  <c r="W400" i="1"/>
  <c r="V389" i="1"/>
  <c r="V328" i="1"/>
  <c r="V327" i="1"/>
  <c r="V323" i="1"/>
  <c r="V320" i="1"/>
  <c r="V456" i="1" l="1"/>
  <c r="AD421" i="1"/>
  <c r="W406" i="1"/>
  <c r="V326" i="1"/>
  <c r="AD381" i="1"/>
  <c r="AD380" i="1"/>
  <c r="AD376" i="1"/>
  <c r="AD373" i="1"/>
  <c r="M84" i="1"/>
  <c r="L84" i="1"/>
  <c r="K84" i="1"/>
  <c r="J84" i="1"/>
  <c r="I84" i="1"/>
  <c r="H84" i="1"/>
  <c r="G84" i="1"/>
  <c r="G82" i="1" s="1"/>
  <c r="F84" i="1"/>
  <c r="E84" i="1"/>
  <c r="D84" i="1"/>
  <c r="M83" i="1"/>
  <c r="L83" i="1"/>
  <c r="K83" i="1"/>
  <c r="J83" i="1"/>
  <c r="I83" i="1"/>
  <c r="H83" i="1"/>
  <c r="G83" i="1"/>
  <c r="F83" i="1"/>
  <c r="E83" i="1"/>
  <c r="D83" i="1"/>
  <c r="C81" i="1"/>
  <c r="C80" i="1"/>
  <c r="M79" i="1"/>
  <c r="L79" i="1"/>
  <c r="K79" i="1"/>
  <c r="J79" i="1"/>
  <c r="I79" i="1"/>
  <c r="H79" i="1"/>
  <c r="G79" i="1"/>
  <c r="F79" i="1"/>
  <c r="E79" i="1"/>
  <c r="D79" i="1"/>
  <c r="C78" i="1"/>
  <c r="C77" i="1"/>
  <c r="M76" i="1"/>
  <c r="L76" i="1"/>
  <c r="K76" i="1"/>
  <c r="J76" i="1"/>
  <c r="I76" i="1"/>
  <c r="H76" i="1"/>
  <c r="G76" i="1"/>
  <c r="F76" i="1"/>
  <c r="E76" i="1"/>
  <c r="D76" i="1"/>
  <c r="C76" i="1" l="1"/>
  <c r="F82" i="1"/>
  <c r="AD379" i="1"/>
  <c r="C79" i="1"/>
  <c r="H82" i="1"/>
  <c r="I82" i="1"/>
  <c r="J82" i="1"/>
  <c r="K82" i="1"/>
  <c r="M82" i="1"/>
  <c r="C83" i="1"/>
  <c r="C84" i="1"/>
  <c r="E82" i="1"/>
  <c r="L82" i="1"/>
  <c r="D82" i="1"/>
  <c r="V15" i="1"/>
  <c r="V10" i="1"/>
  <c r="V5" i="1"/>
  <c r="R478" i="1"/>
  <c r="R470" i="1"/>
  <c r="U458" i="1"/>
  <c r="U457" i="1"/>
  <c r="U453" i="1"/>
  <c r="U450" i="1"/>
  <c r="AC444" i="1"/>
  <c r="AC423" i="1"/>
  <c r="AC422" i="1"/>
  <c r="AC418" i="1"/>
  <c r="AC415" i="1"/>
  <c r="V408" i="1"/>
  <c r="V407" i="1"/>
  <c r="V403" i="1"/>
  <c r="V400" i="1"/>
  <c r="U389" i="1"/>
  <c r="AC381" i="1"/>
  <c r="AC380" i="1"/>
  <c r="AC376" i="1"/>
  <c r="AC373" i="1"/>
  <c r="U328" i="1"/>
  <c r="U327" i="1"/>
  <c r="U323" i="1"/>
  <c r="U320" i="1"/>
  <c r="M97" i="1"/>
  <c r="L97" i="1"/>
  <c r="K97" i="1"/>
  <c r="J97" i="1"/>
  <c r="I97" i="1"/>
  <c r="H97" i="1"/>
  <c r="G97" i="1"/>
  <c r="F97" i="1"/>
  <c r="E97" i="1"/>
  <c r="D97" i="1"/>
  <c r="M96" i="1"/>
  <c r="L96" i="1"/>
  <c r="K96" i="1"/>
  <c r="J96" i="1"/>
  <c r="I96" i="1"/>
  <c r="H96" i="1"/>
  <c r="G96" i="1"/>
  <c r="F96" i="1"/>
  <c r="E96" i="1"/>
  <c r="D96" i="1"/>
  <c r="C94" i="1"/>
  <c r="C93" i="1"/>
  <c r="M92" i="1"/>
  <c r="L92" i="1"/>
  <c r="K92" i="1"/>
  <c r="J92" i="1"/>
  <c r="I92" i="1"/>
  <c r="H92" i="1"/>
  <c r="G92" i="1"/>
  <c r="F92" i="1"/>
  <c r="E92" i="1"/>
  <c r="D92" i="1"/>
  <c r="C91" i="1"/>
  <c r="C90" i="1"/>
  <c r="M89" i="1"/>
  <c r="L89" i="1"/>
  <c r="K89" i="1"/>
  <c r="J89" i="1"/>
  <c r="I89" i="1"/>
  <c r="H89" i="1"/>
  <c r="G89" i="1"/>
  <c r="F89" i="1"/>
  <c r="E89" i="1"/>
  <c r="D89" i="1"/>
  <c r="C82" i="1" l="1"/>
  <c r="C96" i="1"/>
  <c r="H95" i="1"/>
  <c r="C92" i="1"/>
  <c r="L95" i="1"/>
  <c r="E95" i="1"/>
  <c r="I95" i="1"/>
  <c r="M95" i="1"/>
  <c r="G95" i="1"/>
  <c r="K95" i="1"/>
  <c r="AC379" i="1"/>
  <c r="AC421" i="1"/>
  <c r="U456" i="1"/>
  <c r="V406" i="1"/>
  <c r="U326" i="1"/>
  <c r="C97" i="1"/>
  <c r="D95" i="1"/>
  <c r="F95" i="1"/>
  <c r="J95" i="1"/>
  <c r="C89" i="1"/>
  <c r="C95" i="1" l="1"/>
  <c r="U15" i="1"/>
  <c r="U10" i="1"/>
  <c r="U5" i="1"/>
  <c r="AB423" i="1"/>
  <c r="AB422" i="1"/>
  <c r="AB418" i="1"/>
  <c r="AB415" i="1"/>
  <c r="Q478" i="1"/>
  <c r="Q470" i="1"/>
  <c r="T458" i="1"/>
  <c r="T457" i="1"/>
  <c r="T453" i="1"/>
  <c r="T450" i="1"/>
  <c r="AB444" i="1"/>
  <c r="AB381" i="1"/>
  <c r="AB380" i="1"/>
  <c r="AB376" i="1"/>
  <c r="AB373" i="1"/>
  <c r="U408" i="1"/>
  <c r="U407" i="1"/>
  <c r="U403" i="1"/>
  <c r="U400" i="1"/>
  <c r="T389" i="1"/>
  <c r="T328" i="1"/>
  <c r="T327" i="1"/>
  <c r="T323" i="1"/>
  <c r="T320" i="1"/>
  <c r="AB421" i="1" l="1"/>
  <c r="T456" i="1"/>
  <c r="AB379" i="1"/>
  <c r="U406" i="1"/>
  <c r="T326" i="1"/>
  <c r="M109" i="1" l="1"/>
  <c r="L109" i="1"/>
  <c r="K109" i="1"/>
  <c r="J109" i="1"/>
  <c r="I109" i="1"/>
  <c r="H109" i="1"/>
  <c r="G109" i="1"/>
  <c r="F109" i="1"/>
  <c r="E109" i="1"/>
  <c r="D109" i="1"/>
  <c r="M108" i="1"/>
  <c r="L108" i="1"/>
  <c r="K108" i="1"/>
  <c r="J108" i="1"/>
  <c r="I108" i="1"/>
  <c r="H108" i="1"/>
  <c r="G108" i="1"/>
  <c r="F108" i="1"/>
  <c r="E108" i="1"/>
  <c r="D108" i="1"/>
  <c r="C106" i="1"/>
  <c r="C105" i="1"/>
  <c r="M104" i="1"/>
  <c r="L104" i="1"/>
  <c r="K104" i="1"/>
  <c r="J104" i="1"/>
  <c r="I104" i="1"/>
  <c r="H104" i="1"/>
  <c r="G104" i="1"/>
  <c r="F104" i="1"/>
  <c r="E104" i="1"/>
  <c r="D104" i="1"/>
  <c r="C103" i="1"/>
  <c r="C102" i="1"/>
  <c r="M101" i="1"/>
  <c r="L101" i="1"/>
  <c r="K101" i="1"/>
  <c r="J101" i="1"/>
  <c r="I101" i="1"/>
  <c r="H101" i="1"/>
  <c r="G101" i="1"/>
  <c r="F101" i="1"/>
  <c r="E101" i="1"/>
  <c r="D101" i="1"/>
  <c r="D113" i="1"/>
  <c r="E113" i="1"/>
  <c r="F113" i="1"/>
  <c r="G113" i="1"/>
  <c r="H113" i="1"/>
  <c r="I113" i="1"/>
  <c r="J113" i="1"/>
  <c r="K113" i="1"/>
  <c r="L113" i="1"/>
  <c r="M113" i="1"/>
  <c r="C114" i="1"/>
  <c r="C115" i="1"/>
  <c r="D116" i="1"/>
  <c r="E116" i="1"/>
  <c r="F116" i="1"/>
  <c r="G116" i="1"/>
  <c r="H116" i="1"/>
  <c r="I116" i="1"/>
  <c r="J116" i="1"/>
  <c r="K116" i="1"/>
  <c r="L116" i="1"/>
  <c r="M116" i="1"/>
  <c r="C117" i="1"/>
  <c r="C118" i="1"/>
  <c r="D120" i="1"/>
  <c r="E120" i="1"/>
  <c r="F120" i="1"/>
  <c r="G120" i="1"/>
  <c r="H120" i="1"/>
  <c r="I120" i="1"/>
  <c r="J120" i="1"/>
  <c r="K120" i="1"/>
  <c r="L120" i="1"/>
  <c r="M120" i="1"/>
  <c r="D121" i="1"/>
  <c r="E121" i="1"/>
  <c r="F121" i="1"/>
  <c r="G121" i="1"/>
  <c r="H121" i="1"/>
  <c r="I121" i="1"/>
  <c r="J121" i="1"/>
  <c r="K121" i="1"/>
  <c r="L121" i="1"/>
  <c r="M121" i="1"/>
  <c r="T15" i="1"/>
  <c r="T10" i="1"/>
  <c r="T5" i="1"/>
  <c r="K119" i="1" l="1"/>
  <c r="D107" i="1"/>
  <c r="H107" i="1"/>
  <c r="L107" i="1"/>
  <c r="G119" i="1"/>
  <c r="H119" i="1"/>
  <c r="J119" i="1"/>
  <c r="F119" i="1"/>
  <c r="L119" i="1"/>
  <c r="I107" i="1"/>
  <c r="C109" i="1"/>
  <c r="M107" i="1"/>
  <c r="G107" i="1"/>
  <c r="K107" i="1"/>
  <c r="C108" i="1"/>
  <c r="F107" i="1"/>
  <c r="J107" i="1"/>
  <c r="C104" i="1"/>
  <c r="C101" i="1"/>
  <c r="E107" i="1"/>
  <c r="I119" i="1"/>
  <c r="E119" i="1"/>
  <c r="M119" i="1"/>
  <c r="C120" i="1"/>
  <c r="C121" i="1"/>
  <c r="D119" i="1"/>
  <c r="C116" i="1"/>
  <c r="C113" i="1"/>
  <c r="P478" i="1"/>
  <c r="Y465" i="1"/>
  <c r="Y466" i="1"/>
  <c r="Y467" i="1"/>
  <c r="Y468" i="1"/>
  <c r="Y469" i="1"/>
  <c r="S458" i="1"/>
  <c r="S457" i="1"/>
  <c r="S453" i="1"/>
  <c r="S450" i="1"/>
  <c r="AA444" i="1"/>
  <c r="AA423" i="1"/>
  <c r="AA422" i="1"/>
  <c r="AA418" i="1"/>
  <c r="AA415" i="1"/>
  <c r="T408" i="1"/>
  <c r="T407" i="1"/>
  <c r="T403" i="1"/>
  <c r="T400" i="1"/>
  <c r="C119" i="1" l="1"/>
  <c r="C107" i="1"/>
  <c r="AA421" i="1"/>
  <c r="S456" i="1"/>
  <c r="T406" i="1"/>
  <c r="S389" i="1"/>
  <c r="AA381" i="1"/>
  <c r="AA380" i="1"/>
  <c r="AA376" i="1"/>
  <c r="AA373" i="1"/>
  <c r="S328" i="1"/>
  <c r="S327" i="1"/>
  <c r="S323" i="1"/>
  <c r="S320" i="1"/>
  <c r="S326" i="1" l="1"/>
  <c r="AA379" i="1"/>
  <c r="D125" i="1" l="1"/>
  <c r="E125" i="1"/>
  <c r="F125" i="1"/>
  <c r="G125" i="1"/>
  <c r="H125" i="1"/>
  <c r="I125" i="1"/>
  <c r="J125" i="1"/>
  <c r="K125" i="1"/>
  <c r="L125" i="1"/>
  <c r="M125" i="1"/>
  <c r="C126" i="1"/>
  <c r="C127" i="1"/>
  <c r="D128" i="1"/>
  <c r="E128" i="1"/>
  <c r="F128" i="1"/>
  <c r="G128" i="1"/>
  <c r="H128" i="1"/>
  <c r="I128" i="1"/>
  <c r="J128" i="1"/>
  <c r="K128" i="1"/>
  <c r="L128" i="1"/>
  <c r="M128" i="1"/>
  <c r="C129" i="1"/>
  <c r="C130" i="1"/>
  <c r="D132" i="1"/>
  <c r="E132" i="1"/>
  <c r="F132" i="1"/>
  <c r="G132" i="1"/>
  <c r="H132" i="1"/>
  <c r="I132" i="1"/>
  <c r="J132" i="1"/>
  <c r="K132" i="1"/>
  <c r="L132" i="1"/>
  <c r="M132" i="1"/>
  <c r="D133" i="1"/>
  <c r="E133" i="1"/>
  <c r="F133" i="1"/>
  <c r="G133" i="1"/>
  <c r="H133" i="1"/>
  <c r="I133" i="1"/>
  <c r="J133" i="1"/>
  <c r="K133" i="1"/>
  <c r="L133" i="1"/>
  <c r="M133" i="1"/>
  <c r="S10" i="1"/>
  <c r="S5" i="1"/>
  <c r="O478" i="1"/>
  <c r="O470" i="1"/>
  <c r="R458" i="1"/>
  <c r="R457" i="1"/>
  <c r="R453" i="1"/>
  <c r="R450" i="1"/>
  <c r="Z444" i="1"/>
  <c r="Z423" i="1"/>
  <c r="Z422" i="1"/>
  <c r="Z418" i="1"/>
  <c r="Z415" i="1"/>
  <c r="S408" i="1"/>
  <c r="S407" i="1"/>
  <c r="S403" i="1"/>
  <c r="S400" i="1"/>
  <c r="R389" i="1"/>
  <c r="Z381" i="1"/>
  <c r="Z380" i="1"/>
  <c r="Z376" i="1"/>
  <c r="Z373" i="1"/>
  <c r="C133" i="1" l="1"/>
  <c r="M131" i="1"/>
  <c r="I131" i="1"/>
  <c r="C132" i="1"/>
  <c r="L131" i="1"/>
  <c r="H131" i="1"/>
  <c r="D131" i="1"/>
  <c r="S15" i="1"/>
  <c r="K131" i="1"/>
  <c r="G131" i="1"/>
  <c r="E131" i="1"/>
  <c r="C125" i="1"/>
  <c r="J131" i="1"/>
  <c r="F131" i="1"/>
  <c r="C131" i="1" s="1"/>
  <c r="C128" i="1"/>
  <c r="Z379" i="1"/>
  <c r="R456" i="1"/>
  <c r="Z421" i="1"/>
  <c r="S406" i="1"/>
  <c r="R328" i="1"/>
  <c r="R327" i="1"/>
  <c r="R323" i="1"/>
  <c r="R320" i="1"/>
  <c r="R14" i="1"/>
  <c r="R13" i="1"/>
  <c r="R10" i="1"/>
  <c r="R5" i="1"/>
  <c r="R326" i="1" l="1"/>
  <c r="R15" i="1"/>
  <c r="Y477" i="1"/>
  <c r="Y476" i="1"/>
  <c r="N478" i="1" l="1"/>
  <c r="N470" i="1"/>
  <c r="R408" i="1"/>
  <c r="R407" i="1"/>
  <c r="R403" i="1"/>
  <c r="R400" i="1"/>
  <c r="Q458" i="1"/>
  <c r="Q457" i="1"/>
  <c r="Q453" i="1"/>
  <c r="Q450" i="1"/>
  <c r="Y444" i="1"/>
  <c r="Y423" i="1"/>
  <c r="Y422" i="1"/>
  <c r="Y418" i="1"/>
  <c r="Y415" i="1"/>
  <c r="Q389" i="1"/>
  <c r="Y381" i="1"/>
  <c r="Y380" i="1"/>
  <c r="Y376" i="1"/>
  <c r="Y373" i="1"/>
  <c r="Q328" i="1"/>
  <c r="Q327" i="1"/>
  <c r="Q323" i="1"/>
  <c r="Q320" i="1"/>
  <c r="D140" i="1"/>
  <c r="D144" i="1"/>
  <c r="D145" i="1"/>
  <c r="M145" i="1"/>
  <c r="L145" i="1"/>
  <c r="K145" i="1"/>
  <c r="J145" i="1"/>
  <c r="I145" i="1"/>
  <c r="H145" i="1"/>
  <c r="G145" i="1"/>
  <c r="F145" i="1"/>
  <c r="E145" i="1"/>
  <c r="M144" i="1"/>
  <c r="L144" i="1"/>
  <c r="K144" i="1"/>
  <c r="J144" i="1"/>
  <c r="I144" i="1"/>
  <c r="H144" i="1"/>
  <c r="G144" i="1"/>
  <c r="F144" i="1"/>
  <c r="E144" i="1"/>
  <c r="C142" i="1"/>
  <c r="C141" i="1"/>
  <c r="M140" i="1"/>
  <c r="L140" i="1"/>
  <c r="K140" i="1"/>
  <c r="J140" i="1"/>
  <c r="I140" i="1"/>
  <c r="H140" i="1"/>
  <c r="G140" i="1"/>
  <c r="F140" i="1"/>
  <c r="E140" i="1"/>
  <c r="C139" i="1"/>
  <c r="C138" i="1"/>
  <c r="M137" i="1"/>
  <c r="L137" i="1"/>
  <c r="K137" i="1"/>
  <c r="J137" i="1"/>
  <c r="I137" i="1"/>
  <c r="H137" i="1"/>
  <c r="G137" i="1"/>
  <c r="F137" i="1"/>
  <c r="E137" i="1"/>
  <c r="D137" i="1"/>
  <c r="Y379" i="1" l="1"/>
  <c r="H143" i="1"/>
  <c r="L143" i="1"/>
  <c r="R406" i="1"/>
  <c r="Q456" i="1"/>
  <c r="Y421" i="1"/>
  <c r="Q326" i="1"/>
  <c r="D143" i="1"/>
  <c r="C145" i="1"/>
  <c r="I143" i="1"/>
  <c r="M143" i="1"/>
  <c r="G143" i="1"/>
  <c r="K143" i="1"/>
  <c r="C140" i="1"/>
  <c r="C144" i="1"/>
  <c r="F143" i="1"/>
  <c r="J143" i="1"/>
  <c r="C137" i="1"/>
  <c r="E143" i="1"/>
  <c r="Q14" i="1"/>
  <c r="Q13" i="1"/>
  <c r="Q10" i="1"/>
  <c r="Q5" i="1"/>
  <c r="C143" i="1" l="1"/>
  <c r="Q15" i="1"/>
  <c r="X478" i="1"/>
  <c r="M470" i="1" l="1"/>
  <c r="P470" i="1"/>
  <c r="X422" i="1"/>
  <c r="Y478" i="1"/>
  <c r="P458" i="1"/>
  <c r="P457" i="1"/>
  <c r="P453" i="1"/>
  <c r="P450" i="1"/>
  <c r="P456" i="1" s="1"/>
  <c r="X444" i="1"/>
  <c r="X423" i="1"/>
  <c r="X418" i="1"/>
  <c r="X415" i="1"/>
  <c r="Q408" i="1"/>
  <c r="Q407" i="1"/>
  <c r="Q403" i="1"/>
  <c r="Q400" i="1"/>
  <c r="P389" i="1"/>
  <c r="X381" i="1"/>
  <c r="X380" i="1"/>
  <c r="X376" i="1"/>
  <c r="X373" i="1"/>
  <c r="P328" i="1"/>
  <c r="P327" i="1"/>
  <c r="P323" i="1"/>
  <c r="P320" i="1"/>
  <c r="X421" i="1" l="1"/>
  <c r="Y470" i="1"/>
  <c r="P326" i="1"/>
  <c r="X379" i="1"/>
  <c r="Q406" i="1"/>
  <c r="M157" i="1"/>
  <c r="L157" i="1"/>
  <c r="K157" i="1"/>
  <c r="J157" i="1"/>
  <c r="I157" i="1"/>
  <c r="H157" i="1"/>
  <c r="G157" i="1"/>
  <c r="F157" i="1"/>
  <c r="E157" i="1"/>
  <c r="D157" i="1"/>
  <c r="M156" i="1"/>
  <c r="L156" i="1"/>
  <c r="K156" i="1"/>
  <c r="J156" i="1"/>
  <c r="I156" i="1"/>
  <c r="H156" i="1"/>
  <c r="G156" i="1"/>
  <c r="F156" i="1"/>
  <c r="E156" i="1"/>
  <c r="D156" i="1"/>
  <c r="C154" i="1"/>
  <c r="C153" i="1"/>
  <c r="M152" i="1"/>
  <c r="L152" i="1"/>
  <c r="K152" i="1"/>
  <c r="J152" i="1"/>
  <c r="I152" i="1"/>
  <c r="H152" i="1"/>
  <c r="G152" i="1"/>
  <c r="F152" i="1"/>
  <c r="E152" i="1"/>
  <c r="D152" i="1"/>
  <c r="C151" i="1"/>
  <c r="C150" i="1"/>
  <c r="M149" i="1"/>
  <c r="L149" i="1"/>
  <c r="K149" i="1"/>
  <c r="J149" i="1"/>
  <c r="I149" i="1"/>
  <c r="H149" i="1"/>
  <c r="G149" i="1"/>
  <c r="F149" i="1"/>
  <c r="E149" i="1"/>
  <c r="D149" i="1"/>
  <c r="P14" i="1"/>
  <c r="P13" i="1"/>
  <c r="P10" i="1"/>
  <c r="P5" i="1"/>
  <c r="P15" i="1" l="1"/>
  <c r="D155" i="1"/>
  <c r="H155" i="1"/>
  <c r="L155" i="1"/>
  <c r="C157" i="1"/>
  <c r="I155" i="1"/>
  <c r="M155" i="1"/>
  <c r="G155" i="1"/>
  <c r="C152" i="1"/>
  <c r="C156" i="1"/>
  <c r="K155" i="1"/>
  <c r="J155" i="1"/>
  <c r="C149" i="1"/>
  <c r="F155" i="1"/>
  <c r="E155" i="1"/>
  <c r="C155" i="1" l="1"/>
  <c r="O13" i="1" l="1"/>
  <c r="M478" i="1"/>
  <c r="O458" i="1" l="1"/>
  <c r="O457" i="1"/>
  <c r="O453" i="1"/>
  <c r="O450" i="1"/>
  <c r="W444" i="1"/>
  <c r="W423" i="1"/>
  <c r="W422" i="1"/>
  <c r="W418" i="1"/>
  <c r="W415" i="1"/>
  <c r="P408" i="1"/>
  <c r="P407" i="1"/>
  <c r="P403" i="1"/>
  <c r="P400" i="1"/>
  <c r="O389" i="1"/>
  <c r="W381" i="1"/>
  <c r="W380" i="1"/>
  <c r="W376" i="1"/>
  <c r="W373" i="1"/>
  <c r="W421" i="1" l="1"/>
  <c r="O456" i="1"/>
  <c r="P406" i="1"/>
  <c r="W379" i="1"/>
  <c r="O328" i="1"/>
  <c r="O327" i="1"/>
  <c r="O323" i="1"/>
  <c r="O320" i="1"/>
  <c r="M169" i="1"/>
  <c r="L169" i="1"/>
  <c r="K169" i="1"/>
  <c r="J169" i="1"/>
  <c r="I169" i="1"/>
  <c r="H169" i="1"/>
  <c r="G169" i="1"/>
  <c r="F169" i="1"/>
  <c r="E169" i="1"/>
  <c r="D169" i="1"/>
  <c r="M168" i="1"/>
  <c r="L168" i="1"/>
  <c r="K168" i="1"/>
  <c r="J168" i="1"/>
  <c r="I168" i="1"/>
  <c r="H168" i="1"/>
  <c r="G168" i="1"/>
  <c r="F168" i="1"/>
  <c r="E168" i="1"/>
  <c r="D168" i="1"/>
  <c r="C166" i="1"/>
  <c r="C165" i="1"/>
  <c r="M164" i="1"/>
  <c r="L164" i="1"/>
  <c r="K164" i="1"/>
  <c r="J164" i="1"/>
  <c r="I164" i="1"/>
  <c r="H164" i="1"/>
  <c r="G164" i="1"/>
  <c r="F164" i="1"/>
  <c r="E164" i="1"/>
  <c r="D164" i="1"/>
  <c r="C163" i="1"/>
  <c r="C162" i="1"/>
  <c r="M161" i="1"/>
  <c r="L161" i="1"/>
  <c r="K161" i="1"/>
  <c r="J161" i="1"/>
  <c r="I161" i="1"/>
  <c r="H161" i="1"/>
  <c r="G161" i="1"/>
  <c r="F161" i="1"/>
  <c r="E161" i="1"/>
  <c r="D161" i="1"/>
  <c r="O14" i="1"/>
  <c r="O10" i="1"/>
  <c r="O5" i="1"/>
  <c r="H167" i="1" l="1"/>
  <c r="C169" i="1"/>
  <c r="C164" i="1"/>
  <c r="D167" i="1"/>
  <c r="L167" i="1"/>
  <c r="O326" i="1"/>
  <c r="G167" i="1"/>
  <c r="C161" i="1"/>
  <c r="C168" i="1"/>
  <c r="I167" i="1"/>
  <c r="M167" i="1"/>
  <c r="K167" i="1"/>
  <c r="F167" i="1"/>
  <c r="J167" i="1"/>
  <c r="E167" i="1"/>
  <c r="O15" i="1"/>
  <c r="C167" i="1" l="1"/>
  <c r="K478" i="1" l="1"/>
  <c r="K470" i="1"/>
  <c r="N458" i="1"/>
  <c r="N457" i="1"/>
  <c r="N453" i="1"/>
  <c r="N450" i="1"/>
  <c r="V444" i="1"/>
  <c r="V423" i="1"/>
  <c r="V422" i="1"/>
  <c r="V418" i="1"/>
  <c r="V415" i="1"/>
  <c r="N431" i="1"/>
  <c r="M431" i="1"/>
  <c r="L431" i="1"/>
  <c r="K431" i="1"/>
  <c r="J431" i="1"/>
  <c r="I431" i="1"/>
  <c r="O408" i="1"/>
  <c r="O407" i="1"/>
  <c r="O403" i="1"/>
  <c r="O400" i="1"/>
  <c r="J394" i="1"/>
  <c r="N456" i="1" l="1"/>
  <c r="V421" i="1"/>
  <c r="O406" i="1"/>
  <c r="N389" i="1" l="1"/>
  <c r="V381" i="1"/>
  <c r="V380" i="1"/>
  <c r="V376" i="1"/>
  <c r="V373" i="1"/>
  <c r="N328" i="1"/>
  <c r="N327" i="1"/>
  <c r="N323" i="1"/>
  <c r="N320" i="1"/>
  <c r="M181" i="1"/>
  <c r="L181" i="1"/>
  <c r="K181" i="1"/>
  <c r="J181" i="1"/>
  <c r="I181" i="1"/>
  <c r="H181" i="1"/>
  <c r="G181" i="1"/>
  <c r="F181" i="1"/>
  <c r="E181" i="1"/>
  <c r="D181" i="1"/>
  <c r="M180" i="1"/>
  <c r="L180" i="1"/>
  <c r="K180" i="1"/>
  <c r="J180" i="1"/>
  <c r="I180" i="1"/>
  <c r="H180" i="1"/>
  <c r="G180" i="1"/>
  <c r="F180" i="1"/>
  <c r="E180" i="1"/>
  <c r="D180" i="1"/>
  <c r="C178" i="1"/>
  <c r="C177" i="1"/>
  <c r="M176" i="1"/>
  <c r="L176" i="1"/>
  <c r="K176" i="1"/>
  <c r="J176" i="1"/>
  <c r="I176" i="1"/>
  <c r="H176" i="1"/>
  <c r="G176" i="1"/>
  <c r="F176" i="1"/>
  <c r="E176" i="1"/>
  <c r="D176" i="1"/>
  <c r="C175" i="1"/>
  <c r="C174" i="1"/>
  <c r="M173" i="1"/>
  <c r="L173" i="1"/>
  <c r="K173" i="1"/>
  <c r="J173" i="1"/>
  <c r="I173" i="1"/>
  <c r="H173" i="1"/>
  <c r="G173" i="1"/>
  <c r="F173" i="1"/>
  <c r="E173" i="1"/>
  <c r="D173" i="1"/>
  <c r="N14" i="1"/>
  <c r="N13" i="1"/>
  <c r="N10" i="1"/>
  <c r="N5" i="1"/>
  <c r="I179" i="1" l="1"/>
  <c r="M179" i="1"/>
  <c r="D179" i="1"/>
  <c r="N326" i="1"/>
  <c r="H179" i="1"/>
  <c r="L179" i="1"/>
  <c r="F179" i="1"/>
  <c r="J179" i="1"/>
  <c r="V379" i="1"/>
  <c r="N15" i="1"/>
  <c r="C176" i="1"/>
  <c r="C180" i="1"/>
  <c r="C173" i="1"/>
  <c r="C181" i="1"/>
  <c r="G179" i="1"/>
  <c r="K179" i="1"/>
  <c r="E179" i="1"/>
  <c r="C407" i="1"/>
  <c r="C408" i="1"/>
  <c r="C403" i="1"/>
  <c r="C400" i="1"/>
  <c r="C179" i="1" l="1"/>
  <c r="C406" i="1"/>
  <c r="L400" i="1" l="1"/>
  <c r="L403" i="1"/>
  <c r="L407" i="1"/>
  <c r="L408" i="1"/>
  <c r="K400" i="1"/>
  <c r="K403" i="1"/>
  <c r="K407" i="1"/>
  <c r="K408" i="1"/>
  <c r="J400" i="1"/>
  <c r="J403" i="1"/>
  <c r="J407" i="1"/>
  <c r="J408" i="1"/>
  <c r="I400" i="1"/>
  <c r="I403" i="1"/>
  <c r="I407" i="1"/>
  <c r="I408" i="1"/>
  <c r="H400" i="1"/>
  <c r="H403" i="1"/>
  <c r="H407" i="1"/>
  <c r="H408" i="1"/>
  <c r="G400" i="1"/>
  <c r="G403" i="1"/>
  <c r="G407" i="1"/>
  <c r="G408" i="1"/>
  <c r="F400" i="1"/>
  <c r="F403" i="1"/>
  <c r="F406" i="1" s="1"/>
  <c r="F407" i="1"/>
  <c r="F408" i="1"/>
  <c r="E400" i="1"/>
  <c r="E403" i="1"/>
  <c r="E407" i="1"/>
  <c r="E408" i="1"/>
  <c r="D400" i="1"/>
  <c r="D403" i="1"/>
  <c r="D406" i="1" s="1"/>
  <c r="D407" i="1"/>
  <c r="D408" i="1"/>
  <c r="G406" i="1" l="1"/>
  <c r="H406" i="1"/>
  <c r="J406" i="1"/>
  <c r="K406" i="1"/>
  <c r="L406" i="1"/>
  <c r="E406" i="1"/>
  <c r="I406" i="1"/>
  <c r="N408" i="1"/>
  <c r="N407" i="1"/>
  <c r="N403" i="1"/>
  <c r="N400" i="1"/>
  <c r="N406" i="1" l="1"/>
  <c r="L478" i="1"/>
  <c r="L470" i="1"/>
  <c r="M389" i="1" l="1"/>
  <c r="I394" i="1"/>
  <c r="M458" i="1" l="1"/>
  <c r="M457" i="1"/>
  <c r="M453" i="1"/>
  <c r="M450" i="1"/>
  <c r="U444" i="1"/>
  <c r="U423" i="1"/>
  <c r="U422" i="1"/>
  <c r="U421" i="1" s="1"/>
  <c r="U418" i="1"/>
  <c r="U415" i="1"/>
  <c r="M456" i="1" l="1"/>
  <c r="U381" i="1"/>
  <c r="U380" i="1"/>
  <c r="U376" i="1"/>
  <c r="U373" i="1"/>
  <c r="M328" i="1"/>
  <c r="M327" i="1"/>
  <c r="M323" i="1"/>
  <c r="M320" i="1"/>
  <c r="M326" i="1" l="1"/>
  <c r="U379" i="1"/>
  <c r="M193" i="1"/>
  <c r="L193" i="1"/>
  <c r="K193" i="1"/>
  <c r="J193" i="1"/>
  <c r="I193" i="1"/>
  <c r="H193" i="1"/>
  <c r="G193" i="1"/>
  <c r="F193" i="1"/>
  <c r="E193" i="1"/>
  <c r="D193" i="1"/>
  <c r="M192" i="1"/>
  <c r="L192" i="1"/>
  <c r="K192" i="1"/>
  <c r="J192" i="1"/>
  <c r="I192" i="1"/>
  <c r="H192" i="1"/>
  <c r="G192" i="1"/>
  <c r="F192" i="1"/>
  <c r="E192" i="1"/>
  <c r="D192" i="1"/>
  <c r="C190" i="1"/>
  <c r="C189" i="1"/>
  <c r="M188" i="1"/>
  <c r="L188" i="1"/>
  <c r="K188" i="1"/>
  <c r="J188" i="1"/>
  <c r="I188" i="1"/>
  <c r="H188" i="1"/>
  <c r="G188" i="1"/>
  <c r="F188" i="1"/>
  <c r="E188" i="1"/>
  <c r="D188" i="1"/>
  <c r="C187" i="1"/>
  <c r="C186" i="1"/>
  <c r="M185" i="1"/>
  <c r="L185" i="1"/>
  <c r="K185" i="1"/>
  <c r="J185" i="1"/>
  <c r="I185" i="1"/>
  <c r="H185" i="1"/>
  <c r="G185" i="1"/>
  <c r="F185" i="1"/>
  <c r="E185" i="1"/>
  <c r="D185" i="1"/>
  <c r="M14" i="1"/>
  <c r="M13" i="1"/>
  <c r="M10" i="1"/>
  <c r="M5" i="1"/>
  <c r="M15" i="1" l="1"/>
  <c r="C188" i="1"/>
  <c r="C192" i="1"/>
  <c r="H191" i="1"/>
  <c r="L191" i="1"/>
  <c r="G191" i="1"/>
  <c r="K191" i="1"/>
  <c r="J191" i="1"/>
  <c r="F191" i="1"/>
  <c r="C185" i="1"/>
  <c r="C193" i="1"/>
  <c r="I191" i="1"/>
  <c r="M191" i="1"/>
  <c r="D191" i="1"/>
  <c r="E191" i="1"/>
  <c r="M408" i="1"/>
  <c r="M407" i="1"/>
  <c r="M403" i="1"/>
  <c r="M400" i="1"/>
  <c r="M406" i="1" l="1"/>
  <c r="C191" i="1"/>
  <c r="J478" i="1" l="1"/>
  <c r="J470" i="1"/>
  <c r="L458" i="1"/>
  <c r="L457" i="1"/>
  <c r="L453" i="1"/>
  <c r="L450" i="1"/>
  <c r="T444" i="1"/>
  <c r="T423" i="1"/>
  <c r="T422" i="1"/>
  <c r="T418" i="1"/>
  <c r="T415" i="1"/>
  <c r="H394" i="1"/>
  <c r="L389" i="1"/>
  <c r="T381" i="1"/>
  <c r="T380" i="1"/>
  <c r="T376" i="1"/>
  <c r="T373" i="1"/>
  <c r="D333" i="1"/>
  <c r="E333" i="1"/>
  <c r="F333" i="1"/>
  <c r="G333" i="1"/>
  <c r="H333" i="1"/>
  <c r="L328" i="1"/>
  <c r="L327" i="1"/>
  <c r="L323" i="1"/>
  <c r="L320" i="1"/>
  <c r="M205" i="1"/>
  <c r="L205" i="1"/>
  <c r="K205" i="1"/>
  <c r="J205" i="1"/>
  <c r="I205" i="1"/>
  <c r="H205" i="1"/>
  <c r="G205" i="1"/>
  <c r="F205" i="1"/>
  <c r="E205" i="1"/>
  <c r="D205" i="1"/>
  <c r="M204" i="1"/>
  <c r="L204" i="1"/>
  <c r="K204" i="1"/>
  <c r="J204" i="1"/>
  <c r="I204" i="1"/>
  <c r="H204" i="1"/>
  <c r="G204" i="1"/>
  <c r="F204" i="1"/>
  <c r="E204" i="1"/>
  <c r="D204" i="1"/>
  <c r="C202" i="1"/>
  <c r="C201" i="1"/>
  <c r="M200" i="1"/>
  <c r="L200" i="1"/>
  <c r="K200" i="1"/>
  <c r="J200" i="1"/>
  <c r="I200" i="1"/>
  <c r="H200" i="1"/>
  <c r="G200" i="1"/>
  <c r="F200" i="1"/>
  <c r="E200" i="1"/>
  <c r="D200" i="1"/>
  <c r="C199" i="1"/>
  <c r="C198" i="1"/>
  <c r="M197" i="1"/>
  <c r="L197" i="1"/>
  <c r="K197" i="1"/>
  <c r="J197" i="1"/>
  <c r="I197" i="1"/>
  <c r="H197" i="1"/>
  <c r="G197" i="1"/>
  <c r="F197" i="1"/>
  <c r="E197" i="1"/>
  <c r="D197" i="1"/>
  <c r="L14" i="1"/>
  <c r="L13" i="1"/>
  <c r="L10" i="1"/>
  <c r="L5" i="1"/>
  <c r="L326" i="1" l="1"/>
  <c r="F203" i="1"/>
  <c r="J203" i="1"/>
  <c r="G203" i="1"/>
  <c r="L15" i="1"/>
  <c r="D203" i="1"/>
  <c r="H203" i="1"/>
  <c r="T421" i="1"/>
  <c r="L456" i="1"/>
  <c r="L203" i="1"/>
  <c r="T379" i="1"/>
  <c r="C197" i="1"/>
  <c r="C204" i="1"/>
  <c r="I203" i="1"/>
  <c r="M203" i="1"/>
  <c r="K203" i="1"/>
  <c r="C200" i="1"/>
  <c r="C205" i="1"/>
  <c r="E203" i="1"/>
  <c r="C203" i="1" l="1"/>
  <c r="M444" i="1" l="1"/>
  <c r="C5" i="1" l="1"/>
  <c r="D13" i="1"/>
  <c r="E13" i="1"/>
  <c r="F13" i="1"/>
  <c r="G13" i="1"/>
  <c r="H13" i="1"/>
  <c r="I13" i="1"/>
  <c r="J13" i="1"/>
  <c r="K13" i="1"/>
  <c r="D14" i="1"/>
  <c r="E14" i="1"/>
  <c r="F14" i="1"/>
  <c r="G14" i="1"/>
  <c r="H14" i="1"/>
  <c r="I14" i="1"/>
  <c r="J14" i="1"/>
  <c r="K14" i="1"/>
  <c r="C14" i="1"/>
  <c r="C13" i="1"/>
  <c r="F15" i="1" l="1"/>
  <c r="J15" i="1"/>
  <c r="C15" i="1"/>
  <c r="I15" i="1"/>
  <c r="D15" i="1"/>
  <c r="E15" i="1"/>
  <c r="H15" i="1"/>
  <c r="K15" i="1"/>
  <c r="G15" i="1"/>
  <c r="M373" i="1"/>
  <c r="M376" i="1"/>
  <c r="M380" i="1"/>
  <c r="M381" i="1"/>
  <c r="M379" i="1" l="1"/>
  <c r="K10" i="1" l="1"/>
  <c r="J10" i="1"/>
  <c r="I10" i="1"/>
  <c r="H10" i="1"/>
  <c r="G10" i="1"/>
  <c r="F10" i="1"/>
  <c r="E10" i="1"/>
  <c r="D10" i="1"/>
  <c r="C10" i="1"/>
  <c r="M418" i="1" l="1"/>
  <c r="N415" i="1"/>
  <c r="O415" i="1"/>
  <c r="P415" i="1"/>
  <c r="Q415" i="1"/>
  <c r="R415" i="1"/>
  <c r="S415" i="1"/>
  <c r="N418" i="1"/>
  <c r="O418" i="1"/>
  <c r="P418" i="1"/>
  <c r="Q418" i="1"/>
  <c r="R418" i="1"/>
  <c r="S418" i="1"/>
  <c r="N422" i="1"/>
  <c r="O422" i="1"/>
  <c r="O421" i="1" s="1"/>
  <c r="P422" i="1"/>
  <c r="Q422" i="1"/>
  <c r="R422" i="1"/>
  <c r="S422" i="1"/>
  <c r="N423" i="1"/>
  <c r="O423" i="1"/>
  <c r="P423" i="1"/>
  <c r="Q423" i="1"/>
  <c r="Q421" i="1" s="1"/>
  <c r="R423" i="1"/>
  <c r="S423" i="1"/>
  <c r="H418" i="1"/>
  <c r="H415" i="1"/>
  <c r="S421" i="1" l="1"/>
  <c r="P421" i="1"/>
  <c r="R421" i="1"/>
  <c r="N421" i="1"/>
  <c r="F389" i="1" l="1"/>
  <c r="E389" i="1"/>
  <c r="D389" i="1"/>
  <c r="C389" i="1"/>
  <c r="G389" i="1"/>
  <c r="H389" i="1"/>
  <c r="I389" i="1"/>
  <c r="J389" i="1"/>
  <c r="E458" i="1" l="1"/>
  <c r="D458" i="1"/>
  <c r="C458" i="1"/>
  <c r="E457" i="1"/>
  <c r="D457" i="1"/>
  <c r="C457" i="1"/>
  <c r="E453" i="1"/>
  <c r="D453" i="1"/>
  <c r="C453" i="1"/>
  <c r="E450" i="1"/>
  <c r="D450" i="1"/>
  <c r="C450" i="1"/>
  <c r="D456" i="1" l="1"/>
  <c r="C456" i="1"/>
  <c r="E456" i="1"/>
  <c r="F328" i="1"/>
  <c r="F327" i="1"/>
  <c r="F323" i="1"/>
  <c r="F320" i="1"/>
  <c r="C327" i="1"/>
  <c r="C328" i="1"/>
  <c r="C323" i="1"/>
  <c r="C320" i="1"/>
  <c r="G328" i="1"/>
  <c r="G327" i="1"/>
  <c r="G323" i="1"/>
  <c r="G320" i="1"/>
  <c r="E328" i="1"/>
  <c r="D328" i="1"/>
  <c r="E327" i="1"/>
  <c r="D327" i="1"/>
  <c r="E323" i="1"/>
  <c r="D323" i="1"/>
  <c r="E320" i="1"/>
  <c r="D320" i="1"/>
  <c r="H320" i="1"/>
  <c r="I320" i="1"/>
  <c r="H323" i="1"/>
  <c r="I323" i="1"/>
  <c r="H327" i="1"/>
  <c r="I327" i="1"/>
  <c r="H328" i="1"/>
  <c r="I328" i="1"/>
  <c r="D5" i="1"/>
  <c r="E5" i="1"/>
  <c r="F326" i="1" l="1"/>
  <c r="G326" i="1"/>
  <c r="H326" i="1"/>
  <c r="I326" i="1"/>
  <c r="D326" i="1"/>
  <c r="C326" i="1"/>
  <c r="E326" i="1"/>
  <c r="M313" i="1"/>
  <c r="L313" i="1"/>
  <c r="K313" i="1"/>
  <c r="J313" i="1"/>
  <c r="I313" i="1"/>
  <c r="H313" i="1"/>
  <c r="G313" i="1"/>
  <c r="F313" i="1"/>
  <c r="E313" i="1"/>
  <c r="D313" i="1"/>
  <c r="M312" i="1"/>
  <c r="L312" i="1"/>
  <c r="K312" i="1"/>
  <c r="J312" i="1"/>
  <c r="I312" i="1"/>
  <c r="H312" i="1"/>
  <c r="G312" i="1"/>
  <c r="F312" i="1"/>
  <c r="E312" i="1"/>
  <c r="D312" i="1"/>
  <c r="C310" i="1"/>
  <c r="C309" i="1"/>
  <c r="M308" i="1"/>
  <c r="L308" i="1"/>
  <c r="K308" i="1"/>
  <c r="J308" i="1"/>
  <c r="I308" i="1"/>
  <c r="H308" i="1"/>
  <c r="G308" i="1"/>
  <c r="F308" i="1"/>
  <c r="E308" i="1"/>
  <c r="D308" i="1"/>
  <c r="C307" i="1"/>
  <c r="C306" i="1"/>
  <c r="M305" i="1"/>
  <c r="L305" i="1"/>
  <c r="K305" i="1"/>
  <c r="J305" i="1"/>
  <c r="I305" i="1"/>
  <c r="H305" i="1"/>
  <c r="G305" i="1"/>
  <c r="F305" i="1"/>
  <c r="E305" i="1"/>
  <c r="D305" i="1"/>
  <c r="M301" i="1"/>
  <c r="L301" i="1"/>
  <c r="K301" i="1"/>
  <c r="J301" i="1"/>
  <c r="I301" i="1"/>
  <c r="H301" i="1"/>
  <c r="G301" i="1"/>
  <c r="F301" i="1"/>
  <c r="E301" i="1"/>
  <c r="D301" i="1"/>
  <c r="M300" i="1"/>
  <c r="L300" i="1"/>
  <c r="K300" i="1"/>
  <c r="J300" i="1"/>
  <c r="I300" i="1"/>
  <c r="H300" i="1"/>
  <c r="G300" i="1"/>
  <c r="F300" i="1"/>
  <c r="E300" i="1"/>
  <c r="D300" i="1"/>
  <c r="C298" i="1"/>
  <c r="C297" i="1"/>
  <c r="M296" i="1"/>
  <c r="L296" i="1"/>
  <c r="K296" i="1"/>
  <c r="J296" i="1"/>
  <c r="I296" i="1"/>
  <c r="H296" i="1"/>
  <c r="G296" i="1"/>
  <c r="F296" i="1"/>
  <c r="E296" i="1"/>
  <c r="D296" i="1"/>
  <c r="C295" i="1"/>
  <c r="C294" i="1"/>
  <c r="M293" i="1"/>
  <c r="L293" i="1"/>
  <c r="K293" i="1"/>
  <c r="J293" i="1"/>
  <c r="I293" i="1"/>
  <c r="H293" i="1"/>
  <c r="G293" i="1"/>
  <c r="F293" i="1"/>
  <c r="E293" i="1"/>
  <c r="D293" i="1"/>
  <c r="M289" i="1"/>
  <c r="L289" i="1"/>
  <c r="K289" i="1"/>
  <c r="J289" i="1"/>
  <c r="I289" i="1"/>
  <c r="H289" i="1"/>
  <c r="G289" i="1"/>
  <c r="F289" i="1"/>
  <c r="E289" i="1"/>
  <c r="D289" i="1"/>
  <c r="M288" i="1"/>
  <c r="L288" i="1"/>
  <c r="K288" i="1"/>
  <c r="J288" i="1"/>
  <c r="I288" i="1"/>
  <c r="H288" i="1"/>
  <c r="G288" i="1"/>
  <c r="F288" i="1"/>
  <c r="E288" i="1"/>
  <c r="D288" i="1"/>
  <c r="C286" i="1"/>
  <c r="C285" i="1"/>
  <c r="M284" i="1"/>
  <c r="L284" i="1"/>
  <c r="K284" i="1"/>
  <c r="J284" i="1"/>
  <c r="I284" i="1"/>
  <c r="H284" i="1"/>
  <c r="G284" i="1"/>
  <c r="F284" i="1"/>
  <c r="E284" i="1"/>
  <c r="D284" i="1"/>
  <c r="C283" i="1"/>
  <c r="C282" i="1"/>
  <c r="M281" i="1"/>
  <c r="L281" i="1"/>
  <c r="K281" i="1"/>
  <c r="J281" i="1"/>
  <c r="I281" i="1"/>
  <c r="H281" i="1"/>
  <c r="G281" i="1"/>
  <c r="F281" i="1"/>
  <c r="E281" i="1"/>
  <c r="D281" i="1"/>
  <c r="M277" i="1"/>
  <c r="L277" i="1"/>
  <c r="K277" i="1"/>
  <c r="J277" i="1"/>
  <c r="I277" i="1"/>
  <c r="H277" i="1"/>
  <c r="G277" i="1"/>
  <c r="F277" i="1"/>
  <c r="E277" i="1"/>
  <c r="D277" i="1"/>
  <c r="M276" i="1"/>
  <c r="L276" i="1"/>
  <c r="K276" i="1"/>
  <c r="J276" i="1"/>
  <c r="I276" i="1"/>
  <c r="H276" i="1"/>
  <c r="G276" i="1"/>
  <c r="F276" i="1"/>
  <c r="E276" i="1"/>
  <c r="D276" i="1"/>
  <c r="C274" i="1"/>
  <c r="C273" i="1"/>
  <c r="M272" i="1"/>
  <c r="L272" i="1"/>
  <c r="K272" i="1"/>
  <c r="J272" i="1"/>
  <c r="I272" i="1"/>
  <c r="H272" i="1"/>
  <c r="G272" i="1"/>
  <c r="F272" i="1"/>
  <c r="E272" i="1"/>
  <c r="D272" i="1"/>
  <c r="C271" i="1"/>
  <c r="C270" i="1"/>
  <c r="M269" i="1"/>
  <c r="L269" i="1"/>
  <c r="K269" i="1"/>
  <c r="J269" i="1"/>
  <c r="I269" i="1"/>
  <c r="H269" i="1"/>
  <c r="G269" i="1"/>
  <c r="F269" i="1"/>
  <c r="E269" i="1"/>
  <c r="D269" i="1"/>
  <c r="D275" i="1" l="1"/>
  <c r="J287" i="1"/>
  <c r="L287" i="1"/>
  <c r="J299" i="1"/>
  <c r="F287" i="1"/>
  <c r="H287" i="1"/>
  <c r="D311" i="1"/>
  <c r="H311" i="1"/>
  <c r="L311" i="1"/>
  <c r="C284" i="1"/>
  <c r="E299" i="1"/>
  <c r="I299" i="1"/>
  <c r="M299" i="1"/>
  <c r="G299" i="1"/>
  <c r="K299" i="1"/>
  <c r="G311" i="1"/>
  <c r="H275" i="1"/>
  <c r="L275" i="1"/>
  <c r="C277" i="1"/>
  <c r="C281" i="1"/>
  <c r="C269" i="1"/>
  <c r="E275" i="1"/>
  <c r="I275" i="1"/>
  <c r="M275" i="1"/>
  <c r="C308" i="1"/>
  <c r="C313" i="1"/>
  <c r="F299" i="1"/>
  <c r="I311" i="1"/>
  <c r="M311" i="1"/>
  <c r="K311" i="1"/>
  <c r="C288" i="1"/>
  <c r="I287" i="1"/>
  <c r="M287" i="1"/>
  <c r="C272" i="1"/>
  <c r="C276" i="1"/>
  <c r="J275" i="1"/>
  <c r="G275" i="1"/>
  <c r="K275" i="1"/>
  <c r="E287" i="1"/>
  <c r="C289" i="1"/>
  <c r="C305" i="1"/>
  <c r="C312" i="1"/>
  <c r="G287" i="1"/>
  <c r="K287" i="1"/>
  <c r="C301" i="1"/>
  <c r="F311" i="1"/>
  <c r="J311" i="1"/>
  <c r="C293" i="1"/>
  <c r="C296" i="1"/>
  <c r="C300" i="1"/>
  <c r="H299" i="1"/>
  <c r="L299" i="1"/>
  <c r="F275" i="1"/>
  <c r="D299" i="1"/>
  <c r="E311" i="1"/>
  <c r="D287" i="1"/>
  <c r="D212" i="1"/>
  <c r="D216" i="1"/>
  <c r="D217" i="1"/>
  <c r="C311" i="1" l="1"/>
  <c r="C287" i="1"/>
  <c r="C299" i="1"/>
  <c r="C275" i="1"/>
  <c r="D215" i="1"/>
  <c r="C262" i="1" l="1"/>
  <c r="C261" i="1"/>
  <c r="C259" i="1"/>
  <c r="C258" i="1"/>
  <c r="C250" i="1"/>
  <c r="C249" i="1"/>
  <c r="C247" i="1"/>
  <c r="C246" i="1"/>
  <c r="C238" i="1"/>
  <c r="C237" i="1"/>
  <c r="C235" i="1"/>
  <c r="C234" i="1"/>
  <c r="C226" i="1"/>
  <c r="C225" i="1"/>
  <c r="C223" i="1"/>
  <c r="C222" i="1"/>
  <c r="C214" i="1"/>
  <c r="C213" i="1"/>
  <c r="C211" i="1"/>
  <c r="C210" i="1"/>
  <c r="M217" i="1" l="1"/>
  <c r="M216" i="1"/>
  <c r="M212" i="1"/>
  <c r="M209" i="1"/>
  <c r="M229" i="1"/>
  <c r="M228" i="1"/>
  <c r="M224" i="1"/>
  <c r="M221" i="1"/>
  <c r="M215" i="1" l="1"/>
  <c r="M227" i="1"/>
  <c r="M265" i="1"/>
  <c r="M264" i="1"/>
  <c r="M260" i="1"/>
  <c r="M257" i="1"/>
  <c r="M253" i="1"/>
  <c r="M252" i="1"/>
  <c r="M248" i="1"/>
  <c r="M245" i="1"/>
  <c r="M241" i="1"/>
  <c r="M240" i="1"/>
  <c r="M236" i="1"/>
  <c r="M233" i="1"/>
  <c r="M239" i="1" l="1"/>
  <c r="M251" i="1"/>
  <c r="M263" i="1"/>
  <c r="E212" i="1"/>
  <c r="F212" i="1"/>
  <c r="G212" i="1"/>
  <c r="H212" i="1"/>
  <c r="I212" i="1"/>
  <c r="J212" i="1"/>
  <c r="K212" i="1"/>
  <c r="L212" i="1"/>
  <c r="E216" i="1"/>
  <c r="F216" i="1"/>
  <c r="G216" i="1"/>
  <c r="H216" i="1"/>
  <c r="I216" i="1"/>
  <c r="J216" i="1"/>
  <c r="K216" i="1"/>
  <c r="L216" i="1"/>
  <c r="E217" i="1"/>
  <c r="F217" i="1"/>
  <c r="G217" i="1"/>
  <c r="H217" i="1"/>
  <c r="I217" i="1"/>
  <c r="J217" i="1"/>
  <c r="K217" i="1"/>
  <c r="L217" i="1"/>
  <c r="C212" i="1" l="1"/>
  <c r="C217" i="1"/>
  <c r="C216" i="1"/>
  <c r="J215" i="1"/>
  <c r="H215" i="1"/>
  <c r="L215" i="1"/>
  <c r="K215" i="1"/>
  <c r="G215" i="1"/>
  <c r="F215" i="1"/>
  <c r="I215" i="1"/>
  <c r="E215" i="1"/>
  <c r="I478" i="1"/>
  <c r="I470" i="1"/>
  <c r="K458" i="1"/>
  <c r="K457" i="1"/>
  <c r="K453" i="1"/>
  <c r="K450" i="1"/>
  <c r="S444" i="1"/>
  <c r="G394" i="1"/>
  <c r="K389" i="1"/>
  <c r="S381" i="1"/>
  <c r="S380" i="1"/>
  <c r="S376" i="1"/>
  <c r="S373" i="1"/>
  <c r="K328" i="1"/>
  <c r="K327" i="1"/>
  <c r="K323" i="1"/>
  <c r="K320" i="1"/>
  <c r="L209" i="1"/>
  <c r="K209" i="1"/>
  <c r="J209" i="1"/>
  <c r="I209" i="1"/>
  <c r="H209" i="1"/>
  <c r="G209" i="1"/>
  <c r="F209" i="1"/>
  <c r="E209" i="1"/>
  <c r="D209" i="1"/>
  <c r="K5" i="1"/>
  <c r="S379" i="1" l="1"/>
  <c r="C209" i="1"/>
  <c r="C215" i="1"/>
  <c r="K326" i="1"/>
  <c r="K456" i="1"/>
  <c r="H470" i="1" l="1"/>
  <c r="H478" i="1"/>
  <c r="G478" i="1" l="1"/>
  <c r="G470" i="1"/>
  <c r="J450" i="1"/>
  <c r="J453" i="1"/>
  <c r="J457" i="1"/>
  <c r="J458" i="1"/>
  <c r="R444" i="1"/>
  <c r="F394" i="1"/>
  <c r="R373" i="1"/>
  <c r="R376" i="1"/>
  <c r="R380" i="1"/>
  <c r="R381" i="1"/>
  <c r="J320" i="1"/>
  <c r="J323" i="1"/>
  <c r="J327" i="1"/>
  <c r="J328" i="1"/>
  <c r="L229" i="1"/>
  <c r="K229" i="1"/>
  <c r="J229" i="1"/>
  <c r="I229" i="1"/>
  <c r="H229" i="1"/>
  <c r="G229" i="1"/>
  <c r="F229" i="1"/>
  <c r="E229" i="1"/>
  <c r="D229" i="1"/>
  <c r="L228" i="1"/>
  <c r="K228" i="1"/>
  <c r="J228" i="1"/>
  <c r="I228" i="1"/>
  <c r="H228" i="1"/>
  <c r="G228" i="1"/>
  <c r="F228" i="1"/>
  <c r="E228" i="1"/>
  <c r="D228" i="1"/>
  <c r="L224" i="1"/>
  <c r="K224" i="1"/>
  <c r="J224" i="1"/>
  <c r="I224" i="1"/>
  <c r="H224" i="1"/>
  <c r="G224" i="1"/>
  <c r="F224" i="1"/>
  <c r="E224" i="1"/>
  <c r="D224" i="1"/>
  <c r="L221" i="1"/>
  <c r="K221" i="1"/>
  <c r="J221" i="1"/>
  <c r="I221" i="1"/>
  <c r="H221" i="1"/>
  <c r="G221" i="1"/>
  <c r="F221" i="1"/>
  <c r="E221" i="1"/>
  <c r="D221" i="1"/>
  <c r="D233" i="1"/>
  <c r="E233" i="1"/>
  <c r="F233" i="1"/>
  <c r="G233" i="1"/>
  <c r="H233" i="1"/>
  <c r="I233" i="1"/>
  <c r="J233" i="1"/>
  <c r="K233" i="1"/>
  <c r="L233" i="1"/>
  <c r="D236" i="1"/>
  <c r="E236" i="1"/>
  <c r="F236" i="1"/>
  <c r="G236" i="1"/>
  <c r="H236" i="1"/>
  <c r="I236" i="1"/>
  <c r="J236" i="1"/>
  <c r="K236" i="1"/>
  <c r="L236" i="1"/>
  <c r="D240" i="1"/>
  <c r="E240" i="1"/>
  <c r="F240" i="1"/>
  <c r="G240" i="1"/>
  <c r="H240" i="1"/>
  <c r="I240" i="1"/>
  <c r="J240" i="1"/>
  <c r="K240" i="1"/>
  <c r="L240" i="1"/>
  <c r="D241" i="1"/>
  <c r="E241" i="1"/>
  <c r="F241" i="1"/>
  <c r="G241" i="1"/>
  <c r="H241" i="1"/>
  <c r="I241" i="1"/>
  <c r="J241" i="1"/>
  <c r="K241" i="1"/>
  <c r="L241" i="1"/>
  <c r="J5" i="1"/>
  <c r="C229" i="1" l="1"/>
  <c r="C233" i="1"/>
  <c r="C241" i="1"/>
  <c r="C221" i="1"/>
  <c r="C240" i="1"/>
  <c r="C224" i="1"/>
  <c r="C236" i="1"/>
  <c r="C228" i="1"/>
  <c r="K239" i="1"/>
  <c r="G239" i="1"/>
  <c r="J326" i="1"/>
  <c r="L239" i="1"/>
  <c r="H239" i="1"/>
  <c r="D239" i="1"/>
  <c r="I239" i="1"/>
  <c r="E239" i="1"/>
  <c r="I227" i="1"/>
  <c r="J239" i="1"/>
  <c r="F239" i="1"/>
  <c r="J456" i="1"/>
  <c r="D227" i="1"/>
  <c r="H227" i="1"/>
  <c r="L227" i="1"/>
  <c r="G227" i="1"/>
  <c r="R379" i="1"/>
  <c r="K227" i="1"/>
  <c r="F227" i="1"/>
  <c r="J227" i="1"/>
  <c r="E227" i="1"/>
  <c r="C227" i="1" l="1"/>
  <c r="C239" i="1"/>
  <c r="F5" i="1"/>
  <c r="G5" i="1"/>
  <c r="H5" i="1"/>
  <c r="I5" i="1"/>
  <c r="I458" i="1"/>
  <c r="I457" i="1"/>
  <c r="I453" i="1"/>
  <c r="I450" i="1"/>
  <c r="Q444" i="1"/>
  <c r="F478" i="1"/>
  <c r="F470" i="1"/>
  <c r="Q381" i="1"/>
  <c r="Q380" i="1"/>
  <c r="Q376" i="1"/>
  <c r="Q373" i="1"/>
  <c r="I456" i="1" l="1"/>
  <c r="Q379" i="1"/>
  <c r="E394" i="1"/>
  <c r="H458" i="1" l="1"/>
  <c r="H457" i="1"/>
  <c r="H453" i="1"/>
  <c r="H450" i="1"/>
  <c r="H456" i="1" l="1"/>
  <c r="P444" i="1"/>
  <c r="D394" i="1"/>
  <c r="P381" i="1"/>
  <c r="P380" i="1"/>
  <c r="P376" i="1"/>
  <c r="P373" i="1"/>
  <c r="L253" i="1"/>
  <c r="K253" i="1"/>
  <c r="J253" i="1"/>
  <c r="I253" i="1"/>
  <c r="H253" i="1"/>
  <c r="G253" i="1"/>
  <c r="F253" i="1"/>
  <c r="E253" i="1"/>
  <c r="D253" i="1"/>
  <c r="L252" i="1"/>
  <c r="K252" i="1"/>
  <c r="J252" i="1"/>
  <c r="I252" i="1"/>
  <c r="H252" i="1"/>
  <c r="G252" i="1"/>
  <c r="F252" i="1"/>
  <c r="E252" i="1"/>
  <c r="D252" i="1"/>
  <c r="L248" i="1"/>
  <c r="K248" i="1"/>
  <c r="J248" i="1"/>
  <c r="I248" i="1"/>
  <c r="H248" i="1"/>
  <c r="G248" i="1"/>
  <c r="F248" i="1"/>
  <c r="E248" i="1"/>
  <c r="D248" i="1"/>
  <c r="L245" i="1"/>
  <c r="K245" i="1"/>
  <c r="J245" i="1"/>
  <c r="I245" i="1"/>
  <c r="H245" i="1"/>
  <c r="G245" i="1"/>
  <c r="F245" i="1"/>
  <c r="E245" i="1"/>
  <c r="D245" i="1"/>
  <c r="C252" i="1" l="1"/>
  <c r="C253" i="1"/>
  <c r="C245" i="1"/>
  <c r="C248" i="1"/>
  <c r="P379" i="1"/>
  <c r="D251" i="1"/>
  <c r="H251" i="1"/>
  <c r="L251" i="1"/>
  <c r="F251" i="1"/>
  <c r="J251" i="1"/>
  <c r="E251" i="1"/>
  <c r="I251" i="1"/>
  <c r="G251" i="1"/>
  <c r="K251" i="1"/>
  <c r="G458" i="1"/>
  <c r="F458" i="1"/>
  <c r="G457" i="1"/>
  <c r="F457" i="1"/>
  <c r="G453" i="1"/>
  <c r="F453" i="1"/>
  <c r="G450" i="1"/>
  <c r="F450" i="1"/>
  <c r="C251" i="1" l="1"/>
  <c r="F456" i="1"/>
  <c r="G456" i="1"/>
  <c r="H444" i="1"/>
  <c r="G444" i="1"/>
  <c r="F444" i="1"/>
  <c r="E444" i="1"/>
  <c r="D444" i="1"/>
  <c r="C444" i="1"/>
  <c r="H431" i="1"/>
  <c r="G431" i="1"/>
  <c r="F431" i="1"/>
  <c r="E431" i="1"/>
  <c r="D431" i="1"/>
  <c r="C431" i="1"/>
  <c r="H423" i="1"/>
  <c r="G423" i="1"/>
  <c r="F423" i="1"/>
  <c r="E423" i="1"/>
  <c r="D423" i="1"/>
  <c r="C423" i="1"/>
  <c r="H422" i="1"/>
  <c r="G422" i="1"/>
  <c r="F422" i="1"/>
  <c r="E422" i="1"/>
  <c r="D422" i="1"/>
  <c r="C422" i="1"/>
  <c r="G418" i="1"/>
  <c r="F418" i="1"/>
  <c r="E418" i="1"/>
  <c r="D418" i="1"/>
  <c r="C418" i="1"/>
  <c r="G415" i="1"/>
  <c r="F415" i="1"/>
  <c r="E415" i="1"/>
  <c r="D415" i="1"/>
  <c r="C415" i="1"/>
  <c r="H381" i="1"/>
  <c r="G381" i="1"/>
  <c r="F381" i="1"/>
  <c r="E381" i="1"/>
  <c r="D381" i="1"/>
  <c r="C381" i="1"/>
  <c r="H380" i="1"/>
  <c r="G380" i="1"/>
  <c r="F380" i="1"/>
  <c r="E380" i="1"/>
  <c r="D380" i="1"/>
  <c r="C380" i="1"/>
  <c r="H376" i="1"/>
  <c r="G376" i="1"/>
  <c r="F376" i="1"/>
  <c r="E376" i="1"/>
  <c r="D376" i="1"/>
  <c r="C376" i="1"/>
  <c r="H373" i="1"/>
  <c r="G373" i="1"/>
  <c r="F373" i="1"/>
  <c r="E373" i="1"/>
  <c r="D373" i="1"/>
  <c r="C373" i="1"/>
  <c r="C421" i="1" l="1"/>
  <c r="G421" i="1"/>
  <c r="E421" i="1"/>
  <c r="D421" i="1"/>
  <c r="H421" i="1"/>
  <c r="F421" i="1"/>
  <c r="C379" i="1"/>
  <c r="G379" i="1"/>
  <c r="E379" i="1"/>
  <c r="D379" i="1"/>
  <c r="H379" i="1"/>
  <c r="F379" i="1"/>
  <c r="L265" i="1" l="1"/>
  <c r="K265" i="1"/>
  <c r="J265" i="1"/>
  <c r="I265" i="1"/>
  <c r="H265" i="1"/>
  <c r="G265" i="1"/>
  <c r="F265" i="1"/>
  <c r="E265" i="1"/>
  <c r="D265" i="1"/>
  <c r="L264" i="1"/>
  <c r="K264" i="1"/>
  <c r="J264" i="1"/>
  <c r="I264" i="1"/>
  <c r="H264" i="1"/>
  <c r="G264" i="1"/>
  <c r="F264" i="1"/>
  <c r="E264" i="1"/>
  <c r="D264" i="1"/>
  <c r="L260" i="1"/>
  <c r="K260" i="1"/>
  <c r="J260" i="1"/>
  <c r="I260" i="1"/>
  <c r="H260" i="1"/>
  <c r="G260" i="1"/>
  <c r="F260" i="1"/>
  <c r="E260" i="1"/>
  <c r="D260" i="1"/>
  <c r="L257" i="1"/>
  <c r="K257" i="1"/>
  <c r="J257" i="1"/>
  <c r="I257" i="1"/>
  <c r="H257" i="1"/>
  <c r="G257" i="1"/>
  <c r="F257" i="1"/>
  <c r="E257" i="1"/>
  <c r="D257" i="1"/>
  <c r="C257" i="1" l="1"/>
  <c r="C260" i="1"/>
  <c r="C264" i="1"/>
  <c r="C265" i="1"/>
  <c r="I263" i="1"/>
  <c r="G263" i="1"/>
  <c r="K263" i="1"/>
  <c r="D263" i="1"/>
  <c r="H263" i="1"/>
  <c r="L263" i="1"/>
  <c r="F263" i="1"/>
  <c r="J263" i="1"/>
  <c r="E263" i="1"/>
  <c r="C263" i="1" l="1"/>
  <c r="M423" i="1"/>
  <c r="L423" i="1"/>
  <c r="K423" i="1"/>
  <c r="J423" i="1"/>
  <c r="I423" i="1"/>
  <c r="M422" i="1"/>
  <c r="L422" i="1"/>
  <c r="K422" i="1"/>
  <c r="J422" i="1"/>
  <c r="I422" i="1"/>
  <c r="L418" i="1"/>
  <c r="K418" i="1"/>
  <c r="J418" i="1"/>
  <c r="I418" i="1"/>
  <c r="J415" i="1"/>
  <c r="I415" i="1"/>
  <c r="C394" i="1"/>
  <c r="L444" i="1"/>
  <c r="K444" i="1"/>
  <c r="J444" i="1"/>
  <c r="I444" i="1"/>
  <c r="L381" i="1"/>
  <c r="K381" i="1"/>
  <c r="J381" i="1"/>
  <c r="I381" i="1"/>
  <c r="L380" i="1"/>
  <c r="K380" i="1"/>
  <c r="J380" i="1"/>
  <c r="I380" i="1"/>
  <c r="L376" i="1"/>
  <c r="K376" i="1"/>
  <c r="J376" i="1"/>
  <c r="I376" i="1"/>
  <c r="L373" i="1"/>
  <c r="K373" i="1"/>
  <c r="J373" i="1"/>
  <c r="I373" i="1"/>
  <c r="K379" i="1" l="1"/>
  <c r="K421" i="1"/>
  <c r="J421" i="1"/>
  <c r="M421" i="1"/>
  <c r="I421" i="1"/>
  <c r="L421" i="1"/>
  <c r="I379" i="1"/>
  <c r="L379" i="1"/>
  <c r="J379" i="1"/>
  <c r="O444" i="1" l="1"/>
  <c r="N444" i="1"/>
  <c r="O381" i="1" l="1"/>
  <c r="N381" i="1"/>
  <c r="O380" i="1"/>
  <c r="N380" i="1"/>
  <c r="O376" i="1"/>
  <c r="N376" i="1"/>
  <c r="O373" i="1"/>
  <c r="N373" i="1"/>
  <c r="O379" i="1" l="1"/>
  <c r="N379" i="1"/>
  <c r="D478" i="1" l="1"/>
  <c r="C478" i="1"/>
  <c r="E478" i="1"/>
  <c r="D470" i="1"/>
  <c r="C470" i="1"/>
  <c r="E470" i="1"/>
  <c r="K370" i="1" l="1"/>
  <c r="J370" i="1"/>
  <c r="I370" i="1"/>
  <c r="H370" i="1"/>
  <c r="G370" i="1"/>
  <c r="F370" i="1"/>
  <c r="E370" i="1"/>
  <c r="D370" i="1"/>
  <c r="C370" i="1"/>
  <c r="D365" i="1"/>
  <c r="E365" i="1"/>
  <c r="F365" i="1"/>
  <c r="G365" i="1"/>
  <c r="H365" i="1"/>
  <c r="I365" i="1"/>
  <c r="J365" i="1"/>
  <c r="K365" i="1"/>
  <c r="C365" i="1"/>
</calcChain>
</file>

<file path=xl/sharedStrings.xml><?xml version="1.0" encoding="utf-8"?>
<sst xmlns="http://schemas.openxmlformats.org/spreadsheetml/2006/main" count="949" uniqueCount="170">
  <si>
    <t>Residential Customer Counts</t>
  </si>
  <si>
    <t>June</t>
  </si>
  <si>
    <t>Missouri West</t>
  </si>
  <si>
    <t>Missouri Metro</t>
  </si>
  <si>
    <t xml:space="preserve">Total </t>
  </si>
  <si>
    <t>August</t>
  </si>
  <si>
    <t>Division</t>
  </si>
  <si>
    <t>Total Customers Disconnected for Non-Payment</t>
  </si>
  <si>
    <t>Total Accounts in Arrears</t>
  </si>
  <si>
    <t>$1-100</t>
  </si>
  <si>
    <t>$100-250</t>
  </si>
  <si>
    <t>$250-500</t>
  </si>
  <si>
    <t>$501-750</t>
  </si>
  <si>
    <t>$751-1000</t>
  </si>
  <si>
    <t>$1001-1500</t>
  </si>
  <si>
    <t>$1501-2000</t>
  </si>
  <si>
    <t>$2001-2500</t>
  </si>
  <si>
    <t>$2501-3000</t>
  </si>
  <si>
    <t>Total</t>
  </si>
  <si>
    <t xml:space="preserve">  - Residential</t>
  </si>
  <si>
    <t xml:space="preserve"> - Commercial</t>
  </si>
  <si>
    <t>Missouri West Total</t>
  </si>
  <si>
    <t xml:space="preserve">Missouri Metro Total </t>
  </si>
  <si>
    <t>Total Missouri</t>
  </si>
  <si>
    <t>Division/Class</t>
  </si>
  <si>
    <t>August 2020</t>
  </si>
  <si>
    <t>August 
2020</t>
  </si>
  <si>
    <t>September
2020</t>
  </si>
  <si>
    <t>September</t>
  </si>
  <si>
    <t>Customers in Arrears (customer counts)</t>
  </si>
  <si>
    <t>Total Dollars in Arrears ($$)</t>
  </si>
  <si>
    <t>Low $$</t>
  </si>
  <si>
    <t>High $$</t>
  </si>
  <si>
    <t xml:space="preserve">Missouri West </t>
  </si>
  <si>
    <t xml:space="preserve">Missouri Metro </t>
  </si>
  <si>
    <t>September 2020</t>
  </si>
  <si>
    <t xml:space="preserve">Range of Arrearage for Residential Accounts </t>
  </si>
  <si>
    <t>Mean average of Arrears for Residential Accounts</t>
  </si>
  <si>
    <t>Number of Residential Customers on Payment Plans (excluding budget billing)</t>
  </si>
  <si>
    <t>2028, 2032</t>
  </si>
  <si>
    <t>2027, 2031</t>
  </si>
  <si>
    <t>Number of Residential Customers on Budget Billing</t>
  </si>
  <si>
    <t>July</t>
  </si>
  <si>
    <t>Evergy Metro (includes KS &amp; MO all classes)</t>
  </si>
  <si>
    <t>Total Evergy</t>
  </si>
  <si>
    <t xml:space="preserve">January </t>
  </si>
  <si>
    <t>February</t>
  </si>
  <si>
    <t>March</t>
  </si>
  <si>
    <t>April</t>
  </si>
  <si>
    <t>May</t>
  </si>
  <si>
    <t>Division / 2020</t>
  </si>
  <si>
    <t>Division / 2019</t>
  </si>
  <si>
    <t>Voluntary Disconnects/Turn Offs</t>
  </si>
  <si>
    <t>Division/Class  2020</t>
  </si>
  <si>
    <t xml:space="preserve">Reconnect Data </t>
  </si>
  <si>
    <t xml:space="preserve">Covid Assistance Programs - Missouri Only </t>
  </si>
  <si>
    <t>Payment Arrangement Credits Applied</t>
  </si>
  <si>
    <t>Jun</t>
  </si>
  <si>
    <t>Jul</t>
  </si>
  <si>
    <t>Pay Your Balance MO West</t>
  </si>
  <si>
    <t>Pay Your Balance MO Metro</t>
  </si>
  <si>
    <t>4 month initial credit MO West</t>
  </si>
  <si>
    <t>4 month initial credit MO Metro</t>
  </si>
  <si>
    <t>Totals</t>
  </si>
  <si>
    <t>** 4 month arrangements/initial credits are only those customers who have received the initial credit.  It is not reflective of those who kept the entire 4 month arrangement.</t>
  </si>
  <si>
    <t>12 month Payment Arrangements</t>
  </si>
  <si>
    <t>Payment Arrangements - No Credits applied</t>
  </si>
  <si>
    <t>Jun*</t>
  </si>
  <si>
    <t>12 month ARR - MO West</t>
  </si>
  <si>
    <t>12 month ARR - MO Metro</t>
  </si>
  <si>
    <t>* June numbers changed due to reporting changes to include those also broken in June.  In addition some accounts may be duplicates due to error corrections</t>
  </si>
  <si>
    <t>Aug</t>
  </si>
  <si>
    <t>Number of Customers that Received a Final Disconnection Letter</t>
  </si>
  <si>
    <r>
      <t xml:space="preserve">The numbers below reflect the </t>
    </r>
    <r>
      <rPr>
        <b/>
        <i/>
        <sz val="11"/>
        <color theme="1"/>
        <rFont val="Calibri"/>
        <family val="2"/>
        <scheme val="minor"/>
      </rPr>
      <t>total</t>
    </r>
    <r>
      <rPr>
        <sz val="11"/>
        <color theme="1"/>
        <rFont val="Calibri"/>
        <family val="2"/>
        <scheme val="minor"/>
      </rPr>
      <t xml:space="preserve"> number of customers who received a disconnect notice.</t>
    </r>
  </si>
  <si>
    <t>1c MPSC</t>
  </si>
  <si>
    <t>Forecasted level of Disconnects for Non-Payment</t>
  </si>
  <si>
    <t>2 MPSC</t>
  </si>
  <si>
    <t xml:space="preserve">We are unable to provide comparable data prior to April of 2020 for customers in arrears.  </t>
  </si>
  <si>
    <t>1d for MPSC</t>
  </si>
  <si>
    <t>* All months based recent and previous year data and resource capacity</t>
  </si>
  <si>
    <t>* November assume reduced days eligible to cut for residential due to weather</t>
  </si>
  <si>
    <t>* Dec - Feb  assumes commercial only due to likely CWR restrictions</t>
  </si>
  <si>
    <t>#1 OPC  EQ</t>
  </si>
  <si>
    <t xml:space="preserve">2022, 2026 </t>
  </si>
  <si>
    <t>#2-4 OPC  EQ</t>
  </si>
  <si>
    <t>#9 OPC EQ</t>
  </si>
  <si>
    <t>#10 OPC EQ</t>
  </si>
  <si>
    <t>#11 OPC EQ</t>
  </si>
  <si>
    <t xml:space="preserve">#6-7 OPC EQ </t>
  </si>
  <si>
    <t>#5 OPC EQ</t>
  </si>
  <si>
    <t>#8 OPC EQ</t>
  </si>
  <si>
    <t>1b MPSC</t>
  </si>
  <si>
    <t>1a  MPSC</t>
  </si>
  <si>
    <t>Sept</t>
  </si>
  <si>
    <t>Final 4 month credit MO West</t>
  </si>
  <si>
    <t>Final 4 month credit MO Metro</t>
  </si>
  <si>
    <t>October 2020</t>
  </si>
  <si>
    <t>October
2020</t>
  </si>
  <si>
    <t>Oct</t>
  </si>
  <si>
    <t xml:space="preserve">** 12 month arrangements are only tracked as to who has signed up for the arrangement.  This does not distinguish those who have kept and could include duplicates if customers started new arrangements in multiple months </t>
  </si>
  <si>
    <t>November 2020</t>
  </si>
  <si>
    <t>November
2020</t>
  </si>
  <si>
    <t>Nov</t>
  </si>
  <si>
    <t>December 2020</t>
  </si>
  <si>
    <t>December
2020</t>
  </si>
  <si>
    <t>Dec</t>
  </si>
  <si>
    <t>$3001+</t>
  </si>
  <si>
    <t>July  2020</t>
  </si>
  <si>
    <t>June  2020</t>
  </si>
  <si>
    <t>May  2020</t>
  </si>
  <si>
    <t>April  2020</t>
  </si>
  <si>
    <t>AAO  (a)</t>
  </si>
  <si>
    <t>AAO (g)</t>
  </si>
  <si>
    <t>AAO (b)</t>
  </si>
  <si>
    <t>AAO (C)</t>
  </si>
  <si>
    <t>AAO (d)</t>
  </si>
  <si>
    <t>AAO e</t>
  </si>
  <si>
    <t>AAO f</t>
  </si>
  <si>
    <t>AAO h</t>
  </si>
  <si>
    <t>April 2020</t>
  </si>
  <si>
    <t>May 2020</t>
  </si>
  <si>
    <t>June 2020</t>
  </si>
  <si>
    <t>July 2020</t>
  </si>
  <si>
    <t>April
2020</t>
  </si>
  <si>
    <t>May
2020</t>
  </si>
  <si>
    <t>June
2020</t>
  </si>
  <si>
    <t>July
2020</t>
  </si>
  <si>
    <t xml:space="preserve">Range of Arrearage for Commercial Accounts </t>
  </si>
  <si>
    <t>Commercial Customer Counts</t>
  </si>
  <si>
    <t>Mean average of Arrears for Commercial Accounts</t>
  </si>
  <si>
    <t>TOTAL Customer Counts</t>
  </si>
  <si>
    <t>Januray 2021</t>
  </si>
  <si>
    <t>January
2021</t>
  </si>
  <si>
    <t>Jan</t>
  </si>
  <si>
    <t>February 2021</t>
  </si>
  <si>
    <t>February
2021</t>
  </si>
  <si>
    <t>Feb</t>
  </si>
  <si>
    <t>March 2021</t>
  </si>
  <si>
    <t>March
2021</t>
  </si>
  <si>
    <t>Mar</t>
  </si>
  <si>
    <t>April 2021</t>
  </si>
  <si>
    <t>April
2021</t>
  </si>
  <si>
    <t>Apr</t>
  </si>
  <si>
    <t>May 2021</t>
  </si>
  <si>
    <t>May
2021</t>
  </si>
  <si>
    <t>June 2021</t>
  </si>
  <si>
    <t>June
2021</t>
  </si>
  <si>
    <t>July 2021</t>
  </si>
  <si>
    <t>July
2021</t>
  </si>
  <si>
    <t>August 2021</t>
  </si>
  <si>
    <t>August
2021</t>
  </si>
  <si>
    <t>September 2021</t>
  </si>
  <si>
    <t>September
2021</t>
  </si>
  <si>
    <t>October</t>
  </si>
  <si>
    <t>October 2021</t>
  </si>
  <si>
    <t>October
2021</t>
  </si>
  <si>
    <t>November</t>
  </si>
  <si>
    <t>November 2021</t>
  </si>
  <si>
    <t>November
2021</t>
  </si>
  <si>
    <t>December</t>
  </si>
  <si>
    <t>December 2021</t>
  </si>
  <si>
    <t>December
2021</t>
  </si>
  <si>
    <t>January</t>
  </si>
  <si>
    <t>January 2022</t>
  </si>
  <si>
    <t>January
2022</t>
  </si>
  <si>
    <t>February 2022</t>
  </si>
  <si>
    <t>February
2022</t>
  </si>
  <si>
    <t>March 2022</t>
  </si>
  <si>
    <t>March
2022</t>
  </si>
  <si>
    <t>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</si>
</sst>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indexed="8"/>
      <name val="Calibri"/>
      <family val="2"/>
      <scheme val="minor"/>
    </font>
    <font>
      <b/>
      <sz val="11"/>
      <color indexed="8"/>
      <name val="Calibri"/>
      <family val="2"/>
      <scheme val="minor"/>
    </font>
    <font>
      <sz val="11"/>
      <color theme="1"/>
      <name val="Calibri"/>
      <family val="2"/>
      <scheme val="minor"/>
    </font>
    <font>
      <b/>
      <u/>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8"/>
      <name val="Arial"/>
      <family val="2"/>
    </font>
    <font>
      <b/>
      <u/>
      <sz val="11"/>
      <color indexed="8"/>
      <name val="Calibri"/>
      <family val="2"/>
      <scheme val="minor"/>
    </font>
    <font>
      <i/>
      <sz val="11"/>
      <color indexed="8"/>
      <name val="Calibri"/>
      <family val="2"/>
      <scheme val="minor"/>
    </font>
    <font>
      <i/>
      <sz val="10"/>
      <color indexed="8"/>
      <name val="Calibri"/>
      <family val="2"/>
      <scheme val="minor"/>
    </font>
    <font>
      <sz val="10"/>
      <color indexed="8"/>
      <name val="Calibri"/>
      <family val="2"/>
      <scheme val="minor"/>
    </font>
    <font>
      <b/>
      <sz val="11"/>
      <color rgb="FF000000"/>
      <name val="Calibri"/>
      <family val="2"/>
    </font>
    <font>
      <sz val="11"/>
      <color rgb="FF00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6E0B4"/>
        <bgColor rgb="FF000000"/>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8" fillId="0" borderId="0" applyFont="0" applyFill="0" applyBorder="0" applyAlignment="0" applyProtection="0"/>
    <xf numFmtId="0" fontId="9" fillId="0" borderId="0"/>
    <xf numFmtId="44" fontId="8" fillId="0" borderId="0" applyFont="0" applyFill="0" applyBorder="0" applyAlignment="0" applyProtection="0"/>
    <xf numFmtId="0" fontId="4" fillId="0" borderId="0"/>
    <xf numFmtId="44" fontId="4" fillId="0" borderId="0" applyFont="0" applyFill="0" applyBorder="0" applyAlignment="0" applyProtection="0"/>
  </cellStyleXfs>
  <cellXfs count="89">
    <xf numFmtId="0" fontId="0" fillId="0" borderId="0" xfId="0"/>
    <xf numFmtId="0" fontId="10" fillId="2" borderId="1" xfId="2" applyFont="1" applyFill="1" applyBorder="1"/>
    <xf numFmtId="0" fontId="12" fillId="0" borderId="0" xfId="0" applyFont="1"/>
    <xf numFmtId="0" fontId="11" fillId="0" borderId="0" xfId="0" applyFont="1"/>
    <xf numFmtId="0" fontId="11" fillId="0" borderId="1" xfId="0" applyFont="1" applyBorder="1"/>
    <xf numFmtId="164" fontId="11" fillId="0" borderId="1" xfId="1" applyNumberFormat="1" applyFont="1" applyBorder="1"/>
    <xf numFmtId="0" fontId="10" fillId="2" borderId="1" xfId="2" applyFont="1" applyFill="1" applyBorder="1" applyAlignment="1">
      <alignment wrapText="1"/>
    </xf>
    <xf numFmtId="0" fontId="10" fillId="2" borderId="1" xfId="2" applyFont="1" applyFill="1" applyBorder="1" applyAlignment="1">
      <alignment horizontal="center" wrapText="1"/>
    </xf>
    <xf numFmtId="0" fontId="14" fillId="3" borderId="1" xfId="0" applyFont="1" applyFill="1" applyBorder="1"/>
    <xf numFmtId="0" fontId="14" fillId="4" borderId="1" xfId="0" applyFont="1" applyFill="1" applyBorder="1"/>
    <xf numFmtId="164" fontId="10" fillId="3" borderId="1" xfId="1" applyNumberFormat="1" applyFont="1" applyFill="1" applyBorder="1"/>
    <xf numFmtId="164" fontId="10" fillId="4" borderId="1" xfId="1" applyNumberFormat="1" applyFont="1" applyFill="1" applyBorder="1"/>
    <xf numFmtId="0" fontId="13" fillId="0" borderId="0" xfId="0" applyFont="1"/>
    <xf numFmtId="17" fontId="15" fillId="0" borderId="0" xfId="0" quotePrefix="1" applyNumberFormat="1" applyFont="1"/>
    <xf numFmtId="164" fontId="14" fillId="3" borderId="1" xfId="1" applyNumberFormat="1" applyFont="1" applyFill="1" applyBorder="1"/>
    <xf numFmtId="164" fontId="14" fillId="4" borderId="1" xfId="1" applyNumberFormat="1" applyFont="1" applyFill="1" applyBorder="1"/>
    <xf numFmtId="0" fontId="10" fillId="2" borderId="1" xfId="2" applyFont="1" applyFill="1" applyBorder="1" applyAlignment="1">
      <alignment horizontal="center"/>
    </xf>
    <xf numFmtId="0" fontId="14" fillId="2" borderId="1" xfId="0" applyFont="1" applyFill="1" applyBorder="1" applyAlignment="1">
      <alignment horizontal="center"/>
    </xf>
    <xf numFmtId="17" fontId="14" fillId="2" borderId="1" xfId="0" quotePrefix="1" applyNumberFormat="1" applyFont="1" applyFill="1" applyBorder="1" applyAlignment="1">
      <alignment horizontal="center" wrapText="1"/>
    </xf>
    <xf numFmtId="0" fontId="11" fillId="0" borderId="0" xfId="0" applyFont="1" applyFill="1"/>
    <xf numFmtId="0" fontId="14" fillId="0" borderId="0" xfId="0" applyFont="1" applyFill="1" applyBorder="1"/>
    <xf numFmtId="164" fontId="14" fillId="0" borderId="0" xfId="1" applyNumberFormat="1" applyFont="1" applyFill="1" applyBorder="1"/>
    <xf numFmtId="0" fontId="12" fillId="0" borderId="0" xfId="0" applyFont="1" applyFill="1" applyBorder="1"/>
    <xf numFmtId="0" fontId="14" fillId="0" borderId="0" xfId="0" applyFont="1" applyAlignment="1">
      <alignment horizontal="right" wrapText="1"/>
    </xf>
    <xf numFmtId="0" fontId="11" fillId="0" borderId="1" xfId="0" applyFont="1" applyBorder="1" applyAlignment="1">
      <alignment wrapText="1"/>
    </xf>
    <xf numFmtId="3" fontId="14" fillId="0" borderId="0" xfId="0" applyNumberFormat="1" applyFont="1" applyFill="1" applyAlignment="1">
      <alignment horizontal="right" wrapText="1"/>
    </xf>
    <xf numFmtId="0" fontId="14" fillId="0" borderId="0" xfId="0" applyFont="1" applyFill="1" applyAlignment="1">
      <alignment horizontal="right" wrapText="1"/>
    </xf>
    <xf numFmtId="164" fontId="11" fillId="0" borderId="1" xfId="1" applyNumberFormat="1" applyFont="1" applyFill="1" applyBorder="1"/>
    <xf numFmtId="164" fontId="11" fillId="3" borderId="1" xfId="0" applyNumberFormat="1" applyFont="1" applyFill="1" applyBorder="1"/>
    <xf numFmtId="0" fontId="9" fillId="0" borderId="0" xfId="2"/>
    <xf numFmtId="17" fontId="10" fillId="2" borderId="1" xfId="2" applyNumberFormat="1" applyFont="1" applyFill="1" applyBorder="1"/>
    <xf numFmtId="0" fontId="17" fillId="0" borderId="0" xfId="2" applyFont="1"/>
    <xf numFmtId="0" fontId="18" fillId="0" borderId="0" xfId="2" applyFont="1"/>
    <xf numFmtId="0" fontId="9" fillId="0" borderId="1" xfId="2" applyBorder="1"/>
    <xf numFmtId="0" fontId="10" fillId="3" borderId="1" xfId="2" applyFont="1" applyFill="1" applyBorder="1"/>
    <xf numFmtId="164" fontId="14" fillId="0" borderId="1" xfId="1" applyNumberFormat="1" applyFont="1" applyBorder="1"/>
    <xf numFmtId="44" fontId="11" fillId="0" borderId="1" xfId="3" applyFont="1" applyBorder="1"/>
    <xf numFmtId="164" fontId="11" fillId="0" borderId="1" xfId="1" quotePrefix="1" applyNumberFormat="1" applyFont="1" applyBorder="1" applyAlignment="1">
      <alignment horizontal="center" wrapText="1"/>
    </xf>
    <xf numFmtId="164" fontId="14" fillId="0" borderId="1" xfId="1" quotePrefix="1" applyNumberFormat="1" applyFont="1" applyBorder="1" applyAlignment="1">
      <alignment horizontal="center" wrapText="1"/>
    </xf>
    <xf numFmtId="164" fontId="9" fillId="0" borderId="1" xfId="1" applyNumberFormat="1" applyFont="1" applyBorder="1"/>
    <xf numFmtId="164" fontId="9" fillId="0" borderId="1" xfId="2" applyNumberFormat="1" applyBorder="1"/>
    <xf numFmtId="164" fontId="9" fillId="0" borderId="1" xfId="1" applyNumberFormat="1" applyFont="1" applyFill="1" applyBorder="1"/>
    <xf numFmtId="164" fontId="0" fillId="0" borderId="1" xfId="0" applyNumberFormat="1" applyBorder="1"/>
    <xf numFmtId="164" fontId="14" fillId="4" borderId="1" xfId="0" applyNumberFormat="1" applyFont="1" applyFill="1" applyBorder="1"/>
    <xf numFmtId="17" fontId="10" fillId="2" borderId="1" xfId="2" applyNumberFormat="1" applyFont="1" applyFill="1" applyBorder="1" applyAlignment="1">
      <alignment horizontal="center" wrapText="1"/>
    </xf>
    <xf numFmtId="165" fontId="21" fillId="0" borderId="1" xfId="3" applyNumberFormat="1" applyFont="1" applyFill="1" applyBorder="1"/>
    <xf numFmtId="165" fontId="14" fillId="0" borderId="1" xfId="3" applyNumberFormat="1" applyFont="1" applyBorder="1"/>
    <xf numFmtId="165" fontId="22" fillId="0" borderId="1" xfId="3" applyNumberFormat="1" applyFont="1" applyFill="1" applyBorder="1"/>
    <xf numFmtId="165" fontId="11" fillId="0" borderId="1" xfId="3" applyNumberFormat="1" applyFont="1" applyFill="1" applyBorder="1"/>
    <xf numFmtId="165" fontId="21" fillId="6" borderId="1" xfId="3" applyNumberFormat="1" applyFont="1" applyFill="1" applyBorder="1"/>
    <xf numFmtId="165" fontId="14" fillId="3" borderId="1" xfId="3" applyNumberFormat="1" applyFont="1" applyFill="1" applyBorder="1"/>
    <xf numFmtId="165" fontId="14" fillId="4" borderId="1" xfId="3" applyNumberFormat="1" applyFont="1" applyFill="1" applyBorder="1"/>
    <xf numFmtId="165" fontId="14" fillId="0" borderId="1" xfId="3" applyNumberFormat="1" applyFont="1" applyFill="1" applyBorder="1"/>
    <xf numFmtId="0" fontId="9" fillId="7" borderId="1" xfId="2" applyFill="1" applyBorder="1"/>
    <xf numFmtId="164" fontId="7" fillId="0" borderId="1" xfId="1" applyNumberFormat="1" applyFont="1" applyBorder="1"/>
    <xf numFmtId="0" fontId="6" fillId="0" borderId="0" xfId="0" applyFont="1"/>
    <xf numFmtId="0" fontId="6" fillId="0" borderId="0" xfId="0" applyFont="1" applyFill="1"/>
    <xf numFmtId="164" fontId="14" fillId="0" borderId="2" xfId="1" applyNumberFormat="1" applyFont="1" applyBorder="1"/>
    <xf numFmtId="164" fontId="14" fillId="3" borderId="2" xfId="1" applyNumberFormat="1" applyFont="1" applyFill="1" applyBorder="1"/>
    <xf numFmtId="164" fontId="14" fillId="4" borderId="2" xfId="1" applyNumberFormat="1" applyFont="1" applyFill="1" applyBorder="1"/>
    <xf numFmtId="17" fontId="10" fillId="2" borderId="2" xfId="2" applyNumberFormat="1" applyFont="1" applyFill="1" applyBorder="1" applyAlignment="1">
      <alignment horizontal="center"/>
    </xf>
    <xf numFmtId="0" fontId="5" fillId="0" borderId="0" xfId="0" applyFont="1"/>
    <xf numFmtId="0" fontId="5" fillId="0" borderId="1" xfId="0" applyFont="1" applyBorder="1"/>
    <xf numFmtId="164" fontId="5" fillId="0" borderId="1" xfId="1" applyNumberFormat="1" applyFont="1" applyBorder="1"/>
    <xf numFmtId="0" fontId="14" fillId="0" borderId="0" xfId="0" applyFont="1"/>
    <xf numFmtId="0" fontId="14" fillId="5" borderId="1" xfId="0" applyFont="1" applyFill="1" applyBorder="1"/>
    <xf numFmtId="164" fontId="11" fillId="0" borderId="0" xfId="0" applyNumberFormat="1" applyFont="1"/>
    <xf numFmtId="0" fontId="14" fillId="0" borderId="1" xfId="0" applyFont="1" applyFill="1" applyBorder="1"/>
    <xf numFmtId="164" fontId="14" fillId="0" borderId="1" xfId="1" applyNumberFormat="1" applyFont="1" applyFill="1" applyBorder="1"/>
    <xf numFmtId="164" fontId="4" fillId="0" borderId="1" xfId="1" applyNumberFormat="1" applyFont="1" applyFill="1" applyBorder="1"/>
    <xf numFmtId="164" fontId="14" fillId="3" borderId="1" xfId="0" applyNumberFormat="1" applyFont="1" applyFill="1" applyBorder="1"/>
    <xf numFmtId="164" fontId="3" fillId="0" borderId="1" xfId="1" applyNumberFormat="1" applyFont="1" applyBorder="1"/>
    <xf numFmtId="0" fontId="3" fillId="0" borderId="0" xfId="0" applyFont="1"/>
    <xf numFmtId="0" fontId="3" fillId="0" borderId="1" xfId="0" applyFont="1" applyBorder="1"/>
    <xf numFmtId="165" fontId="3" fillId="0" borderId="1" xfId="3" applyNumberFormat="1" applyFont="1" applyBorder="1"/>
    <xf numFmtId="44" fontId="3" fillId="0" borderId="1" xfId="3" applyFont="1" applyBorder="1"/>
    <xf numFmtId="164" fontId="3" fillId="0" borderId="1" xfId="1" quotePrefix="1" applyNumberFormat="1" applyFont="1" applyBorder="1" applyAlignment="1">
      <alignment horizontal="center" wrapText="1"/>
    </xf>
    <xf numFmtId="164" fontId="14" fillId="0" borderId="0" xfId="1" applyNumberFormat="1" applyFont="1"/>
    <xf numFmtId="0" fontId="2" fillId="0" borderId="1" xfId="0" applyFont="1" applyBorder="1"/>
    <xf numFmtId="164" fontId="2" fillId="0" borderId="2" xfId="1" applyNumberFormat="1" applyFont="1" applyBorder="1"/>
    <xf numFmtId="43" fontId="3" fillId="0" borderId="1" xfId="1" applyFont="1" applyBorder="1"/>
    <xf numFmtId="0" fontId="10" fillId="2" borderId="1" xfId="2" quotePrefix="1" applyFont="1" applyFill="1" applyBorder="1"/>
    <xf numFmtId="44" fontId="11" fillId="0" borderId="0" xfId="3" applyFont="1"/>
    <xf numFmtId="164" fontId="1" fillId="0" borderId="1" xfId="1" applyNumberFormat="1" applyFont="1" applyBorder="1"/>
    <xf numFmtId="0" fontId="14" fillId="5" borderId="1" xfId="0" quotePrefix="1" applyFont="1" applyFill="1" applyBorder="1" applyAlignment="1">
      <alignment horizontal="center"/>
    </xf>
    <xf numFmtId="0" fontId="20" fillId="0" borderId="0" xfId="2" applyFont="1" applyAlignment="1">
      <alignment horizontal="left" wrapText="1"/>
    </xf>
    <xf numFmtId="164" fontId="14" fillId="5" borderId="1" xfId="1" quotePrefix="1" applyNumberFormat="1" applyFont="1" applyFill="1" applyBorder="1" applyAlignment="1">
      <alignment horizontal="center"/>
    </xf>
    <xf numFmtId="164" fontId="14" fillId="5" borderId="1" xfId="1" applyNumberFormat="1" applyFont="1" applyFill="1" applyBorder="1" applyAlignment="1">
      <alignment horizontal="center"/>
    </xf>
    <xf numFmtId="0" fontId="19" fillId="0" borderId="0" xfId="2" applyFont="1" applyAlignment="1">
      <alignment horizontal="left" wrapText="1"/>
    </xf>
  </cellXfs>
  <cellStyles count="6">
    <cellStyle name="Comma" xfId="1" builtinId="3"/>
    <cellStyle name="Currency" xfId="3" builtinId="4"/>
    <cellStyle name="Currency 2" xfId="5" xr:uid="{2FD7549F-0102-4B59-A3C2-CD26193C6DBB}"/>
    <cellStyle name="Normal" xfId="0" builtinId="0"/>
    <cellStyle name="Normal 2" xfId="2" xr:uid="{840A6163-1507-42DF-A460-7A5C3D1A7976}"/>
    <cellStyle name="Normal 3" xfId="4" xr:uid="{AAB24726-8236-482D-8A1C-E66B6542D1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395</xdr:row>
      <xdr:rowOff>0</xdr:rowOff>
    </xdr:from>
    <xdr:to>
      <xdr:col>0</xdr:col>
      <xdr:colOff>304800</xdr:colOff>
      <xdr:row>396</xdr:row>
      <xdr:rowOff>114300</xdr:rowOff>
    </xdr:to>
    <xdr:sp macro="" textlink="">
      <xdr:nvSpPr>
        <xdr:cNvPr id="3" name="AutoShape 2">
          <a:extLst>
            <a:ext uri="{FF2B5EF4-FFF2-40B4-BE49-F238E27FC236}">
              <a16:creationId xmlns:a16="http://schemas.microsoft.com/office/drawing/2014/main" id="{89B59875-AD16-4CA0-A29F-7B10B694ACE8}"/>
            </a:ext>
          </a:extLst>
        </xdr:cNvPr>
        <xdr:cNvSpPr>
          <a:spLocks noChangeAspect="1" noChangeArrowheads="1"/>
        </xdr:cNvSpPr>
      </xdr:nvSpPr>
      <xdr:spPr bwMode="auto">
        <a:xfrm>
          <a:off x="2356485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1F30-D681-442D-9B48-1F4FA10B0611}">
  <sheetPr>
    <pageSetUpPr fitToPage="1"/>
  </sheetPr>
  <dimension ref="A2:AX618"/>
  <sheetViews>
    <sheetView tabSelected="1" topLeftCell="A61" workbookViewId="0">
      <selection activeCell="B74" sqref="B74"/>
    </sheetView>
  </sheetViews>
  <sheetFormatPr defaultColWidth="9.33203125" defaultRowHeight="14.4" x14ac:dyDescent="0.3"/>
  <cols>
    <col min="1" max="1" width="15.6640625" style="23" customWidth="1"/>
    <col min="2" max="2" width="32.33203125" style="3" customWidth="1"/>
    <col min="3" max="4" width="15.33203125" style="3" customWidth="1"/>
    <col min="5" max="5" width="16.33203125" style="3" customWidth="1"/>
    <col min="6" max="6" width="15.33203125" style="3" customWidth="1"/>
    <col min="7" max="7" width="15" style="3" customWidth="1"/>
    <col min="8" max="8" width="16.33203125" style="3" customWidth="1"/>
    <col min="9" max="9" width="12.5546875" style="3" customWidth="1"/>
    <col min="10" max="10" width="15.33203125" style="3" customWidth="1"/>
    <col min="11" max="11" width="13.44140625" style="3" customWidth="1"/>
    <col min="12" max="12" width="12.5546875" style="3" customWidth="1"/>
    <col min="13" max="13" width="13.33203125" style="3" customWidth="1"/>
    <col min="14" max="14" width="12.44140625" style="3" customWidth="1"/>
    <col min="15" max="15" width="13.88671875" style="3" customWidth="1"/>
    <col min="16" max="16" width="12.5546875" style="3" customWidth="1"/>
    <col min="17" max="17" width="14.33203125" style="3" customWidth="1"/>
    <col min="18" max="18" width="12.5546875" style="3" customWidth="1"/>
    <col min="19" max="19" width="14.109375" style="3" customWidth="1"/>
    <col min="20" max="20" width="13" style="3" customWidth="1"/>
    <col min="21" max="21" width="12.6640625" style="3" customWidth="1"/>
    <col min="22" max="22" width="12.5546875" style="3" customWidth="1"/>
    <col min="23" max="23" width="13.33203125" style="3" customWidth="1"/>
    <col min="24" max="24" width="14.44140625" style="3" customWidth="1"/>
    <col min="25" max="25" width="12.44140625" style="3" bestFit="1" customWidth="1"/>
    <col min="26" max="26" width="12.5546875" style="3" bestFit="1" customWidth="1"/>
    <col min="27" max="27" width="13.88671875" style="3" bestFit="1" customWidth="1"/>
    <col min="28" max="28" width="12.44140625" style="3" customWidth="1"/>
    <col min="29" max="29" width="9.33203125" style="3"/>
    <col min="30" max="30" width="12.5546875" style="3" bestFit="1" customWidth="1"/>
    <col min="31" max="31" width="9.33203125" style="3"/>
    <col min="32" max="32" width="12.5546875" style="3" bestFit="1" customWidth="1"/>
    <col min="33" max="33" width="9.33203125" style="3"/>
    <col min="34" max="34" width="9.88671875" style="3" customWidth="1"/>
    <col min="35" max="35" width="9.33203125" style="3"/>
    <col min="36" max="36" width="15.33203125" style="3" bestFit="1" customWidth="1"/>
    <col min="37" max="37" width="9.33203125" style="3"/>
    <col min="38" max="38" width="14.33203125" style="3" bestFit="1" customWidth="1"/>
    <col min="39" max="39" width="9.33203125" style="3"/>
    <col min="40" max="40" width="14.33203125" style="3" bestFit="1" customWidth="1"/>
    <col min="41" max="41" width="9.33203125" style="3"/>
    <col min="42" max="42" width="12.21875" style="3" bestFit="1" customWidth="1"/>
    <col min="43" max="43" width="9.33203125" style="3"/>
    <col min="44" max="44" width="12.21875" style="3" bestFit="1" customWidth="1"/>
    <col min="45" max="45" width="9.33203125" style="3"/>
    <col min="46" max="46" width="12.21875" style="3" bestFit="1" customWidth="1"/>
    <col min="47" max="47" width="9.33203125" style="3"/>
    <col min="48" max="48" width="12.109375" style="3" customWidth="1"/>
    <col min="49" max="49" width="9.33203125" style="3"/>
    <col min="50" max="50" width="12.21875" style="3" bestFit="1" customWidth="1"/>
    <col min="51" max="16384" width="9.33203125" style="3"/>
  </cols>
  <sheetData>
    <row r="2" spans="1:26" x14ac:dyDescent="0.3">
      <c r="A2" s="23" t="s">
        <v>82</v>
      </c>
      <c r="B2" s="16" t="s">
        <v>0</v>
      </c>
      <c r="C2" s="44">
        <v>43922</v>
      </c>
      <c r="D2" s="44">
        <v>43952</v>
      </c>
      <c r="E2" s="44">
        <v>43983</v>
      </c>
      <c r="F2" s="44">
        <v>44013</v>
      </c>
      <c r="G2" s="44">
        <v>44044</v>
      </c>
      <c r="H2" s="44">
        <v>44075</v>
      </c>
      <c r="I2" s="44">
        <v>44105</v>
      </c>
      <c r="J2" s="44">
        <v>44136</v>
      </c>
      <c r="K2" s="44">
        <v>44166</v>
      </c>
      <c r="L2" s="44">
        <v>44197</v>
      </c>
      <c r="M2" s="44">
        <v>44228</v>
      </c>
      <c r="N2" s="44">
        <v>44256</v>
      </c>
      <c r="O2" s="44">
        <v>44287</v>
      </c>
      <c r="P2" s="44">
        <v>44317</v>
      </c>
      <c r="Q2" s="44">
        <v>44348</v>
      </c>
      <c r="R2" s="44">
        <v>44378</v>
      </c>
      <c r="S2" s="44">
        <v>44409</v>
      </c>
      <c r="T2" s="44">
        <v>44440</v>
      </c>
      <c r="U2" s="44">
        <v>44470</v>
      </c>
      <c r="V2" s="44">
        <v>44501</v>
      </c>
      <c r="W2" s="44">
        <v>44531</v>
      </c>
      <c r="X2" s="44">
        <v>44562</v>
      </c>
      <c r="Y2" s="44">
        <v>44593</v>
      </c>
      <c r="Z2" s="44">
        <v>44621</v>
      </c>
    </row>
    <row r="3" spans="1:26" x14ac:dyDescent="0.3">
      <c r="A3" s="23" t="s">
        <v>111</v>
      </c>
      <c r="B3" s="4" t="s">
        <v>2</v>
      </c>
      <c r="C3" s="5">
        <v>293539</v>
      </c>
      <c r="D3" s="41">
        <v>294676</v>
      </c>
      <c r="E3" s="5">
        <v>291686</v>
      </c>
      <c r="F3" s="41">
        <v>292521</v>
      </c>
      <c r="G3" s="5">
        <v>292828</v>
      </c>
      <c r="H3" s="5">
        <v>292729</v>
      </c>
      <c r="I3" s="54">
        <v>292725</v>
      </c>
      <c r="J3" s="54">
        <v>293190</v>
      </c>
      <c r="K3" s="54">
        <v>291998</v>
      </c>
      <c r="L3" s="71">
        <v>292395</v>
      </c>
      <c r="M3" s="71">
        <v>290180</v>
      </c>
      <c r="N3" s="71">
        <v>291658</v>
      </c>
      <c r="O3" s="71">
        <v>291745</v>
      </c>
      <c r="P3" s="71">
        <v>294969</v>
      </c>
      <c r="Q3" s="71">
        <v>295841</v>
      </c>
      <c r="R3" s="71">
        <v>295476</v>
      </c>
      <c r="S3" s="71">
        <v>296135</v>
      </c>
      <c r="T3" s="71">
        <v>296861</v>
      </c>
      <c r="U3" s="71">
        <v>295782</v>
      </c>
      <c r="V3" s="71">
        <v>295421</v>
      </c>
      <c r="W3" s="71">
        <v>294458</v>
      </c>
      <c r="X3" s="71">
        <v>295435</v>
      </c>
      <c r="Y3" s="71">
        <v>295221</v>
      </c>
      <c r="Z3" s="71">
        <v>296252</v>
      </c>
    </row>
    <row r="4" spans="1:26" x14ac:dyDescent="0.3">
      <c r="B4" s="4" t="s">
        <v>3</v>
      </c>
      <c r="C4" s="5">
        <v>260207</v>
      </c>
      <c r="D4" s="41">
        <v>261593</v>
      </c>
      <c r="E4" s="5">
        <v>262886</v>
      </c>
      <c r="F4" s="41">
        <v>263736</v>
      </c>
      <c r="G4" s="5">
        <v>264594</v>
      </c>
      <c r="H4" s="5">
        <v>264055</v>
      </c>
      <c r="I4" s="54">
        <v>263488</v>
      </c>
      <c r="J4" s="54">
        <v>263343</v>
      </c>
      <c r="K4" s="54">
        <v>262269</v>
      </c>
      <c r="L4" s="71">
        <v>264548</v>
      </c>
      <c r="M4" s="71">
        <v>263066</v>
      </c>
      <c r="N4" s="71">
        <v>264166</v>
      </c>
      <c r="O4" s="71">
        <v>264251</v>
      </c>
      <c r="P4" s="71">
        <v>265401</v>
      </c>
      <c r="Q4" s="71">
        <v>266293</v>
      </c>
      <c r="R4" s="71">
        <v>266878</v>
      </c>
      <c r="S4" s="71">
        <v>267024</v>
      </c>
      <c r="T4" s="71">
        <v>266964</v>
      </c>
      <c r="U4" s="71">
        <v>265452</v>
      </c>
      <c r="V4" s="71">
        <v>264819</v>
      </c>
      <c r="W4" s="71">
        <v>263484</v>
      </c>
      <c r="X4" s="71">
        <v>263862</v>
      </c>
      <c r="Y4" s="71">
        <v>263754</v>
      </c>
      <c r="Z4" s="71">
        <v>263817</v>
      </c>
    </row>
    <row r="5" spans="1:26" x14ac:dyDescent="0.3">
      <c r="B5" s="8" t="s">
        <v>4</v>
      </c>
      <c r="C5" s="14">
        <f>SUM(C3:C4)</f>
        <v>553746</v>
      </c>
      <c r="D5" s="14">
        <f t="shared" ref="D5" si="0">SUM(D3:D4)</f>
        <v>556269</v>
      </c>
      <c r="E5" s="14">
        <f t="shared" ref="E5:H5" si="1">SUM(E3:E4)</f>
        <v>554572</v>
      </c>
      <c r="F5" s="14">
        <f t="shared" si="1"/>
        <v>556257</v>
      </c>
      <c r="G5" s="14">
        <f t="shared" si="1"/>
        <v>557422</v>
      </c>
      <c r="H5" s="14">
        <f t="shared" si="1"/>
        <v>556784</v>
      </c>
      <c r="I5" s="14">
        <f t="shared" ref="I5:N5" si="2">SUM(I3:I4)</f>
        <v>556213</v>
      </c>
      <c r="J5" s="14">
        <f t="shared" si="2"/>
        <v>556533</v>
      </c>
      <c r="K5" s="14">
        <f t="shared" si="2"/>
        <v>554267</v>
      </c>
      <c r="L5" s="14">
        <f t="shared" si="2"/>
        <v>556943</v>
      </c>
      <c r="M5" s="14">
        <f t="shared" si="2"/>
        <v>553246</v>
      </c>
      <c r="N5" s="14">
        <f t="shared" si="2"/>
        <v>555824</v>
      </c>
      <c r="O5" s="14">
        <f t="shared" ref="O5:P5" si="3">SUM(O3:O4)</f>
        <v>555996</v>
      </c>
      <c r="P5" s="14">
        <f t="shared" si="3"/>
        <v>560370</v>
      </c>
      <c r="Q5" s="14">
        <f t="shared" ref="Q5:R5" si="4">SUM(Q3:Q4)</f>
        <v>562134</v>
      </c>
      <c r="R5" s="14">
        <f t="shared" si="4"/>
        <v>562354</v>
      </c>
      <c r="S5" s="14">
        <f t="shared" ref="S5:T5" si="5">SUM(S3:S4)</f>
        <v>563159</v>
      </c>
      <c r="T5" s="14">
        <f t="shared" si="5"/>
        <v>563825</v>
      </c>
      <c r="U5" s="14">
        <f t="shared" ref="U5:V5" si="6">SUM(U3:U4)</f>
        <v>561234</v>
      </c>
      <c r="V5" s="14">
        <f t="shared" si="6"/>
        <v>560240</v>
      </c>
      <c r="W5" s="14">
        <f t="shared" ref="W5:X5" si="7">SUM(W3:W4)</f>
        <v>557942</v>
      </c>
      <c r="X5" s="14">
        <f t="shared" si="7"/>
        <v>559297</v>
      </c>
      <c r="Y5" s="14">
        <f t="shared" ref="Y5:Z5" si="8">SUM(Y3:Y4)</f>
        <v>558975</v>
      </c>
      <c r="Z5" s="14">
        <f t="shared" si="8"/>
        <v>560069</v>
      </c>
    </row>
    <row r="6" spans="1:26" s="19" customFormat="1" x14ac:dyDescent="0.3">
      <c r="A6" s="26"/>
      <c r="B6" s="67"/>
      <c r="C6" s="68"/>
      <c r="D6" s="68"/>
      <c r="E6" s="68"/>
      <c r="F6" s="68"/>
      <c r="G6" s="68"/>
      <c r="H6" s="68"/>
      <c r="I6" s="68"/>
      <c r="J6" s="68"/>
      <c r="K6" s="68"/>
    </row>
    <row r="7" spans="1:26" x14ac:dyDescent="0.3">
      <c r="B7" s="16" t="s">
        <v>128</v>
      </c>
      <c r="C7" s="44">
        <v>43922</v>
      </c>
      <c r="D7" s="44">
        <v>43952</v>
      </c>
      <c r="E7" s="44">
        <v>43983</v>
      </c>
      <c r="F7" s="44">
        <v>44013</v>
      </c>
      <c r="G7" s="44">
        <v>44044</v>
      </c>
      <c r="H7" s="44">
        <v>44075</v>
      </c>
      <c r="I7" s="44">
        <v>44105</v>
      </c>
      <c r="J7" s="44">
        <v>44136</v>
      </c>
      <c r="K7" s="44">
        <v>44166</v>
      </c>
      <c r="L7" s="44">
        <v>44197</v>
      </c>
      <c r="M7" s="44">
        <v>44228</v>
      </c>
      <c r="N7" s="44">
        <v>44256</v>
      </c>
      <c r="O7" s="44">
        <v>44287</v>
      </c>
      <c r="P7" s="44">
        <v>44317</v>
      </c>
      <c r="Q7" s="44">
        <v>44348</v>
      </c>
      <c r="R7" s="44">
        <v>44378</v>
      </c>
      <c r="S7" s="44">
        <v>44409</v>
      </c>
      <c r="T7" s="44">
        <v>44440</v>
      </c>
      <c r="U7" s="44">
        <v>44470</v>
      </c>
      <c r="V7" s="44">
        <v>44501</v>
      </c>
      <c r="W7" s="44">
        <v>44531</v>
      </c>
      <c r="X7" s="44">
        <v>44562</v>
      </c>
      <c r="Y7" s="44">
        <v>44593</v>
      </c>
      <c r="Z7" s="44">
        <v>44621</v>
      </c>
    </row>
    <row r="8" spans="1:26" x14ac:dyDescent="0.3">
      <c r="B8" s="4" t="s">
        <v>2</v>
      </c>
      <c r="C8" s="41">
        <v>39626</v>
      </c>
      <c r="D8" s="41">
        <v>39592</v>
      </c>
      <c r="E8" s="41">
        <v>39598</v>
      </c>
      <c r="F8" s="41">
        <v>39604</v>
      </c>
      <c r="G8" s="41">
        <v>39715</v>
      </c>
      <c r="H8" s="41">
        <v>39812</v>
      </c>
      <c r="I8" s="41">
        <v>39874</v>
      </c>
      <c r="J8" s="41">
        <v>39917</v>
      </c>
      <c r="K8" s="41">
        <v>40114</v>
      </c>
      <c r="L8" s="71">
        <v>40087</v>
      </c>
      <c r="M8" s="71">
        <v>41005</v>
      </c>
      <c r="N8" s="71">
        <v>41121</v>
      </c>
      <c r="O8" s="71">
        <v>41078</v>
      </c>
      <c r="P8" s="71">
        <v>39973</v>
      </c>
      <c r="Q8" s="71">
        <v>40078</v>
      </c>
      <c r="R8" s="71">
        <v>40079</v>
      </c>
      <c r="S8" s="71">
        <v>40131</v>
      </c>
      <c r="T8" s="71">
        <v>40111</v>
      </c>
      <c r="U8" s="71">
        <v>40912</v>
      </c>
      <c r="V8" s="71">
        <v>40884</v>
      </c>
      <c r="W8" s="71">
        <v>40347</v>
      </c>
      <c r="X8" s="71">
        <v>40124</v>
      </c>
      <c r="Y8" s="71">
        <v>40098</v>
      </c>
      <c r="Z8" s="71">
        <v>40254</v>
      </c>
    </row>
    <row r="9" spans="1:26" x14ac:dyDescent="0.3">
      <c r="B9" s="4" t="s">
        <v>3</v>
      </c>
      <c r="C9" s="41">
        <v>33761</v>
      </c>
      <c r="D9" s="41">
        <v>33705</v>
      </c>
      <c r="E9" s="41">
        <v>33731</v>
      </c>
      <c r="F9" s="41">
        <v>33828</v>
      </c>
      <c r="G9" s="41">
        <v>33685</v>
      </c>
      <c r="H9" s="41">
        <v>33630</v>
      </c>
      <c r="I9" s="41">
        <v>33756</v>
      </c>
      <c r="J9" s="41">
        <v>33706</v>
      </c>
      <c r="K9" s="41">
        <v>33154</v>
      </c>
      <c r="L9" s="71">
        <v>33217</v>
      </c>
      <c r="M9" s="71">
        <v>34657</v>
      </c>
      <c r="N9" s="71">
        <v>34869</v>
      </c>
      <c r="O9" s="71">
        <v>34751</v>
      </c>
      <c r="P9" s="71">
        <v>33178</v>
      </c>
      <c r="Q9" s="71">
        <v>33193</v>
      </c>
      <c r="R9" s="71">
        <v>33149</v>
      </c>
      <c r="S9" s="71">
        <v>32891</v>
      </c>
      <c r="T9" s="71">
        <v>33751</v>
      </c>
      <c r="U9" s="71">
        <v>34188</v>
      </c>
      <c r="V9" s="71">
        <v>33454</v>
      </c>
      <c r="W9" s="71">
        <v>33661</v>
      </c>
      <c r="X9" s="71">
        <v>33656</v>
      </c>
      <c r="Y9" s="71">
        <v>33458</v>
      </c>
      <c r="Z9" s="71">
        <v>34022</v>
      </c>
    </row>
    <row r="10" spans="1:26" x14ac:dyDescent="0.3">
      <c r="B10" s="8" t="s">
        <v>4</v>
      </c>
      <c r="C10" s="14">
        <f t="shared" ref="C10:H10" si="9">SUM(C8:C9)</f>
        <v>73387</v>
      </c>
      <c r="D10" s="14">
        <f t="shared" si="9"/>
        <v>73297</v>
      </c>
      <c r="E10" s="14">
        <f t="shared" si="9"/>
        <v>73329</v>
      </c>
      <c r="F10" s="14">
        <f t="shared" si="9"/>
        <v>73432</v>
      </c>
      <c r="G10" s="14">
        <f t="shared" si="9"/>
        <v>73400</v>
      </c>
      <c r="H10" s="14">
        <f t="shared" si="9"/>
        <v>73442</v>
      </c>
      <c r="I10" s="14">
        <f t="shared" ref="I10:N10" si="10">SUM(I8:I9)</f>
        <v>73630</v>
      </c>
      <c r="J10" s="14">
        <f t="shared" si="10"/>
        <v>73623</v>
      </c>
      <c r="K10" s="14">
        <f t="shared" si="10"/>
        <v>73268</v>
      </c>
      <c r="L10" s="14">
        <f t="shared" si="10"/>
        <v>73304</v>
      </c>
      <c r="M10" s="14">
        <f t="shared" si="10"/>
        <v>75662</v>
      </c>
      <c r="N10" s="14">
        <f t="shared" si="10"/>
        <v>75990</v>
      </c>
      <c r="O10" s="14">
        <f t="shared" ref="O10:P10" si="11">SUM(O8:O9)</f>
        <v>75829</v>
      </c>
      <c r="P10" s="14">
        <f t="shared" si="11"/>
        <v>73151</v>
      </c>
      <c r="Q10" s="14">
        <f t="shared" ref="Q10:R10" si="12">SUM(Q8:Q9)</f>
        <v>73271</v>
      </c>
      <c r="R10" s="14">
        <f t="shared" si="12"/>
        <v>73228</v>
      </c>
      <c r="S10" s="14">
        <f t="shared" ref="S10:T10" si="13">SUM(S8:S9)</f>
        <v>73022</v>
      </c>
      <c r="T10" s="14">
        <f t="shared" si="13"/>
        <v>73862</v>
      </c>
      <c r="U10" s="14">
        <f t="shared" ref="U10:V10" si="14">SUM(U8:U9)</f>
        <v>75100</v>
      </c>
      <c r="V10" s="14">
        <f t="shared" si="14"/>
        <v>74338</v>
      </c>
      <c r="W10" s="14">
        <f t="shared" ref="W10:X10" si="15">SUM(W8:W9)</f>
        <v>74008</v>
      </c>
      <c r="X10" s="14">
        <f t="shared" si="15"/>
        <v>73780</v>
      </c>
      <c r="Y10" s="14">
        <f t="shared" ref="Y10:Z10" si="16">SUM(Y8:Y9)</f>
        <v>73556</v>
      </c>
      <c r="Z10" s="14">
        <f t="shared" si="16"/>
        <v>74276</v>
      </c>
    </row>
    <row r="11" spans="1:26" s="19" customFormat="1" x14ac:dyDescent="0.3">
      <c r="A11" s="26"/>
      <c r="B11" s="20"/>
      <c r="C11" s="21"/>
      <c r="D11" s="21"/>
      <c r="E11" s="21"/>
      <c r="F11" s="21"/>
      <c r="G11" s="21"/>
      <c r="H11" s="21"/>
      <c r="I11" s="21"/>
      <c r="J11" s="21"/>
      <c r="K11" s="21"/>
    </row>
    <row r="12" spans="1:26" s="19" customFormat="1" x14ac:dyDescent="0.3">
      <c r="A12" s="26"/>
      <c r="B12" s="16" t="s">
        <v>130</v>
      </c>
      <c r="C12" s="44">
        <v>43922</v>
      </c>
      <c r="D12" s="44">
        <v>43952</v>
      </c>
      <c r="E12" s="44">
        <v>43983</v>
      </c>
      <c r="F12" s="44">
        <v>44013</v>
      </c>
      <c r="G12" s="44">
        <v>44044</v>
      </c>
      <c r="H12" s="44">
        <v>44075</v>
      </c>
      <c r="I12" s="44">
        <v>44105</v>
      </c>
      <c r="J12" s="44">
        <v>44136</v>
      </c>
      <c r="K12" s="44">
        <v>44166</v>
      </c>
      <c r="L12" s="44">
        <v>44197</v>
      </c>
      <c r="M12" s="44">
        <v>44228</v>
      </c>
      <c r="N12" s="44">
        <v>44256</v>
      </c>
      <c r="O12" s="44">
        <v>44287</v>
      </c>
      <c r="P12" s="44">
        <v>44317</v>
      </c>
      <c r="Q12" s="44">
        <v>44348</v>
      </c>
      <c r="R12" s="44">
        <v>44378</v>
      </c>
      <c r="S12" s="44">
        <v>44409</v>
      </c>
      <c r="T12" s="44">
        <v>44440</v>
      </c>
      <c r="U12" s="44">
        <v>44470</v>
      </c>
      <c r="V12" s="44">
        <v>44501</v>
      </c>
      <c r="W12" s="44">
        <v>44531</v>
      </c>
      <c r="X12" s="44">
        <v>44562</v>
      </c>
      <c r="Y12" s="44">
        <v>44593</v>
      </c>
      <c r="Z12" s="44">
        <v>44621</v>
      </c>
    </row>
    <row r="13" spans="1:26" s="19" customFormat="1" x14ac:dyDescent="0.3">
      <c r="A13" s="26"/>
      <c r="B13" s="4" t="s">
        <v>2</v>
      </c>
      <c r="C13" s="69">
        <f>C3+C8</f>
        <v>333165</v>
      </c>
      <c r="D13" s="69">
        <f t="shared" ref="D13:L13" si="17">D3+D8</f>
        <v>334268</v>
      </c>
      <c r="E13" s="69">
        <f t="shared" si="17"/>
        <v>331284</v>
      </c>
      <c r="F13" s="69">
        <f t="shared" si="17"/>
        <v>332125</v>
      </c>
      <c r="G13" s="69">
        <f t="shared" si="17"/>
        <v>332543</v>
      </c>
      <c r="H13" s="69">
        <f t="shared" si="17"/>
        <v>332541</v>
      </c>
      <c r="I13" s="69">
        <f t="shared" si="17"/>
        <v>332599</v>
      </c>
      <c r="J13" s="69">
        <f t="shared" si="17"/>
        <v>333107</v>
      </c>
      <c r="K13" s="69">
        <f t="shared" si="17"/>
        <v>332112</v>
      </c>
      <c r="L13" s="69">
        <f t="shared" si="17"/>
        <v>332482</v>
      </c>
      <c r="M13" s="69">
        <f t="shared" ref="M13:N13" si="18">M3+M8</f>
        <v>331185</v>
      </c>
      <c r="N13" s="69">
        <f t="shared" si="18"/>
        <v>332779</v>
      </c>
      <c r="O13" s="69">
        <f>O3+O8</f>
        <v>332823</v>
      </c>
      <c r="P13" s="69">
        <f>P3+P8</f>
        <v>334942</v>
      </c>
      <c r="Q13" s="69">
        <f>Q3+Q8</f>
        <v>335919</v>
      </c>
      <c r="R13" s="69">
        <f>R3+R8</f>
        <v>335555</v>
      </c>
      <c r="S13" s="69">
        <v>336816</v>
      </c>
      <c r="T13" s="69">
        <v>336224</v>
      </c>
      <c r="U13" s="69">
        <v>335456</v>
      </c>
      <c r="V13" s="69">
        <v>335412</v>
      </c>
      <c r="W13" s="69">
        <v>335414</v>
      </c>
      <c r="X13" s="69">
        <v>335474</v>
      </c>
      <c r="Y13" s="69">
        <v>335875</v>
      </c>
      <c r="Z13" s="69">
        <v>336284</v>
      </c>
    </row>
    <row r="14" spans="1:26" s="19" customFormat="1" x14ac:dyDescent="0.3">
      <c r="A14" s="26"/>
      <c r="B14" s="4" t="s">
        <v>3</v>
      </c>
      <c r="C14" s="69">
        <f>C4+C9</f>
        <v>293968</v>
      </c>
      <c r="D14" s="69">
        <f t="shared" ref="D14:L14" si="19">D4+D9</f>
        <v>295298</v>
      </c>
      <c r="E14" s="69">
        <f t="shared" si="19"/>
        <v>296617</v>
      </c>
      <c r="F14" s="69">
        <f t="shared" si="19"/>
        <v>297564</v>
      </c>
      <c r="G14" s="69">
        <f t="shared" si="19"/>
        <v>298279</v>
      </c>
      <c r="H14" s="69">
        <f t="shared" si="19"/>
        <v>297685</v>
      </c>
      <c r="I14" s="69">
        <f t="shared" si="19"/>
        <v>297244</v>
      </c>
      <c r="J14" s="69">
        <f t="shared" si="19"/>
        <v>297049</v>
      </c>
      <c r="K14" s="69">
        <f t="shared" si="19"/>
        <v>295423</v>
      </c>
      <c r="L14" s="69">
        <f t="shared" si="19"/>
        <v>297765</v>
      </c>
      <c r="M14" s="69">
        <f t="shared" ref="M14:N14" si="20">M4+M9</f>
        <v>297723</v>
      </c>
      <c r="N14" s="69">
        <f t="shared" si="20"/>
        <v>299035</v>
      </c>
      <c r="O14" s="69">
        <f t="shared" ref="O14:P14" si="21">O4+O9</f>
        <v>299002</v>
      </c>
      <c r="P14" s="69">
        <f t="shared" si="21"/>
        <v>298579</v>
      </c>
      <c r="Q14" s="69">
        <f t="shared" ref="Q14:R14" si="22">Q4+Q9</f>
        <v>299486</v>
      </c>
      <c r="R14" s="69">
        <f t="shared" si="22"/>
        <v>300027</v>
      </c>
      <c r="S14" s="69">
        <v>301962</v>
      </c>
      <c r="T14" s="69">
        <v>301452</v>
      </c>
      <c r="U14" s="69">
        <v>301552</v>
      </c>
      <c r="V14" s="69">
        <v>300694</v>
      </c>
      <c r="W14" s="69">
        <v>299224</v>
      </c>
      <c r="X14" s="69">
        <v>299784</v>
      </c>
      <c r="Y14" s="69">
        <v>300177</v>
      </c>
      <c r="Z14" s="69">
        <v>300551</v>
      </c>
    </row>
    <row r="15" spans="1:26" s="19" customFormat="1" x14ac:dyDescent="0.3">
      <c r="A15" s="26"/>
      <c r="B15" s="8" t="s">
        <v>4</v>
      </c>
      <c r="C15" s="70">
        <f>SUM(C13:C14)</f>
        <v>627133</v>
      </c>
      <c r="D15" s="70">
        <f t="shared" ref="D15:L15" si="23">SUM(D13:D14)</f>
        <v>629566</v>
      </c>
      <c r="E15" s="70">
        <f t="shared" si="23"/>
        <v>627901</v>
      </c>
      <c r="F15" s="70">
        <f t="shared" si="23"/>
        <v>629689</v>
      </c>
      <c r="G15" s="70">
        <f t="shared" si="23"/>
        <v>630822</v>
      </c>
      <c r="H15" s="70">
        <f t="shared" si="23"/>
        <v>630226</v>
      </c>
      <c r="I15" s="70">
        <f t="shared" si="23"/>
        <v>629843</v>
      </c>
      <c r="J15" s="70">
        <f t="shared" si="23"/>
        <v>630156</v>
      </c>
      <c r="K15" s="70">
        <f t="shared" si="23"/>
        <v>627535</v>
      </c>
      <c r="L15" s="70">
        <f t="shared" si="23"/>
        <v>630247</v>
      </c>
      <c r="M15" s="70">
        <f t="shared" ref="M15:N15" si="24">SUM(M13:M14)</f>
        <v>628908</v>
      </c>
      <c r="N15" s="70">
        <f t="shared" si="24"/>
        <v>631814</v>
      </c>
      <c r="O15" s="70">
        <f t="shared" ref="O15:P15" si="25">SUM(O13:O14)</f>
        <v>631825</v>
      </c>
      <c r="P15" s="70">
        <f t="shared" si="25"/>
        <v>633521</v>
      </c>
      <c r="Q15" s="70">
        <f t="shared" ref="Q15:R15" si="26">SUM(Q13:Q14)</f>
        <v>635405</v>
      </c>
      <c r="R15" s="70">
        <f t="shared" si="26"/>
        <v>635582</v>
      </c>
      <c r="S15" s="70">
        <f t="shared" ref="S15:T15" si="27">SUM(S13:S14)</f>
        <v>638778</v>
      </c>
      <c r="T15" s="70">
        <f t="shared" si="27"/>
        <v>637676</v>
      </c>
      <c r="U15" s="70">
        <f t="shared" ref="U15:V15" si="28">SUM(U13:U14)</f>
        <v>637008</v>
      </c>
      <c r="V15" s="70">
        <f t="shared" si="28"/>
        <v>636106</v>
      </c>
      <c r="W15" s="70">
        <f t="shared" ref="W15:X15" si="29">SUM(W13:W14)</f>
        <v>634638</v>
      </c>
      <c r="X15" s="70">
        <f t="shared" si="29"/>
        <v>635258</v>
      </c>
      <c r="Y15" s="70">
        <f t="shared" ref="Y15:Z15" si="30">SUM(Y13:Y14)</f>
        <v>636052</v>
      </c>
      <c r="Z15" s="70">
        <f t="shared" si="30"/>
        <v>636835</v>
      </c>
    </row>
    <row r="16" spans="1:26" x14ac:dyDescent="0.3">
      <c r="G16" s="66"/>
    </row>
    <row r="17" spans="1:13" x14ac:dyDescent="0.3">
      <c r="A17" s="23" t="s">
        <v>83</v>
      </c>
      <c r="B17" s="2" t="s">
        <v>29</v>
      </c>
    </row>
    <row r="18" spans="1:13" x14ac:dyDescent="0.3">
      <c r="G18" s="66"/>
    </row>
    <row r="19" spans="1:13" s="72" customFormat="1" x14ac:dyDescent="0.3">
      <c r="A19" s="23" t="s">
        <v>84</v>
      </c>
      <c r="B19" s="13" t="s">
        <v>167</v>
      </c>
    </row>
    <row r="20" spans="1:13" s="72" customFormat="1" ht="28.8" x14ac:dyDescent="0.3">
      <c r="A20" s="23" t="s">
        <v>91</v>
      </c>
      <c r="B20" s="16" t="s">
        <v>24</v>
      </c>
      <c r="C20" s="7" t="s">
        <v>8</v>
      </c>
      <c r="D20" s="7" t="s">
        <v>9</v>
      </c>
      <c r="E20" s="16" t="s">
        <v>10</v>
      </c>
      <c r="F20" s="7" t="s">
        <v>11</v>
      </c>
      <c r="G20" s="7" t="s">
        <v>12</v>
      </c>
      <c r="H20" s="16" t="s">
        <v>13</v>
      </c>
      <c r="I20" s="7" t="s">
        <v>14</v>
      </c>
      <c r="J20" s="7" t="s">
        <v>15</v>
      </c>
      <c r="K20" s="16" t="s">
        <v>16</v>
      </c>
      <c r="L20" s="7" t="s">
        <v>17</v>
      </c>
      <c r="M20" s="7" t="s">
        <v>106</v>
      </c>
    </row>
    <row r="21" spans="1:13" s="72" customFormat="1" x14ac:dyDescent="0.3">
      <c r="A21" s="23" t="s">
        <v>112</v>
      </c>
      <c r="B21" s="73" t="s">
        <v>21</v>
      </c>
      <c r="C21" s="35">
        <f t="shared" ref="C21:C29" si="31">SUM(D21:M21)</f>
        <v>33692</v>
      </c>
      <c r="D21" s="35">
        <f t="shared" ref="D21:M21" si="32">D22+D23</f>
        <v>13667</v>
      </c>
      <c r="E21" s="35">
        <f t="shared" si="32"/>
        <v>11415</v>
      </c>
      <c r="F21" s="35">
        <f t="shared" si="32"/>
        <v>5049</v>
      </c>
      <c r="G21" s="35">
        <f t="shared" si="32"/>
        <v>1936</v>
      </c>
      <c r="H21" s="35">
        <f t="shared" si="32"/>
        <v>755</v>
      </c>
      <c r="I21" s="35">
        <f t="shared" si="32"/>
        <v>510</v>
      </c>
      <c r="J21" s="35">
        <f t="shared" si="32"/>
        <v>140</v>
      </c>
      <c r="K21" s="35">
        <f t="shared" si="32"/>
        <v>74</v>
      </c>
      <c r="L21" s="35">
        <f t="shared" si="32"/>
        <v>53</v>
      </c>
      <c r="M21" s="35">
        <f t="shared" si="32"/>
        <v>93</v>
      </c>
    </row>
    <row r="22" spans="1:13" s="72" customFormat="1" x14ac:dyDescent="0.3">
      <c r="A22" s="23"/>
      <c r="B22" s="73" t="s">
        <v>19</v>
      </c>
      <c r="C22" s="71">
        <f t="shared" si="31"/>
        <v>31047</v>
      </c>
      <c r="D22" s="42">
        <v>12393</v>
      </c>
      <c r="E22" s="42">
        <v>10736</v>
      </c>
      <c r="F22" s="42">
        <v>4699</v>
      </c>
      <c r="G22" s="42">
        <v>1847</v>
      </c>
      <c r="H22" s="42">
        <v>698</v>
      </c>
      <c r="I22" s="42">
        <v>444</v>
      </c>
      <c r="J22" s="42">
        <v>114</v>
      </c>
      <c r="K22" s="42">
        <v>52</v>
      </c>
      <c r="L22" s="42">
        <v>35</v>
      </c>
      <c r="M22" s="42">
        <v>29</v>
      </c>
    </row>
    <row r="23" spans="1:13" s="72" customFormat="1" x14ac:dyDescent="0.3">
      <c r="A23" s="23"/>
      <c r="B23" s="73" t="s">
        <v>20</v>
      </c>
      <c r="C23" s="71">
        <f t="shared" si="31"/>
        <v>2645</v>
      </c>
      <c r="D23" s="42">
        <v>1274</v>
      </c>
      <c r="E23" s="42">
        <v>679</v>
      </c>
      <c r="F23" s="42">
        <v>350</v>
      </c>
      <c r="G23" s="42">
        <v>89</v>
      </c>
      <c r="H23" s="42">
        <v>57</v>
      </c>
      <c r="I23" s="42">
        <v>66</v>
      </c>
      <c r="J23" s="42">
        <v>26</v>
      </c>
      <c r="K23" s="42">
        <v>22</v>
      </c>
      <c r="L23" s="42">
        <v>18</v>
      </c>
      <c r="M23" s="42">
        <v>64</v>
      </c>
    </row>
    <row r="24" spans="1:13" s="72" customFormat="1" x14ac:dyDescent="0.3">
      <c r="A24" s="23"/>
      <c r="B24" s="73" t="s">
        <v>22</v>
      </c>
      <c r="C24" s="35">
        <f t="shared" si="31"/>
        <v>40588</v>
      </c>
      <c r="D24" s="35">
        <f t="shared" ref="D24:M24" si="33">D25+D26</f>
        <v>15780</v>
      </c>
      <c r="E24" s="35">
        <f t="shared" si="33"/>
        <v>12988</v>
      </c>
      <c r="F24" s="35">
        <f t="shared" si="33"/>
        <v>6476</v>
      </c>
      <c r="G24" s="35">
        <f t="shared" si="33"/>
        <v>2802</v>
      </c>
      <c r="H24" s="35">
        <f t="shared" si="33"/>
        <v>1152</v>
      </c>
      <c r="I24" s="35">
        <f t="shared" si="33"/>
        <v>854</v>
      </c>
      <c r="J24" s="35">
        <f t="shared" si="33"/>
        <v>251</v>
      </c>
      <c r="K24" s="35">
        <f t="shared" si="33"/>
        <v>105</v>
      </c>
      <c r="L24" s="35">
        <f t="shared" si="33"/>
        <v>53</v>
      </c>
      <c r="M24" s="35">
        <f t="shared" si="33"/>
        <v>127</v>
      </c>
    </row>
    <row r="25" spans="1:13" s="72" customFormat="1" x14ac:dyDescent="0.3">
      <c r="A25" s="23"/>
      <c r="B25" s="73" t="s">
        <v>19</v>
      </c>
      <c r="C25" s="71">
        <f t="shared" si="31"/>
        <v>38635</v>
      </c>
      <c r="D25" s="42">
        <v>14882</v>
      </c>
      <c r="E25" s="42">
        <v>12392</v>
      </c>
      <c r="F25" s="42">
        <v>6267</v>
      </c>
      <c r="G25" s="42">
        <v>2725</v>
      </c>
      <c r="H25" s="42">
        <v>1108</v>
      </c>
      <c r="I25" s="42">
        <v>811</v>
      </c>
      <c r="J25" s="42">
        <v>234</v>
      </c>
      <c r="K25" s="42">
        <v>100</v>
      </c>
      <c r="L25" s="42">
        <v>44</v>
      </c>
      <c r="M25" s="42">
        <v>72</v>
      </c>
    </row>
    <row r="26" spans="1:13" s="72" customFormat="1" x14ac:dyDescent="0.3">
      <c r="A26" s="23"/>
      <c r="B26" s="73" t="s">
        <v>20</v>
      </c>
      <c r="C26" s="71">
        <f t="shared" si="31"/>
        <v>1953</v>
      </c>
      <c r="D26" s="42">
        <v>898</v>
      </c>
      <c r="E26" s="42">
        <v>596</v>
      </c>
      <c r="F26" s="42">
        <v>209</v>
      </c>
      <c r="G26" s="42">
        <v>77</v>
      </c>
      <c r="H26" s="42">
        <v>44</v>
      </c>
      <c r="I26" s="42">
        <v>43</v>
      </c>
      <c r="J26" s="42">
        <v>17</v>
      </c>
      <c r="K26" s="42">
        <v>5</v>
      </c>
      <c r="L26" s="42">
        <v>9</v>
      </c>
      <c r="M26" s="42">
        <v>55</v>
      </c>
    </row>
    <row r="27" spans="1:13" s="72" customFormat="1" x14ac:dyDescent="0.3">
      <c r="A27" s="23"/>
      <c r="B27" s="8" t="s">
        <v>23</v>
      </c>
      <c r="C27" s="14">
        <f t="shared" si="31"/>
        <v>74280</v>
      </c>
      <c r="D27" s="14">
        <f t="shared" ref="D27:M27" si="34">D28+D29</f>
        <v>29447</v>
      </c>
      <c r="E27" s="14">
        <f t="shared" si="34"/>
        <v>24403</v>
      </c>
      <c r="F27" s="14">
        <f t="shared" si="34"/>
        <v>11525</v>
      </c>
      <c r="G27" s="14">
        <f t="shared" si="34"/>
        <v>4738</v>
      </c>
      <c r="H27" s="14">
        <f t="shared" si="34"/>
        <v>1907</v>
      </c>
      <c r="I27" s="14">
        <f t="shared" si="34"/>
        <v>1364</v>
      </c>
      <c r="J27" s="14">
        <f t="shared" si="34"/>
        <v>391</v>
      </c>
      <c r="K27" s="14">
        <f t="shared" si="34"/>
        <v>179</v>
      </c>
      <c r="L27" s="14">
        <f t="shared" si="34"/>
        <v>106</v>
      </c>
      <c r="M27" s="14">
        <f t="shared" si="34"/>
        <v>220</v>
      </c>
    </row>
    <row r="28" spans="1:13" s="72" customFormat="1" x14ac:dyDescent="0.3">
      <c r="A28" s="23"/>
      <c r="B28" s="9" t="s">
        <v>19</v>
      </c>
      <c r="C28" s="15">
        <f t="shared" si="31"/>
        <v>69682</v>
      </c>
      <c r="D28" s="43">
        <f t="shared" ref="D28:M28" si="35">D22+D25</f>
        <v>27275</v>
      </c>
      <c r="E28" s="43">
        <f t="shared" si="35"/>
        <v>23128</v>
      </c>
      <c r="F28" s="43">
        <f t="shared" si="35"/>
        <v>10966</v>
      </c>
      <c r="G28" s="43">
        <f t="shared" si="35"/>
        <v>4572</v>
      </c>
      <c r="H28" s="43">
        <f t="shared" si="35"/>
        <v>1806</v>
      </c>
      <c r="I28" s="43">
        <f t="shared" si="35"/>
        <v>1255</v>
      </c>
      <c r="J28" s="43">
        <f t="shared" si="35"/>
        <v>348</v>
      </c>
      <c r="K28" s="43">
        <f t="shared" si="35"/>
        <v>152</v>
      </c>
      <c r="L28" s="43">
        <f t="shared" si="35"/>
        <v>79</v>
      </c>
      <c r="M28" s="43">
        <f t="shared" si="35"/>
        <v>101</v>
      </c>
    </row>
    <row r="29" spans="1:13" s="72" customFormat="1" x14ac:dyDescent="0.3">
      <c r="A29" s="23"/>
      <c r="B29" s="9" t="s">
        <v>20</v>
      </c>
      <c r="C29" s="15">
        <f t="shared" si="31"/>
        <v>4598</v>
      </c>
      <c r="D29" s="43">
        <f t="shared" ref="D29:M29" si="36">D26+D23</f>
        <v>2172</v>
      </c>
      <c r="E29" s="43">
        <f t="shared" si="36"/>
        <v>1275</v>
      </c>
      <c r="F29" s="43">
        <f t="shared" si="36"/>
        <v>559</v>
      </c>
      <c r="G29" s="43">
        <f t="shared" si="36"/>
        <v>166</v>
      </c>
      <c r="H29" s="43">
        <f t="shared" si="36"/>
        <v>101</v>
      </c>
      <c r="I29" s="43">
        <f t="shared" si="36"/>
        <v>109</v>
      </c>
      <c r="J29" s="43">
        <f t="shared" si="36"/>
        <v>43</v>
      </c>
      <c r="K29" s="43">
        <f t="shared" si="36"/>
        <v>27</v>
      </c>
      <c r="L29" s="43">
        <f t="shared" si="36"/>
        <v>27</v>
      </c>
      <c r="M29" s="43">
        <f t="shared" si="36"/>
        <v>119</v>
      </c>
    </row>
    <row r="30" spans="1:13" x14ac:dyDescent="0.3">
      <c r="G30" s="66"/>
    </row>
    <row r="31" spans="1:13" x14ac:dyDescent="0.3">
      <c r="G31" s="66"/>
    </row>
    <row r="32" spans="1:13" x14ac:dyDescent="0.3">
      <c r="B32" s="2"/>
    </row>
    <row r="33" spans="1:13" s="72" customFormat="1" x14ac:dyDescent="0.3">
      <c r="A33" s="23"/>
      <c r="B33" s="13" t="s">
        <v>165</v>
      </c>
    </row>
    <row r="34" spans="1:13" s="72" customFormat="1" ht="28.8" x14ac:dyDescent="0.3">
      <c r="A34" s="23"/>
      <c r="B34" s="16" t="s">
        <v>24</v>
      </c>
      <c r="C34" s="7" t="s">
        <v>8</v>
      </c>
      <c r="D34" s="7" t="s">
        <v>9</v>
      </c>
      <c r="E34" s="16" t="s">
        <v>10</v>
      </c>
      <c r="F34" s="7" t="s">
        <v>11</v>
      </c>
      <c r="G34" s="7" t="s">
        <v>12</v>
      </c>
      <c r="H34" s="16" t="s">
        <v>13</v>
      </c>
      <c r="I34" s="7" t="s">
        <v>14</v>
      </c>
      <c r="J34" s="7" t="s">
        <v>15</v>
      </c>
      <c r="K34" s="16" t="s">
        <v>16</v>
      </c>
      <c r="L34" s="7" t="s">
        <v>17</v>
      </c>
      <c r="M34" s="7" t="s">
        <v>106</v>
      </c>
    </row>
    <row r="35" spans="1:13" s="72" customFormat="1" x14ac:dyDescent="0.3">
      <c r="A35" s="23"/>
      <c r="B35" s="73" t="s">
        <v>21</v>
      </c>
      <c r="C35" s="35">
        <f t="shared" ref="C35:C43" si="37">SUM(D35:M35)</f>
        <v>37276</v>
      </c>
      <c r="D35" s="35">
        <f t="shared" ref="D35:M35" si="38">D36+D37</f>
        <v>13603</v>
      </c>
      <c r="E35" s="35">
        <f t="shared" si="38"/>
        <v>12024</v>
      </c>
      <c r="F35" s="35">
        <f t="shared" si="38"/>
        <v>6829</v>
      </c>
      <c r="G35" s="35">
        <f t="shared" si="38"/>
        <v>3018</v>
      </c>
      <c r="H35" s="35">
        <f t="shared" si="38"/>
        <v>945</v>
      </c>
      <c r="I35" s="35">
        <f t="shared" si="38"/>
        <v>514</v>
      </c>
      <c r="J35" s="35">
        <f t="shared" si="38"/>
        <v>141</v>
      </c>
      <c r="K35" s="35">
        <f t="shared" si="38"/>
        <v>75</v>
      </c>
      <c r="L35" s="35">
        <f t="shared" si="38"/>
        <v>36</v>
      </c>
      <c r="M35" s="35">
        <f t="shared" si="38"/>
        <v>91</v>
      </c>
    </row>
    <row r="36" spans="1:13" s="72" customFormat="1" x14ac:dyDescent="0.3">
      <c r="A36" s="23"/>
      <c r="B36" s="73" t="s">
        <v>19</v>
      </c>
      <c r="C36" s="71">
        <f t="shared" si="37"/>
        <v>34574</v>
      </c>
      <c r="D36" s="42">
        <v>12331</v>
      </c>
      <c r="E36" s="42">
        <v>11271</v>
      </c>
      <c r="F36" s="42">
        <v>6484</v>
      </c>
      <c r="G36" s="42">
        <v>2910</v>
      </c>
      <c r="H36" s="42">
        <v>898</v>
      </c>
      <c r="I36" s="42">
        <v>454</v>
      </c>
      <c r="J36" s="42">
        <v>111</v>
      </c>
      <c r="K36" s="42">
        <v>49</v>
      </c>
      <c r="L36" s="42">
        <v>28</v>
      </c>
      <c r="M36" s="42">
        <v>38</v>
      </c>
    </row>
    <row r="37" spans="1:13" s="72" customFormat="1" x14ac:dyDescent="0.3">
      <c r="A37" s="23"/>
      <c r="B37" s="73" t="s">
        <v>20</v>
      </c>
      <c r="C37" s="71">
        <f t="shared" si="37"/>
        <v>2702</v>
      </c>
      <c r="D37" s="42">
        <v>1272</v>
      </c>
      <c r="E37" s="42">
        <v>753</v>
      </c>
      <c r="F37" s="42">
        <v>345</v>
      </c>
      <c r="G37" s="42">
        <v>108</v>
      </c>
      <c r="H37" s="42">
        <v>47</v>
      </c>
      <c r="I37" s="42">
        <v>60</v>
      </c>
      <c r="J37" s="42">
        <v>30</v>
      </c>
      <c r="K37" s="42">
        <v>26</v>
      </c>
      <c r="L37" s="42">
        <v>8</v>
      </c>
      <c r="M37" s="42">
        <v>53</v>
      </c>
    </row>
    <row r="38" spans="1:13" s="72" customFormat="1" x14ac:dyDescent="0.3">
      <c r="A38" s="23"/>
      <c r="B38" s="73" t="s">
        <v>22</v>
      </c>
      <c r="C38" s="35">
        <f t="shared" si="37"/>
        <v>44761</v>
      </c>
      <c r="D38" s="35">
        <f t="shared" ref="D38:M38" si="39">D39+D40</f>
        <v>15378</v>
      </c>
      <c r="E38" s="35">
        <f t="shared" si="39"/>
        <v>13285</v>
      </c>
      <c r="F38" s="35">
        <f t="shared" si="39"/>
        <v>8845</v>
      </c>
      <c r="G38" s="35">
        <f t="shared" si="39"/>
        <v>4311</v>
      </c>
      <c r="H38" s="35">
        <f t="shared" si="39"/>
        <v>1465</v>
      </c>
      <c r="I38" s="35">
        <f t="shared" si="39"/>
        <v>897</v>
      </c>
      <c r="J38" s="35">
        <f t="shared" si="39"/>
        <v>262</v>
      </c>
      <c r="K38" s="35">
        <f t="shared" si="39"/>
        <v>119</v>
      </c>
      <c r="L38" s="35">
        <f t="shared" si="39"/>
        <v>60</v>
      </c>
      <c r="M38" s="35">
        <f t="shared" si="39"/>
        <v>139</v>
      </c>
    </row>
    <row r="39" spans="1:13" s="72" customFormat="1" x14ac:dyDescent="0.3">
      <c r="A39" s="23"/>
      <c r="B39" s="73" t="s">
        <v>19</v>
      </c>
      <c r="C39" s="71">
        <f t="shared" si="37"/>
        <v>42725</v>
      </c>
      <c r="D39" s="42">
        <v>14418</v>
      </c>
      <c r="E39" s="42">
        <v>12727</v>
      </c>
      <c r="F39" s="42">
        <v>8620</v>
      </c>
      <c r="G39" s="42">
        <v>4227</v>
      </c>
      <c r="H39" s="42">
        <v>1414</v>
      </c>
      <c r="I39" s="42">
        <v>845</v>
      </c>
      <c r="J39" s="42">
        <v>242</v>
      </c>
      <c r="K39" s="42">
        <v>102</v>
      </c>
      <c r="L39" s="42">
        <v>49</v>
      </c>
      <c r="M39" s="42">
        <v>81</v>
      </c>
    </row>
    <row r="40" spans="1:13" s="72" customFormat="1" x14ac:dyDescent="0.3">
      <c r="A40" s="23"/>
      <c r="B40" s="73" t="s">
        <v>20</v>
      </c>
      <c r="C40" s="71">
        <f t="shared" si="37"/>
        <v>2036</v>
      </c>
      <c r="D40" s="42">
        <v>960</v>
      </c>
      <c r="E40" s="42">
        <v>558</v>
      </c>
      <c r="F40" s="42">
        <v>225</v>
      </c>
      <c r="G40" s="42">
        <v>84</v>
      </c>
      <c r="H40" s="42">
        <v>51</v>
      </c>
      <c r="I40" s="42">
        <v>52</v>
      </c>
      <c r="J40" s="42">
        <v>20</v>
      </c>
      <c r="K40" s="42">
        <v>17</v>
      </c>
      <c r="L40" s="42">
        <v>11</v>
      </c>
      <c r="M40" s="42">
        <v>58</v>
      </c>
    </row>
    <row r="41" spans="1:13" s="72" customFormat="1" x14ac:dyDescent="0.3">
      <c r="A41" s="23"/>
      <c r="B41" s="8" t="s">
        <v>23</v>
      </c>
      <c r="C41" s="14">
        <f t="shared" si="37"/>
        <v>82037</v>
      </c>
      <c r="D41" s="14">
        <f t="shared" ref="D41:M41" si="40">D42+D43</f>
        <v>28981</v>
      </c>
      <c r="E41" s="14">
        <f t="shared" si="40"/>
        <v>25309</v>
      </c>
      <c r="F41" s="14">
        <f t="shared" si="40"/>
        <v>15674</v>
      </c>
      <c r="G41" s="14">
        <f t="shared" si="40"/>
        <v>7329</v>
      </c>
      <c r="H41" s="14">
        <f t="shared" si="40"/>
        <v>2410</v>
      </c>
      <c r="I41" s="14">
        <f t="shared" si="40"/>
        <v>1411</v>
      </c>
      <c r="J41" s="14">
        <f t="shared" si="40"/>
        <v>403</v>
      </c>
      <c r="K41" s="14">
        <f t="shared" si="40"/>
        <v>194</v>
      </c>
      <c r="L41" s="14">
        <f t="shared" si="40"/>
        <v>96</v>
      </c>
      <c r="M41" s="14">
        <f t="shared" si="40"/>
        <v>230</v>
      </c>
    </row>
    <row r="42" spans="1:13" s="72" customFormat="1" x14ac:dyDescent="0.3">
      <c r="A42" s="23"/>
      <c r="B42" s="9" t="s">
        <v>19</v>
      </c>
      <c r="C42" s="15">
        <f t="shared" si="37"/>
        <v>77299</v>
      </c>
      <c r="D42" s="43">
        <f t="shared" ref="D42:M42" si="41">D36+D39</f>
        <v>26749</v>
      </c>
      <c r="E42" s="43">
        <f t="shared" si="41"/>
        <v>23998</v>
      </c>
      <c r="F42" s="43">
        <f t="shared" si="41"/>
        <v>15104</v>
      </c>
      <c r="G42" s="43">
        <f t="shared" si="41"/>
        <v>7137</v>
      </c>
      <c r="H42" s="43">
        <f t="shared" si="41"/>
        <v>2312</v>
      </c>
      <c r="I42" s="43">
        <f t="shared" si="41"/>
        <v>1299</v>
      </c>
      <c r="J42" s="43">
        <f t="shared" si="41"/>
        <v>353</v>
      </c>
      <c r="K42" s="43">
        <f t="shared" si="41"/>
        <v>151</v>
      </c>
      <c r="L42" s="43">
        <f t="shared" si="41"/>
        <v>77</v>
      </c>
      <c r="M42" s="43">
        <f t="shared" si="41"/>
        <v>119</v>
      </c>
    </row>
    <row r="43" spans="1:13" s="72" customFormat="1" x14ac:dyDescent="0.3">
      <c r="A43" s="23"/>
      <c r="B43" s="9" t="s">
        <v>20</v>
      </c>
      <c r="C43" s="15">
        <f t="shared" si="37"/>
        <v>4738</v>
      </c>
      <c r="D43" s="43">
        <f t="shared" ref="D43:M43" si="42">D40+D37</f>
        <v>2232</v>
      </c>
      <c r="E43" s="43">
        <f t="shared" si="42"/>
        <v>1311</v>
      </c>
      <c r="F43" s="43">
        <f t="shared" si="42"/>
        <v>570</v>
      </c>
      <c r="G43" s="43">
        <f t="shared" si="42"/>
        <v>192</v>
      </c>
      <c r="H43" s="43">
        <f t="shared" si="42"/>
        <v>98</v>
      </c>
      <c r="I43" s="43">
        <f t="shared" si="42"/>
        <v>112</v>
      </c>
      <c r="J43" s="43">
        <f t="shared" si="42"/>
        <v>50</v>
      </c>
      <c r="K43" s="43">
        <f t="shared" si="42"/>
        <v>43</v>
      </c>
      <c r="L43" s="43">
        <f t="shared" si="42"/>
        <v>19</v>
      </c>
      <c r="M43" s="43">
        <f t="shared" si="42"/>
        <v>111</v>
      </c>
    </row>
    <row r="44" spans="1:13" x14ac:dyDescent="0.3">
      <c r="G44" s="66"/>
    </row>
    <row r="45" spans="1:13" x14ac:dyDescent="0.3">
      <c r="G45" s="66"/>
    </row>
    <row r="46" spans="1:13" x14ac:dyDescent="0.3">
      <c r="B46" s="2"/>
    </row>
    <row r="47" spans="1:13" x14ac:dyDescent="0.3">
      <c r="G47" s="66"/>
    </row>
    <row r="48" spans="1:13" s="72" customFormat="1" x14ac:dyDescent="0.3">
      <c r="A48" s="23"/>
      <c r="B48" s="13" t="s">
        <v>163</v>
      </c>
    </row>
    <row r="49" spans="1:13" s="72" customFormat="1" ht="28.8" x14ac:dyDescent="0.3">
      <c r="A49" s="23"/>
      <c r="B49" s="16" t="s">
        <v>24</v>
      </c>
      <c r="C49" s="7" t="s">
        <v>8</v>
      </c>
      <c r="D49" s="7" t="s">
        <v>9</v>
      </c>
      <c r="E49" s="16" t="s">
        <v>10</v>
      </c>
      <c r="F49" s="7" t="s">
        <v>11</v>
      </c>
      <c r="G49" s="7" t="s">
        <v>12</v>
      </c>
      <c r="H49" s="16" t="s">
        <v>13</v>
      </c>
      <c r="I49" s="7" t="s">
        <v>14</v>
      </c>
      <c r="J49" s="7" t="s">
        <v>15</v>
      </c>
      <c r="K49" s="16" t="s">
        <v>16</v>
      </c>
      <c r="L49" s="7" t="s">
        <v>17</v>
      </c>
      <c r="M49" s="7" t="s">
        <v>106</v>
      </c>
    </row>
    <row r="50" spans="1:13" s="72" customFormat="1" x14ac:dyDescent="0.3">
      <c r="A50" s="23"/>
      <c r="B50" s="73" t="s">
        <v>21</v>
      </c>
      <c r="C50" s="35">
        <f t="shared" ref="C50:C58" si="43">SUM(D50:M50)</f>
        <v>39398</v>
      </c>
      <c r="D50" s="35">
        <f t="shared" ref="D50:M50" si="44">D51+D52</f>
        <v>14150</v>
      </c>
      <c r="E50" s="35">
        <f t="shared" si="44"/>
        <v>11942</v>
      </c>
      <c r="F50" s="35">
        <f t="shared" si="44"/>
        <v>8504</v>
      </c>
      <c r="G50" s="35">
        <f t="shared" si="44"/>
        <v>3282</v>
      </c>
      <c r="H50" s="35">
        <f t="shared" si="44"/>
        <v>761</v>
      </c>
      <c r="I50" s="35">
        <f t="shared" si="44"/>
        <v>421</v>
      </c>
      <c r="J50" s="35">
        <f t="shared" si="44"/>
        <v>139</v>
      </c>
      <c r="K50" s="35">
        <f t="shared" si="44"/>
        <v>63</v>
      </c>
      <c r="L50" s="35">
        <f t="shared" si="44"/>
        <v>37</v>
      </c>
      <c r="M50" s="35">
        <f t="shared" si="44"/>
        <v>99</v>
      </c>
    </row>
    <row r="51" spans="1:13" s="72" customFormat="1" x14ac:dyDescent="0.3">
      <c r="A51" s="23"/>
      <c r="B51" s="73" t="s">
        <v>19</v>
      </c>
      <c r="C51" s="71">
        <f t="shared" si="43"/>
        <v>36659</v>
      </c>
      <c r="D51" s="42">
        <v>12649</v>
      </c>
      <c r="E51" s="42">
        <v>11292</v>
      </c>
      <c r="F51" s="42">
        <v>8230</v>
      </c>
      <c r="G51" s="42">
        <v>3180</v>
      </c>
      <c r="H51" s="42">
        <v>707</v>
      </c>
      <c r="I51" s="42">
        <v>377</v>
      </c>
      <c r="J51" s="42">
        <v>109</v>
      </c>
      <c r="K51" s="42">
        <v>48</v>
      </c>
      <c r="L51" s="42">
        <v>24</v>
      </c>
      <c r="M51" s="42">
        <v>43</v>
      </c>
    </row>
    <row r="52" spans="1:13" s="72" customFormat="1" x14ac:dyDescent="0.3">
      <c r="A52" s="23"/>
      <c r="B52" s="73" t="s">
        <v>20</v>
      </c>
      <c r="C52" s="71">
        <f t="shared" si="43"/>
        <v>2739</v>
      </c>
      <c r="D52" s="42">
        <v>1501</v>
      </c>
      <c r="E52" s="42">
        <v>650</v>
      </c>
      <c r="F52" s="42">
        <v>274</v>
      </c>
      <c r="G52" s="42">
        <v>102</v>
      </c>
      <c r="H52" s="42">
        <v>54</v>
      </c>
      <c r="I52" s="42">
        <v>44</v>
      </c>
      <c r="J52" s="42">
        <v>30</v>
      </c>
      <c r="K52" s="42">
        <v>15</v>
      </c>
      <c r="L52" s="42">
        <v>13</v>
      </c>
      <c r="M52" s="42">
        <v>56</v>
      </c>
    </row>
    <row r="53" spans="1:13" s="72" customFormat="1" x14ac:dyDescent="0.3">
      <c r="A53" s="23"/>
      <c r="B53" s="73" t="s">
        <v>22</v>
      </c>
      <c r="C53" s="35">
        <f t="shared" si="43"/>
        <v>47514</v>
      </c>
      <c r="D53" s="35">
        <f t="shared" ref="D53:M53" si="45">D54+D55</f>
        <v>15489</v>
      </c>
      <c r="E53" s="35">
        <f t="shared" si="45"/>
        <v>13981</v>
      </c>
      <c r="F53" s="35">
        <f t="shared" si="45"/>
        <v>11161</v>
      </c>
      <c r="G53" s="35">
        <f t="shared" si="45"/>
        <v>4309</v>
      </c>
      <c r="H53" s="35">
        <f t="shared" si="45"/>
        <v>1292</v>
      </c>
      <c r="I53" s="35">
        <f t="shared" si="45"/>
        <v>730</v>
      </c>
      <c r="J53" s="35">
        <f t="shared" si="45"/>
        <v>256</v>
      </c>
      <c r="K53" s="35">
        <f t="shared" si="45"/>
        <v>119</v>
      </c>
      <c r="L53" s="35">
        <f t="shared" si="45"/>
        <v>62</v>
      </c>
      <c r="M53" s="35">
        <f t="shared" si="45"/>
        <v>115</v>
      </c>
    </row>
    <row r="54" spans="1:13" s="72" customFormat="1" x14ac:dyDescent="0.3">
      <c r="A54" s="23"/>
      <c r="B54" s="73" t="s">
        <v>19</v>
      </c>
      <c r="C54" s="71">
        <f t="shared" si="43"/>
        <v>45801</v>
      </c>
      <c r="D54" s="42">
        <v>14693</v>
      </c>
      <c r="E54" s="42">
        <v>13466</v>
      </c>
      <c r="F54" s="42">
        <v>10975</v>
      </c>
      <c r="G54" s="42">
        <v>4232</v>
      </c>
      <c r="H54" s="42">
        <v>1257</v>
      </c>
      <c r="I54" s="42">
        <v>695</v>
      </c>
      <c r="J54" s="42">
        <v>241</v>
      </c>
      <c r="K54" s="42">
        <v>112</v>
      </c>
      <c r="L54" s="42">
        <v>54</v>
      </c>
      <c r="M54" s="42">
        <v>76</v>
      </c>
    </row>
    <row r="55" spans="1:13" s="72" customFormat="1" x14ac:dyDescent="0.3">
      <c r="A55" s="23"/>
      <c r="B55" s="73" t="s">
        <v>20</v>
      </c>
      <c r="C55" s="71">
        <f t="shared" si="43"/>
        <v>1713</v>
      </c>
      <c r="D55" s="42">
        <v>796</v>
      </c>
      <c r="E55" s="42">
        <v>515</v>
      </c>
      <c r="F55" s="42">
        <v>186</v>
      </c>
      <c r="G55" s="42">
        <v>77</v>
      </c>
      <c r="H55" s="42">
        <v>35</v>
      </c>
      <c r="I55" s="42">
        <v>35</v>
      </c>
      <c r="J55" s="42">
        <v>15</v>
      </c>
      <c r="K55" s="42">
        <v>7</v>
      </c>
      <c r="L55" s="42">
        <v>8</v>
      </c>
      <c r="M55" s="42">
        <v>39</v>
      </c>
    </row>
    <row r="56" spans="1:13" s="72" customFormat="1" x14ac:dyDescent="0.3">
      <c r="A56" s="23"/>
      <c r="B56" s="8" t="s">
        <v>23</v>
      </c>
      <c r="C56" s="14">
        <f t="shared" si="43"/>
        <v>86912</v>
      </c>
      <c r="D56" s="14">
        <f t="shared" ref="D56:M56" si="46">D57+D58</f>
        <v>29639</v>
      </c>
      <c r="E56" s="14">
        <f t="shared" si="46"/>
        <v>25923</v>
      </c>
      <c r="F56" s="14">
        <f t="shared" si="46"/>
        <v>19665</v>
      </c>
      <c r="G56" s="14">
        <f t="shared" si="46"/>
        <v>7591</v>
      </c>
      <c r="H56" s="14">
        <f t="shared" si="46"/>
        <v>2053</v>
      </c>
      <c r="I56" s="14">
        <f t="shared" si="46"/>
        <v>1151</v>
      </c>
      <c r="J56" s="14">
        <f t="shared" si="46"/>
        <v>395</v>
      </c>
      <c r="K56" s="14">
        <f t="shared" si="46"/>
        <v>182</v>
      </c>
      <c r="L56" s="14">
        <f t="shared" si="46"/>
        <v>99</v>
      </c>
      <c r="M56" s="14">
        <f t="shared" si="46"/>
        <v>214</v>
      </c>
    </row>
    <row r="57" spans="1:13" s="72" customFormat="1" x14ac:dyDescent="0.3">
      <c r="A57" s="23"/>
      <c r="B57" s="9" t="s">
        <v>19</v>
      </c>
      <c r="C57" s="15">
        <f t="shared" si="43"/>
        <v>82460</v>
      </c>
      <c r="D57" s="43">
        <f t="shared" ref="D57:M57" si="47">D51+D54</f>
        <v>27342</v>
      </c>
      <c r="E57" s="43">
        <f t="shared" si="47"/>
        <v>24758</v>
      </c>
      <c r="F57" s="43">
        <f t="shared" si="47"/>
        <v>19205</v>
      </c>
      <c r="G57" s="43">
        <f t="shared" si="47"/>
        <v>7412</v>
      </c>
      <c r="H57" s="43">
        <f t="shared" si="47"/>
        <v>1964</v>
      </c>
      <c r="I57" s="43">
        <f t="shared" si="47"/>
        <v>1072</v>
      </c>
      <c r="J57" s="43">
        <f t="shared" si="47"/>
        <v>350</v>
      </c>
      <c r="K57" s="43">
        <f t="shared" si="47"/>
        <v>160</v>
      </c>
      <c r="L57" s="43">
        <f t="shared" si="47"/>
        <v>78</v>
      </c>
      <c r="M57" s="43">
        <f t="shared" si="47"/>
        <v>119</v>
      </c>
    </row>
    <row r="58" spans="1:13" s="72" customFormat="1" x14ac:dyDescent="0.3">
      <c r="A58" s="23"/>
      <c r="B58" s="9" t="s">
        <v>20</v>
      </c>
      <c r="C58" s="15">
        <f t="shared" si="43"/>
        <v>4452</v>
      </c>
      <c r="D58" s="43">
        <f t="shared" ref="D58:M58" si="48">D55+D52</f>
        <v>2297</v>
      </c>
      <c r="E58" s="43">
        <f t="shared" si="48"/>
        <v>1165</v>
      </c>
      <c r="F58" s="43">
        <f t="shared" si="48"/>
        <v>460</v>
      </c>
      <c r="G58" s="43">
        <f t="shared" si="48"/>
        <v>179</v>
      </c>
      <c r="H58" s="43">
        <f t="shared" si="48"/>
        <v>89</v>
      </c>
      <c r="I58" s="43">
        <f t="shared" si="48"/>
        <v>79</v>
      </c>
      <c r="J58" s="43">
        <f t="shared" si="48"/>
        <v>45</v>
      </c>
      <c r="K58" s="43">
        <f t="shared" si="48"/>
        <v>22</v>
      </c>
      <c r="L58" s="43">
        <f t="shared" si="48"/>
        <v>21</v>
      </c>
      <c r="M58" s="43">
        <f t="shared" si="48"/>
        <v>95</v>
      </c>
    </row>
    <row r="59" spans="1:13" x14ac:dyDescent="0.3">
      <c r="G59" s="66"/>
    </row>
    <row r="60" spans="1:13" x14ac:dyDescent="0.3">
      <c r="G60" s="66"/>
    </row>
    <row r="61" spans="1:13" s="72" customFormat="1" x14ac:dyDescent="0.3">
      <c r="A61" s="23"/>
      <c r="B61" s="13" t="s">
        <v>160</v>
      </c>
    </row>
    <row r="62" spans="1:13" s="72" customFormat="1" ht="28.8" x14ac:dyDescent="0.3">
      <c r="A62" s="23"/>
      <c r="B62" s="16" t="s">
        <v>24</v>
      </c>
      <c r="C62" s="7" t="s">
        <v>8</v>
      </c>
      <c r="D62" s="7" t="s">
        <v>9</v>
      </c>
      <c r="E62" s="16" t="s">
        <v>10</v>
      </c>
      <c r="F62" s="7" t="s">
        <v>11</v>
      </c>
      <c r="G62" s="7" t="s">
        <v>12</v>
      </c>
      <c r="H62" s="16" t="s">
        <v>13</v>
      </c>
      <c r="I62" s="7" t="s">
        <v>14</v>
      </c>
      <c r="J62" s="7" t="s">
        <v>15</v>
      </c>
      <c r="K62" s="16" t="s">
        <v>16</v>
      </c>
      <c r="L62" s="7" t="s">
        <v>17</v>
      </c>
      <c r="M62" s="7" t="s">
        <v>106</v>
      </c>
    </row>
    <row r="63" spans="1:13" s="72" customFormat="1" x14ac:dyDescent="0.3">
      <c r="A63" s="23"/>
      <c r="B63" s="73" t="s">
        <v>21</v>
      </c>
      <c r="C63" s="35">
        <f t="shared" ref="C63:C71" si="49">SUM(D63:M63)</f>
        <v>46125</v>
      </c>
      <c r="D63" s="35">
        <f t="shared" ref="D63:M63" si="50">D64+D65</f>
        <v>16865</v>
      </c>
      <c r="E63" s="35">
        <f t="shared" si="50"/>
        <v>14508</v>
      </c>
      <c r="F63" s="35">
        <f t="shared" si="50"/>
        <v>9929</v>
      </c>
      <c r="G63" s="35">
        <f t="shared" si="50"/>
        <v>3290</v>
      </c>
      <c r="H63" s="35">
        <f t="shared" si="50"/>
        <v>752</v>
      </c>
      <c r="I63" s="35">
        <f t="shared" si="50"/>
        <v>415</v>
      </c>
      <c r="J63" s="35">
        <f t="shared" si="50"/>
        <v>138</v>
      </c>
      <c r="K63" s="35">
        <f t="shared" si="50"/>
        <v>84</v>
      </c>
      <c r="L63" s="35">
        <f t="shared" si="50"/>
        <v>41</v>
      </c>
      <c r="M63" s="35">
        <f t="shared" si="50"/>
        <v>103</v>
      </c>
    </row>
    <row r="64" spans="1:13" s="72" customFormat="1" x14ac:dyDescent="0.3">
      <c r="A64" s="23"/>
      <c r="B64" s="73" t="s">
        <v>19</v>
      </c>
      <c r="C64" s="71">
        <f t="shared" si="49"/>
        <v>42972</v>
      </c>
      <c r="D64" s="42">
        <v>15056</v>
      </c>
      <c r="E64" s="42">
        <v>13793</v>
      </c>
      <c r="F64" s="42">
        <v>9624</v>
      </c>
      <c r="G64" s="42">
        <v>3190</v>
      </c>
      <c r="H64" s="42">
        <v>701</v>
      </c>
      <c r="I64" s="42">
        <v>371</v>
      </c>
      <c r="J64" s="42">
        <v>111</v>
      </c>
      <c r="K64" s="42">
        <v>60</v>
      </c>
      <c r="L64" s="42">
        <v>31</v>
      </c>
      <c r="M64" s="42">
        <v>35</v>
      </c>
    </row>
    <row r="65" spans="1:13" s="72" customFormat="1" x14ac:dyDescent="0.3">
      <c r="A65" s="23"/>
      <c r="B65" s="73" t="s">
        <v>20</v>
      </c>
      <c r="C65" s="71">
        <f t="shared" si="49"/>
        <v>3153</v>
      </c>
      <c r="D65" s="42">
        <v>1809</v>
      </c>
      <c r="E65" s="42">
        <v>715</v>
      </c>
      <c r="F65" s="42">
        <v>305</v>
      </c>
      <c r="G65" s="42">
        <v>100</v>
      </c>
      <c r="H65" s="42">
        <v>51</v>
      </c>
      <c r="I65" s="42">
        <v>44</v>
      </c>
      <c r="J65" s="42">
        <v>27</v>
      </c>
      <c r="K65" s="42">
        <v>24</v>
      </c>
      <c r="L65" s="42">
        <v>10</v>
      </c>
      <c r="M65" s="42">
        <v>68</v>
      </c>
    </row>
    <row r="66" spans="1:13" s="72" customFormat="1" x14ac:dyDescent="0.3">
      <c r="A66" s="23"/>
      <c r="B66" s="73" t="s">
        <v>22</v>
      </c>
      <c r="C66" s="35">
        <f t="shared" si="49"/>
        <v>55016</v>
      </c>
      <c r="D66" s="35">
        <f t="shared" ref="D66:M66" si="51">D67+D68</f>
        <v>18277</v>
      </c>
      <c r="E66" s="35">
        <f t="shared" si="51"/>
        <v>16518</v>
      </c>
      <c r="F66" s="35">
        <f t="shared" si="51"/>
        <v>13103</v>
      </c>
      <c r="G66" s="35">
        <f t="shared" si="51"/>
        <v>4477</v>
      </c>
      <c r="H66" s="35">
        <f t="shared" si="51"/>
        <v>1222</v>
      </c>
      <c r="I66" s="35">
        <f t="shared" si="51"/>
        <v>802</v>
      </c>
      <c r="J66" s="35">
        <f t="shared" si="51"/>
        <v>279</v>
      </c>
      <c r="K66" s="35">
        <f t="shared" si="51"/>
        <v>128</v>
      </c>
      <c r="L66" s="35">
        <f t="shared" si="51"/>
        <v>65</v>
      </c>
      <c r="M66" s="35">
        <f t="shared" si="51"/>
        <v>145</v>
      </c>
    </row>
    <row r="67" spans="1:13" s="72" customFormat="1" x14ac:dyDescent="0.3">
      <c r="A67" s="23"/>
      <c r="B67" s="73" t="s">
        <v>19</v>
      </c>
      <c r="C67" s="71">
        <f t="shared" si="49"/>
        <v>52925</v>
      </c>
      <c r="D67" s="42">
        <v>17332</v>
      </c>
      <c r="E67" s="42">
        <v>15901</v>
      </c>
      <c r="F67" s="42">
        <v>12841</v>
      </c>
      <c r="G67" s="42">
        <v>4397</v>
      </c>
      <c r="H67" s="42">
        <v>1179</v>
      </c>
      <c r="I67" s="42">
        <v>764</v>
      </c>
      <c r="J67" s="42">
        <v>251</v>
      </c>
      <c r="K67" s="42">
        <v>116</v>
      </c>
      <c r="L67" s="42">
        <v>57</v>
      </c>
      <c r="M67" s="42">
        <v>87</v>
      </c>
    </row>
    <row r="68" spans="1:13" s="72" customFormat="1" x14ac:dyDescent="0.3">
      <c r="A68" s="23"/>
      <c r="B68" s="73" t="s">
        <v>20</v>
      </c>
      <c r="C68" s="71">
        <f t="shared" si="49"/>
        <v>2091</v>
      </c>
      <c r="D68" s="42">
        <v>945</v>
      </c>
      <c r="E68" s="42">
        <v>617</v>
      </c>
      <c r="F68" s="42">
        <v>262</v>
      </c>
      <c r="G68" s="42">
        <v>80</v>
      </c>
      <c r="H68" s="42">
        <v>43</v>
      </c>
      <c r="I68" s="42">
        <v>38</v>
      </c>
      <c r="J68" s="42">
        <v>28</v>
      </c>
      <c r="K68" s="42">
        <v>12</v>
      </c>
      <c r="L68" s="42">
        <v>8</v>
      </c>
      <c r="M68" s="42">
        <v>58</v>
      </c>
    </row>
    <row r="69" spans="1:13" s="72" customFormat="1" x14ac:dyDescent="0.3">
      <c r="A69" s="23"/>
      <c r="B69" s="8" t="s">
        <v>23</v>
      </c>
      <c r="C69" s="14">
        <f t="shared" si="49"/>
        <v>101141</v>
      </c>
      <c r="D69" s="14">
        <f t="shared" ref="D69:M69" si="52">D70+D71</f>
        <v>35142</v>
      </c>
      <c r="E69" s="14">
        <f t="shared" si="52"/>
        <v>31026</v>
      </c>
      <c r="F69" s="14">
        <f t="shared" si="52"/>
        <v>23032</v>
      </c>
      <c r="G69" s="14">
        <f t="shared" si="52"/>
        <v>7767</v>
      </c>
      <c r="H69" s="14">
        <f t="shared" si="52"/>
        <v>1974</v>
      </c>
      <c r="I69" s="14">
        <f t="shared" si="52"/>
        <v>1217</v>
      </c>
      <c r="J69" s="14">
        <f t="shared" si="52"/>
        <v>417</v>
      </c>
      <c r="K69" s="14">
        <f t="shared" si="52"/>
        <v>212</v>
      </c>
      <c r="L69" s="14">
        <f t="shared" si="52"/>
        <v>106</v>
      </c>
      <c r="M69" s="14">
        <f t="shared" si="52"/>
        <v>248</v>
      </c>
    </row>
    <row r="70" spans="1:13" s="72" customFormat="1" x14ac:dyDescent="0.3">
      <c r="A70" s="23"/>
      <c r="B70" s="9" t="s">
        <v>19</v>
      </c>
      <c r="C70" s="15">
        <f t="shared" si="49"/>
        <v>95897</v>
      </c>
      <c r="D70" s="43">
        <f t="shared" ref="D70:M70" si="53">D64+D67</f>
        <v>32388</v>
      </c>
      <c r="E70" s="43">
        <f t="shared" si="53"/>
        <v>29694</v>
      </c>
      <c r="F70" s="43">
        <f t="shared" si="53"/>
        <v>22465</v>
      </c>
      <c r="G70" s="43">
        <f t="shared" si="53"/>
        <v>7587</v>
      </c>
      <c r="H70" s="43">
        <f t="shared" si="53"/>
        <v>1880</v>
      </c>
      <c r="I70" s="43">
        <f t="shared" si="53"/>
        <v>1135</v>
      </c>
      <c r="J70" s="43">
        <f t="shared" si="53"/>
        <v>362</v>
      </c>
      <c r="K70" s="43">
        <f t="shared" si="53"/>
        <v>176</v>
      </c>
      <c r="L70" s="43">
        <f t="shared" si="53"/>
        <v>88</v>
      </c>
      <c r="M70" s="43">
        <f t="shared" si="53"/>
        <v>122</v>
      </c>
    </row>
    <row r="71" spans="1:13" s="72" customFormat="1" x14ac:dyDescent="0.3">
      <c r="A71" s="23"/>
      <c r="B71" s="9" t="s">
        <v>20</v>
      </c>
      <c r="C71" s="15">
        <f t="shared" si="49"/>
        <v>5244</v>
      </c>
      <c r="D71" s="43">
        <f t="shared" ref="D71:M71" si="54">D68+D65</f>
        <v>2754</v>
      </c>
      <c r="E71" s="43">
        <f t="shared" si="54"/>
        <v>1332</v>
      </c>
      <c r="F71" s="43">
        <f t="shared" si="54"/>
        <v>567</v>
      </c>
      <c r="G71" s="43">
        <f t="shared" si="54"/>
        <v>180</v>
      </c>
      <c r="H71" s="43">
        <f t="shared" si="54"/>
        <v>94</v>
      </c>
      <c r="I71" s="43">
        <f t="shared" si="54"/>
        <v>82</v>
      </c>
      <c r="J71" s="43">
        <f t="shared" si="54"/>
        <v>55</v>
      </c>
      <c r="K71" s="43">
        <f t="shared" si="54"/>
        <v>36</v>
      </c>
      <c r="L71" s="43">
        <f t="shared" si="54"/>
        <v>18</v>
      </c>
      <c r="M71" s="43">
        <f t="shared" si="54"/>
        <v>126</v>
      </c>
    </row>
    <row r="72" spans="1:13" x14ac:dyDescent="0.3">
      <c r="G72" s="66"/>
    </row>
    <row r="73" spans="1:13" x14ac:dyDescent="0.3">
      <c r="G73" s="66"/>
    </row>
    <row r="74" spans="1:13" s="72" customFormat="1" x14ac:dyDescent="0.3">
      <c r="A74" s="23"/>
      <c r="B74" s="13" t="s">
        <v>157</v>
      </c>
    </row>
    <row r="75" spans="1:13" s="72" customFormat="1" ht="28.8" x14ac:dyDescent="0.3">
      <c r="A75" s="23"/>
      <c r="B75" s="16" t="s">
        <v>24</v>
      </c>
      <c r="C75" s="7" t="s">
        <v>8</v>
      </c>
      <c r="D75" s="7" t="s">
        <v>9</v>
      </c>
      <c r="E75" s="16" t="s">
        <v>10</v>
      </c>
      <c r="F75" s="7" t="s">
        <v>11</v>
      </c>
      <c r="G75" s="7" t="s">
        <v>12</v>
      </c>
      <c r="H75" s="16" t="s">
        <v>13</v>
      </c>
      <c r="I75" s="7" t="s">
        <v>14</v>
      </c>
      <c r="J75" s="7" t="s">
        <v>15</v>
      </c>
      <c r="K75" s="16" t="s">
        <v>16</v>
      </c>
      <c r="L75" s="7" t="s">
        <v>17</v>
      </c>
      <c r="M75" s="7" t="s">
        <v>106</v>
      </c>
    </row>
    <row r="76" spans="1:13" s="72" customFormat="1" x14ac:dyDescent="0.3">
      <c r="A76" s="23"/>
      <c r="B76" s="73" t="s">
        <v>21</v>
      </c>
      <c r="C76" s="35">
        <f t="shared" ref="C76:C84" si="55">SUM(D76:M76)</f>
        <v>44788</v>
      </c>
      <c r="D76" s="35">
        <f t="shared" ref="D76:M76" si="56">D77+D78</f>
        <v>14877</v>
      </c>
      <c r="E76" s="35">
        <f t="shared" si="56"/>
        <v>14792</v>
      </c>
      <c r="F76" s="35">
        <f t="shared" si="56"/>
        <v>10390</v>
      </c>
      <c r="G76" s="35">
        <f t="shared" si="56"/>
        <v>3092</v>
      </c>
      <c r="H76" s="35">
        <f t="shared" si="56"/>
        <v>744</v>
      </c>
      <c r="I76" s="35">
        <f t="shared" si="56"/>
        <v>462</v>
      </c>
      <c r="J76" s="35">
        <f t="shared" si="56"/>
        <v>170</v>
      </c>
      <c r="K76" s="35">
        <f t="shared" si="56"/>
        <v>83</v>
      </c>
      <c r="L76" s="35">
        <f t="shared" si="56"/>
        <v>47</v>
      </c>
      <c r="M76" s="35">
        <f t="shared" si="56"/>
        <v>131</v>
      </c>
    </row>
    <row r="77" spans="1:13" s="72" customFormat="1" x14ac:dyDescent="0.3">
      <c r="A77" s="23"/>
      <c r="B77" s="73" t="s">
        <v>19</v>
      </c>
      <c r="C77" s="71">
        <f t="shared" si="55"/>
        <v>41821</v>
      </c>
      <c r="D77" s="42">
        <v>13319</v>
      </c>
      <c r="E77" s="42">
        <v>14098</v>
      </c>
      <c r="F77" s="42">
        <v>10070</v>
      </c>
      <c r="G77" s="42">
        <v>2983</v>
      </c>
      <c r="H77" s="42">
        <v>689</v>
      </c>
      <c r="I77" s="42">
        <v>393</v>
      </c>
      <c r="J77" s="42">
        <v>128</v>
      </c>
      <c r="K77" s="42">
        <v>66</v>
      </c>
      <c r="L77" s="42">
        <v>33</v>
      </c>
      <c r="M77" s="42">
        <v>42</v>
      </c>
    </row>
    <row r="78" spans="1:13" s="72" customFormat="1" x14ac:dyDescent="0.3">
      <c r="A78" s="23"/>
      <c r="B78" s="73" t="s">
        <v>20</v>
      </c>
      <c r="C78" s="71">
        <f t="shared" si="55"/>
        <v>2967</v>
      </c>
      <c r="D78" s="42">
        <v>1558</v>
      </c>
      <c r="E78" s="42">
        <v>694</v>
      </c>
      <c r="F78" s="42">
        <v>320</v>
      </c>
      <c r="G78" s="42">
        <v>109</v>
      </c>
      <c r="H78" s="42">
        <v>55</v>
      </c>
      <c r="I78" s="42">
        <v>69</v>
      </c>
      <c r="J78" s="42">
        <v>42</v>
      </c>
      <c r="K78" s="42">
        <v>17</v>
      </c>
      <c r="L78" s="42">
        <v>14</v>
      </c>
      <c r="M78" s="42">
        <v>89</v>
      </c>
    </row>
    <row r="79" spans="1:13" s="72" customFormat="1" x14ac:dyDescent="0.3">
      <c r="A79" s="23"/>
      <c r="B79" s="73" t="s">
        <v>22</v>
      </c>
      <c r="C79" s="35">
        <f t="shared" si="55"/>
        <v>52129</v>
      </c>
      <c r="D79" s="35">
        <f t="shared" ref="D79:M79" si="57">D80+D81</f>
        <v>15375</v>
      </c>
      <c r="E79" s="35">
        <f t="shared" si="57"/>
        <v>17033</v>
      </c>
      <c r="F79" s="35">
        <f t="shared" si="57"/>
        <v>13105</v>
      </c>
      <c r="G79" s="35">
        <f t="shared" si="57"/>
        <v>3866</v>
      </c>
      <c r="H79" s="35">
        <f t="shared" si="57"/>
        <v>1218</v>
      </c>
      <c r="I79" s="35">
        <f t="shared" si="57"/>
        <v>847</v>
      </c>
      <c r="J79" s="35">
        <f t="shared" si="57"/>
        <v>303</v>
      </c>
      <c r="K79" s="35">
        <f t="shared" si="57"/>
        <v>138</v>
      </c>
      <c r="L79" s="35">
        <f t="shared" si="57"/>
        <v>83</v>
      </c>
      <c r="M79" s="35">
        <f t="shared" si="57"/>
        <v>161</v>
      </c>
    </row>
    <row r="80" spans="1:13" s="72" customFormat="1" x14ac:dyDescent="0.3">
      <c r="A80" s="23"/>
      <c r="B80" s="73" t="s">
        <v>19</v>
      </c>
      <c r="C80" s="71">
        <f t="shared" si="55"/>
        <v>50120</v>
      </c>
      <c r="D80" s="42">
        <v>14512</v>
      </c>
      <c r="E80" s="42">
        <v>16409</v>
      </c>
      <c r="F80" s="42">
        <v>12860</v>
      </c>
      <c r="G80" s="42">
        <v>3772</v>
      </c>
      <c r="H80" s="42">
        <v>1181</v>
      </c>
      <c r="I80" s="42">
        <v>809</v>
      </c>
      <c r="J80" s="42">
        <v>270</v>
      </c>
      <c r="K80" s="42">
        <v>127</v>
      </c>
      <c r="L80" s="42">
        <v>75</v>
      </c>
      <c r="M80" s="42">
        <v>105</v>
      </c>
    </row>
    <row r="81" spans="1:13" s="72" customFormat="1" x14ac:dyDescent="0.3">
      <c r="A81" s="23"/>
      <c r="B81" s="73" t="s">
        <v>20</v>
      </c>
      <c r="C81" s="71">
        <f t="shared" si="55"/>
        <v>2009</v>
      </c>
      <c r="D81" s="42">
        <v>863</v>
      </c>
      <c r="E81" s="42">
        <v>624</v>
      </c>
      <c r="F81" s="42">
        <v>245</v>
      </c>
      <c r="G81" s="42">
        <v>94</v>
      </c>
      <c r="H81" s="42">
        <v>37</v>
      </c>
      <c r="I81" s="42">
        <v>38</v>
      </c>
      <c r="J81" s="42">
        <v>33</v>
      </c>
      <c r="K81" s="42">
        <v>11</v>
      </c>
      <c r="L81" s="42">
        <v>8</v>
      </c>
      <c r="M81" s="42">
        <v>56</v>
      </c>
    </row>
    <row r="82" spans="1:13" s="72" customFormat="1" x14ac:dyDescent="0.3">
      <c r="A82" s="23"/>
      <c r="B82" s="8" t="s">
        <v>23</v>
      </c>
      <c r="C82" s="14">
        <f t="shared" si="55"/>
        <v>96917</v>
      </c>
      <c r="D82" s="14">
        <f t="shared" ref="D82:M82" si="58">D83+D84</f>
        <v>30252</v>
      </c>
      <c r="E82" s="14">
        <f t="shared" si="58"/>
        <v>31825</v>
      </c>
      <c r="F82" s="14">
        <f t="shared" si="58"/>
        <v>23495</v>
      </c>
      <c r="G82" s="14">
        <f t="shared" si="58"/>
        <v>6958</v>
      </c>
      <c r="H82" s="14">
        <f t="shared" si="58"/>
        <v>1962</v>
      </c>
      <c r="I82" s="14">
        <f t="shared" si="58"/>
        <v>1309</v>
      </c>
      <c r="J82" s="14">
        <f t="shared" si="58"/>
        <v>473</v>
      </c>
      <c r="K82" s="14">
        <f t="shared" si="58"/>
        <v>221</v>
      </c>
      <c r="L82" s="14">
        <f t="shared" si="58"/>
        <v>130</v>
      </c>
      <c r="M82" s="14">
        <f t="shared" si="58"/>
        <v>292</v>
      </c>
    </row>
    <row r="83" spans="1:13" s="72" customFormat="1" x14ac:dyDescent="0.3">
      <c r="A83" s="23"/>
      <c r="B83" s="9" t="s">
        <v>19</v>
      </c>
      <c r="C83" s="15">
        <f t="shared" si="55"/>
        <v>91941</v>
      </c>
      <c r="D83" s="43">
        <f t="shared" ref="D83:M83" si="59">D77+D80</f>
        <v>27831</v>
      </c>
      <c r="E83" s="43">
        <f t="shared" si="59"/>
        <v>30507</v>
      </c>
      <c r="F83" s="43">
        <f t="shared" si="59"/>
        <v>22930</v>
      </c>
      <c r="G83" s="43">
        <f t="shared" si="59"/>
        <v>6755</v>
      </c>
      <c r="H83" s="43">
        <f t="shared" si="59"/>
        <v>1870</v>
      </c>
      <c r="I83" s="43">
        <f t="shared" si="59"/>
        <v>1202</v>
      </c>
      <c r="J83" s="43">
        <f t="shared" si="59"/>
        <v>398</v>
      </c>
      <c r="K83" s="43">
        <f t="shared" si="59"/>
        <v>193</v>
      </c>
      <c r="L83" s="43">
        <f t="shared" si="59"/>
        <v>108</v>
      </c>
      <c r="M83" s="43">
        <f t="shared" si="59"/>
        <v>147</v>
      </c>
    </row>
    <row r="84" spans="1:13" s="72" customFormat="1" x14ac:dyDescent="0.3">
      <c r="A84" s="23"/>
      <c r="B84" s="9" t="s">
        <v>20</v>
      </c>
      <c r="C84" s="15">
        <f t="shared" si="55"/>
        <v>4976</v>
      </c>
      <c r="D84" s="43">
        <f t="shared" ref="D84:M84" si="60">D81+D78</f>
        <v>2421</v>
      </c>
      <c r="E84" s="43">
        <f t="shared" si="60"/>
        <v>1318</v>
      </c>
      <c r="F84" s="43">
        <f t="shared" si="60"/>
        <v>565</v>
      </c>
      <c r="G84" s="43">
        <f t="shared" si="60"/>
        <v>203</v>
      </c>
      <c r="H84" s="43">
        <f t="shared" si="60"/>
        <v>92</v>
      </c>
      <c r="I84" s="43">
        <f t="shared" si="60"/>
        <v>107</v>
      </c>
      <c r="J84" s="43">
        <f t="shared" si="60"/>
        <v>75</v>
      </c>
      <c r="K84" s="43">
        <f t="shared" si="60"/>
        <v>28</v>
      </c>
      <c r="L84" s="43">
        <f t="shared" si="60"/>
        <v>22</v>
      </c>
      <c r="M84" s="43">
        <f t="shared" si="60"/>
        <v>145</v>
      </c>
    </row>
    <row r="85" spans="1:13" x14ac:dyDescent="0.3">
      <c r="G85" s="66"/>
    </row>
    <row r="86" spans="1:13" x14ac:dyDescent="0.3">
      <c r="G86" s="66"/>
    </row>
    <row r="87" spans="1:13" s="72" customFormat="1" x14ac:dyDescent="0.3">
      <c r="A87" s="23"/>
      <c r="B87" s="13" t="s">
        <v>154</v>
      </c>
    </row>
    <row r="88" spans="1:13" s="72" customFormat="1" ht="28.8" x14ac:dyDescent="0.3">
      <c r="A88" s="23"/>
      <c r="B88" s="16" t="s">
        <v>24</v>
      </c>
      <c r="C88" s="7" t="s">
        <v>8</v>
      </c>
      <c r="D88" s="7" t="s">
        <v>9</v>
      </c>
      <c r="E88" s="16" t="s">
        <v>10</v>
      </c>
      <c r="F88" s="7" t="s">
        <v>11</v>
      </c>
      <c r="G88" s="7" t="s">
        <v>12</v>
      </c>
      <c r="H88" s="16" t="s">
        <v>13</v>
      </c>
      <c r="I88" s="7" t="s">
        <v>14</v>
      </c>
      <c r="J88" s="7" t="s">
        <v>15</v>
      </c>
      <c r="K88" s="16" t="s">
        <v>16</v>
      </c>
      <c r="L88" s="7" t="s">
        <v>17</v>
      </c>
      <c r="M88" s="7" t="s">
        <v>106</v>
      </c>
    </row>
    <row r="89" spans="1:13" s="72" customFormat="1" x14ac:dyDescent="0.3">
      <c r="A89" s="23"/>
      <c r="B89" s="73" t="s">
        <v>21</v>
      </c>
      <c r="C89" s="35">
        <f t="shared" ref="C89:C97" si="61">SUM(D89:M89)</f>
        <v>44992</v>
      </c>
      <c r="D89" s="35">
        <f t="shared" ref="D89:M89" si="62">D90+D91</f>
        <v>11936</v>
      </c>
      <c r="E89" s="35">
        <f t="shared" si="62"/>
        <v>15762</v>
      </c>
      <c r="F89" s="35">
        <f t="shared" si="62"/>
        <v>11809</v>
      </c>
      <c r="G89" s="35">
        <f t="shared" si="62"/>
        <v>3587</v>
      </c>
      <c r="H89" s="35">
        <f t="shared" si="62"/>
        <v>918</v>
      </c>
      <c r="I89" s="35">
        <f t="shared" si="62"/>
        <v>507</v>
      </c>
      <c r="J89" s="35">
        <f t="shared" si="62"/>
        <v>196</v>
      </c>
      <c r="K89" s="35">
        <f t="shared" si="62"/>
        <v>100</v>
      </c>
      <c r="L89" s="35">
        <f t="shared" si="62"/>
        <v>58</v>
      </c>
      <c r="M89" s="35">
        <f t="shared" si="62"/>
        <v>119</v>
      </c>
    </row>
    <row r="90" spans="1:13" s="72" customFormat="1" x14ac:dyDescent="0.3">
      <c r="A90" s="23"/>
      <c r="B90" s="73" t="s">
        <v>19</v>
      </c>
      <c r="C90" s="71">
        <f t="shared" si="61"/>
        <v>42241</v>
      </c>
      <c r="D90" s="42">
        <v>10558</v>
      </c>
      <c r="E90" s="42">
        <v>15083</v>
      </c>
      <c r="F90" s="42">
        <v>11478</v>
      </c>
      <c r="G90" s="42">
        <v>3459</v>
      </c>
      <c r="H90" s="42">
        <v>860</v>
      </c>
      <c r="I90" s="42">
        <v>445</v>
      </c>
      <c r="J90" s="42">
        <v>168</v>
      </c>
      <c r="K90" s="42">
        <v>84</v>
      </c>
      <c r="L90" s="42">
        <v>49</v>
      </c>
      <c r="M90" s="42">
        <v>57</v>
      </c>
    </row>
    <row r="91" spans="1:13" s="72" customFormat="1" x14ac:dyDescent="0.3">
      <c r="A91" s="23"/>
      <c r="B91" s="73" t="s">
        <v>20</v>
      </c>
      <c r="C91" s="71">
        <f t="shared" si="61"/>
        <v>2751</v>
      </c>
      <c r="D91" s="42">
        <v>1378</v>
      </c>
      <c r="E91" s="42">
        <v>679</v>
      </c>
      <c r="F91" s="42">
        <v>331</v>
      </c>
      <c r="G91" s="42">
        <v>128</v>
      </c>
      <c r="H91" s="42">
        <v>58</v>
      </c>
      <c r="I91" s="42">
        <v>62</v>
      </c>
      <c r="J91" s="42">
        <v>28</v>
      </c>
      <c r="K91" s="42">
        <v>16</v>
      </c>
      <c r="L91" s="42">
        <v>9</v>
      </c>
      <c r="M91" s="42">
        <v>62</v>
      </c>
    </row>
    <row r="92" spans="1:13" s="72" customFormat="1" x14ac:dyDescent="0.3">
      <c r="A92" s="23"/>
      <c r="B92" s="73" t="s">
        <v>22</v>
      </c>
      <c r="C92" s="35">
        <f t="shared" si="61"/>
        <v>52034</v>
      </c>
      <c r="D92" s="35">
        <f t="shared" ref="D92:M92" si="63">D93+D94</f>
        <v>12533</v>
      </c>
      <c r="E92" s="35">
        <f t="shared" si="63"/>
        <v>17332</v>
      </c>
      <c r="F92" s="35">
        <f t="shared" si="63"/>
        <v>14636</v>
      </c>
      <c r="G92" s="35">
        <f t="shared" si="63"/>
        <v>4294</v>
      </c>
      <c r="H92" s="35">
        <f t="shared" si="63"/>
        <v>1473</v>
      </c>
      <c r="I92" s="35">
        <f t="shared" si="63"/>
        <v>923</v>
      </c>
      <c r="J92" s="35">
        <f t="shared" si="63"/>
        <v>371</v>
      </c>
      <c r="K92" s="35">
        <f t="shared" si="63"/>
        <v>180</v>
      </c>
      <c r="L92" s="35">
        <f t="shared" si="63"/>
        <v>109</v>
      </c>
      <c r="M92" s="35">
        <f t="shared" si="63"/>
        <v>183</v>
      </c>
    </row>
    <row r="93" spans="1:13" s="72" customFormat="1" x14ac:dyDescent="0.3">
      <c r="A93" s="23"/>
      <c r="B93" s="73" t="s">
        <v>19</v>
      </c>
      <c r="C93" s="71">
        <f t="shared" si="61"/>
        <v>50234</v>
      </c>
      <c r="D93" s="42">
        <v>11761</v>
      </c>
      <c r="E93" s="42">
        <v>16835</v>
      </c>
      <c r="F93" s="42">
        <v>14404</v>
      </c>
      <c r="G93" s="42">
        <v>4207</v>
      </c>
      <c r="H93" s="42">
        <v>1418</v>
      </c>
      <c r="I93" s="42">
        <v>867</v>
      </c>
      <c r="J93" s="42">
        <v>348</v>
      </c>
      <c r="K93" s="42">
        <v>164</v>
      </c>
      <c r="L93" s="42">
        <v>104</v>
      </c>
      <c r="M93" s="42">
        <v>126</v>
      </c>
    </row>
    <row r="94" spans="1:13" s="72" customFormat="1" x14ac:dyDescent="0.3">
      <c r="A94" s="23"/>
      <c r="B94" s="73" t="s">
        <v>20</v>
      </c>
      <c r="C94" s="71">
        <f t="shared" si="61"/>
        <v>1800</v>
      </c>
      <c r="D94" s="42">
        <v>772</v>
      </c>
      <c r="E94" s="42">
        <v>497</v>
      </c>
      <c r="F94" s="42">
        <v>232</v>
      </c>
      <c r="G94" s="42">
        <v>87</v>
      </c>
      <c r="H94" s="42">
        <v>55</v>
      </c>
      <c r="I94" s="42">
        <v>56</v>
      </c>
      <c r="J94" s="42">
        <v>23</v>
      </c>
      <c r="K94" s="42">
        <v>16</v>
      </c>
      <c r="L94" s="42">
        <v>5</v>
      </c>
      <c r="M94" s="42">
        <v>57</v>
      </c>
    </row>
    <row r="95" spans="1:13" s="72" customFormat="1" x14ac:dyDescent="0.3">
      <c r="A95" s="23"/>
      <c r="B95" s="8" t="s">
        <v>23</v>
      </c>
      <c r="C95" s="14">
        <f t="shared" si="61"/>
        <v>97026</v>
      </c>
      <c r="D95" s="14">
        <f t="shared" ref="D95:M95" si="64">D96+D97</f>
        <v>24469</v>
      </c>
      <c r="E95" s="14">
        <f t="shared" si="64"/>
        <v>33094</v>
      </c>
      <c r="F95" s="14">
        <f t="shared" si="64"/>
        <v>26445</v>
      </c>
      <c r="G95" s="14">
        <f t="shared" si="64"/>
        <v>7881</v>
      </c>
      <c r="H95" s="14">
        <f t="shared" si="64"/>
        <v>2391</v>
      </c>
      <c r="I95" s="14">
        <f t="shared" si="64"/>
        <v>1430</v>
      </c>
      <c r="J95" s="14">
        <f t="shared" si="64"/>
        <v>567</v>
      </c>
      <c r="K95" s="14">
        <f t="shared" si="64"/>
        <v>280</v>
      </c>
      <c r="L95" s="14">
        <f t="shared" si="64"/>
        <v>167</v>
      </c>
      <c r="M95" s="14">
        <f t="shared" si="64"/>
        <v>302</v>
      </c>
    </row>
    <row r="96" spans="1:13" s="72" customFormat="1" x14ac:dyDescent="0.3">
      <c r="A96" s="23"/>
      <c r="B96" s="9" t="s">
        <v>19</v>
      </c>
      <c r="C96" s="15">
        <f t="shared" si="61"/>
        <v>92475</v>
      </c>
      <c r="D96" s="43">
        <f t="shared" ref="D96:M96" si="65">D90+D93</f>
        <v>22319</v>
      </c>
      <c r="E96" s="43">
        <f t="shared" si="65"/>
        <v>31918</v>
      </c>
      <c r="F96" s="43">
        <f t="shared" si="65"/>
        <v>25882</v>
      </c>
      <c r="G96" s="43">
        <f t="shared" si="65"/>
        <v>7666</v>
      </c>
      <c r="H96" s="43">
        <f t="shared" si="65"/>
        <v>2278</v>
      </c>
      <c r="I96" s="43">
        <f t="shared" si="65"/>
        <v>1312</v>
      </c>
      <c r="J96" s="43">
        <f t="shared" si="65"/>
        <v>516</v>
      </c>
      <c r="K96" s="43">
        <f t="shared" si="65"/>
        <v>248</v>
      </c>
      <c r="L96" s="43">
        <f t="shared" si="65"/>
        <v>153</v>
      </c>
      <c r="M96" s="43">
        <f t="shared" si="65"/>
        <v>183</v>
      </c>
    </row>
    <row r="97" spans="1:13" s="72" customFormat="1" x14ac:dyDescent="0.3">
      <c r="A97" s="23"/>
      <c r="B97" s="9" t="s">
        <v>20</v>
      </c>
      <c r="C97" s="15">
        <f t="shared" si="61"/>
        <v>4551</v>
      </c>
      <c r="D97" s="43">
        <f t="shared" ref="D97:M97" si="66">D94+D91</f>
        <v>2150</v>
      </c>
      <c r="E97" s="43">
        <f t="shared" si="66"/>
        <v>1176</v>
      </c>
      <c r="F97" s="43">
        <f t="shared" si="66"/>
        <v>563</v>
      </c>
      <c r="G97" s="43">
        <f t="shared" si="66"/>
        <v>215</v>
      </c>
      <c r="H97" s="43">
        <f t="shared" si="66"/>
        <v>113</v>
      </c>
      <c r="I97" s="43">
        <f t="shared" si="66"/>
        <v>118</v>
      </c>
      <c r="J97" s="43">
        <f t="shared" si="66"/>
        <v>51</v>
      </c>
      <c r="K97" s="43">
        <f t="shared" si="66"/>
        <v>32</v>
      </c>
      <c r="L97" s="43">
        <f t="shared" si="66"/>
        <v>14</v>
      </c>
      <c r="M97" s="43">
        <f t="shared" si="66"/>
        <v>119</v>
      </c>
    </row>
    <row r="98" spans="1:13" x14ac:dyDescent="0.3">
      <c r="G98" s="66"/>
    </row>
    <row r="99" spans="1:13" s="72" customFormat="1" x14ac:dyDescent="0.3">
      <c r="A99" s="23"/>
      <c r="B99" s="13" t="s">
        <v>151</v>
      </c>
    </row>
    <row r="100" spans="1:13" s="72" customFormat="1" ht="28.8" x14ac:dyDescent="0.3">
      <c r="A100" s="23"/>
      <c r="B100" s="16" t="s">
        <v>24</v>
      </c>
      <c r="C100" s="7" t="s">
        <v>8</v>
      </c>
      <c r="D100" s="7" t="s">
        <v>9</v>
      </c>
      <c r="E100" s="16" t="s">
        <v>10</v>
      </c>
      <c r="F100" s="7" t="s">
        <v>11</v>
      </c>
      <c r="G100" s="7" t="s">
        <v>12</v>
      </c>
      <c r="H100" s="16" t="s">
        <v>13</v>
      </c>
      <c r="I100" s="7" t="s">
        <v>14</v>
      </c>
      <c r="J100" s="7" t="s">
        <v>15</v>
      </c>
      <c r="K100" s="16" t="s">
        <v>16</v>
      </c>
      <c r="L100" s="7" t="s">
        <v>17</v>
      </c>
      <c r="M100" s="7" t="s">
        <v>106</v>
      </c>
    </row>
    <row r="101" spans="1:13" s="72" customFormat="1" x14ac:dyDescent="0.3">
      <c r="A101" s="23"/>
      <c r="B101" s="73" t="s">
        <v>21</v>
      </c>
      <c r="C101" s="35">
        <f t="shared" ref="C101:C109" si="67">SUM(D101:M101)</f>
        <v>45628</v>
      </c>
      <c r="D101" s="35">
        <f t="shared" ref="D101:M101" si="68">D102+D103</f>
        <v>11355</v>
      </c>
      <c r="E101" s="35">
        <f t="shared" si="68"/>
        <v>15773</v>
      </c>
      <c r="F101" s="35">
        <f t="shared" si="68"/>
        <v>12455</v>
      </c>
      <c r="G101" s="35">
        <f t="shared" si="68"/>
        <v>3868</v>
      </c>
      <c r="H101" s="35">
        <f t="shared" si="68"/>
        <v>1020</v>
      </c>
      <c r="I101" s="35">
        <f t="shared" si="68"/>
        <v>569</v>
      </c>
      <c r="J101" s="35">
        <f t="shared" si="68"/>
        <v>230</v>
      </c>
      <c r="K101" s="35">
        <f t="shared" si="68"/>
        <v>121</v>
      </c>
      <c r="L101" s="35">
        <f t="shared" si="68"/>
        <v>68</v>
      </c>
      <c r="M101" s="35">
        <f t="shared" si="68"/>
        <v>169</v>
      </c>
    </row>
    <row r="102" spans="1:13" s="72" customFormat="1" x14ac:dyDescent="0.3">
      <c r="A102" s="23"/>
      <c r="B102" s="73" t="s">
        <v>19</v>
      </c>
      <c r="C102" s="71">
        <f t="shared" si="67"/>
        <v>42763</v>
      </c>
      <c r="D102" s="42">
        <v>10005</v>
      </c>
      <c r="E102" s="42">
        <v>15124</v>
      </c>
      <c r="F102" s="42">
        <v>12029</v>
      </c>
      <c r="G102" s="42">
        <v>3717</v>
      </c>
      <c r="H102" s="42">
        <v>956</v>
      </c>
      <c r="I102" s="42">
        <v>491</v>
      </c>
      <c r="J102" s="42">
        <v>200</v>
      </c>
      <c r="K102" s="42">
        <v>99</v>
      </c>
      <c r="L102" s="42">
        <v>57</v>
      </c>
      <c r="M102" s="42">
        <v>85</v>
      </c>
    </row>
    <row r="103" spans="1:13" s="72" customFormat="1" x14ac:dyDescent="0.3">
      <c r="A103" s="23"/>
      <c r="B103" s="73" t="s">
        <v>20</v>
      </c>
      <c r="C103" s="71">
        <f t="shared" si="67"/>
        <v>2865</v>
      </c>
      <c r="D103" s="42">
        <v>1350</v>
      </c>
      <c r="E103" s="42">
        <v>649</v>
      </c>
      <c r="F103" s="42">
        <v>426</v>
      </c>
      <c r="G103" s="42">
        <v>151</v>
      </c>
      <c r="H103" s="42">
        <v>64</v>
      </c>
      <c r="I103" s="42">
        <v>78</v>
      </c>
      <c r="J103" s="42">
        <v>30</v>
      </c>
      <c r="K103" s="42">
        <v>22</v>
      </c>
      <c r="L103" s="42">
        <v>11</v>
      </c>
      <c r="M103" s="42">
        <v>84</v>
      </c>
    </row>
    <row r="104" spans="1:13" s="72" customFormat="1" x14ac:dyDescent="0.3">
      <c r="A104" s="23"/>
      <c r="B104" s="73" t="s">
        <v>22</v>
      </c>
      <c r="C104" s="35">
        <f t="shared" si="67"/>
        <v>54622</v>
      </c>
      <c r="D104" s="35">
        <f t="shared" ref="D104:M104" si="69">D105+D106</f>
        <v>12935</v>
      </c>
      <c r="E104" s="35">
        <f t="shared" si="69"/>
        <v>17582</v>
      </c>
      <c r="F104" s="35">
        <f t="shared" si="69"/>
        <v>15326</v>
      </c>
      <c r="G104" s="35">
        <f t="shared" si="69"/>
        <v>5029</v>
      </c>
      <c r="H104" s="35">
        <f t="shared" si="69"/>
        <v>1536</v>
      </c>
      <c r="I104" s="35">
        <f t="shared" si="69"/>
        <v>1067</v>
      </c>
      <c r="J104" s="35">
        <f t="shared" si="69"/>
        <v>463</v>
      </c>
      <c r="K104" s="35">
        <f t="shared" si="69"/>
        <v>247</v>
      </c>
      <c r="L104" s="35">
        <f t="shared" si="69"/>
        <v>156</v>
      </c>
      <c r="M104" s="35">
        <f t="shared" si="69"/>
        <v>281</v>
      </c>
    </row>
    <row r="105" spans="1:13" s="72" customFormat="1" x14ac:dyDescent="0.3">
      <c r="A105" s="23"/>
      <c r="B105" s="73" t="s">
        <v>19</v>
      </c>
      <c r="C105" s="71">
        <f t="shared" si="67"/>
        <v>52616</v>
      </c>
      <c r="D105" s="42">
        <v>12150</v>
      </c>
      <c r="E105" s="42">
        <v>17033</v>
      </c>
      <c r="F105" s="42">
        <v>15046</v>
      </c>
      <c r="G105" s="42">
        <v>4921</v>
      </c>
      <c r="H105" s="42">
        <v>1480</v>
      </c>
      <c r="I105" s="42">
        <v>1001</v>
      </c>
      <c r="J105" s="42">
        <v>425</v>
      </c>
      <c r="K105" s="42">
        <v>231</v>
      </c>
      <c r="L105" s="42">
        <v>144</v>
      </c>
      <c r="M105" s="42">
        <v>185</v>
      </c>
    </row>
    <row r="106" spans="1:13" s="72" customFormat="1" x14ac:dyDescent="0.3">
      <c r="A106" s="23"/>
      <c r="B106" s="73" t="s">
        <v>20</v>
      </c>
      <c r="C106" s="71">
        <f t="shared" si="67"/>
        <v>2006</v>
      </c>
      <c r="D106" s="42">
        <v>785</v>
      </c>
      <c r="E106" s="42">
        <v>549</v>
      </c>
      <c r="F106" s="42">
        <v>280</v>
      </c>
      <c r="G106" s="42">
        <v>108</v>
      </c>
      <c r="H106" s="42">
        <v>56</v>
      </c>
      <c r="I106" s="42">
        <v>66</v>
      </c>
      <c r="J106" s="42">
        <v>38</v>
      </c>
      <c r="K106" s="42">
        <v>16</v>
      </c>
      <c r="L106" s="42">
        <v>12</v>
      </c>
      <c r="M106" s="42">
        <v>96</v>
      </c>
    </row>
    <row r="107" spans="1:13" s="72" customFormat="1" x14ac:dyDescent="0.3">
      <c r="A107" s="23"/>
      <c r="B107" s="8" t="s">
        <v>23</v>
      </c>
      <c r="C107" s="14">
        <f t="shared" si="67"/>
        <v>100250</v>
      </c>
      <c r="D107" s="14">
        <f t="shared" ref="D107:M107" si="70">D108+D109</f>
        <v>24290</v>
      </c>
      <c r="E107" s="14">
        <f t="shared" si="70"/>
        <v>33355</v>
      </c>
      <c r="F107" s="14">
        <f t="shared" si="70"/>
        <v>27781</v>
      </c>
      <c r="G107" s="14">
        <f t="shared" si="70"/>
        <v>8897</v>
      </c>
      <c r="H107" s="14">
        <f t="shared" si="70"/>
        <v>2556</v>
      </c>
      <c r="I107" s="14">
        <f t="shared" si="70"/>
        <v>1636</v>
      </c>
      <c r="J107" s="14">
        <f t="shared" si="70"/>
        <v>693</v>
      </c>
      <c r="K107" s="14">
        <f t="shared" si="70"/>
        <v>368</v>
      </c>
      <c r="L107" s="14">
        <f t="shared" si="70"/>
        <v>224</v>
      </c>
      <c r="M107" s="14">
        <f t="shared" si="70"/>
        <v>450</v>
      </c>
    </row>
    <row r="108" spans="1:13" s="72" customFormat="1" x14ac:dyDescent="0.3">
      <c r="A108" s="23"/>
      <c r="B108" s="9" t="s">
        <v>19</v>
      </c>
      <c r="C108" s="15">
        <f t="shared" si="67"/>
        <v>95379</v>
      </c>
      <c r="D108" s="43">
        <f t="shared" ref="D108:M108" si="71">D102+D105</f>
        <v>22155</v>
      </c>
      <c r="E108" s="43">
        <f t="shared" si="71"/>
        <v>32157</v>
      </c>
      <c r="F108" s="43">
        <f t="shared" si="71"/>
        <v>27075</v>
      </c>
      <c r="G108" s="43">
        <f t="shared" si="71"/>
        <v>8638</v>
      </c>
      <c r="H108" s="43">
        <f t="shared" si="71"/>
        <v>2436</v>
      </c>
      <c r="I108" s="43">
        <f t="shared" si="71"/>
        <v>1492</v>
      </c>
      <c r="J108" s="43">
        <f t="shared" si="71"/>
        <v>625</v>
      </c>
      <c r="K108" s="43">
        <f t="shared" si="71"/>
        <v>330</v>
      </c>
      <c r="L108" s="43">
        <f t="shared" si="71"/>
        <v>201</v>
      </c>
      <c r="M108" s="43">
        <f t="shared" si="71"/>
        <v>270</v>
      </c>
    </row>
    <row r="109" spans="1:13" s="72" customFormat="1" x14ac:dyDescent="0.3">
      <c r="A109" s="23"/>
      <c r="B109" s="9" t="s">
        <v>20</v>
      </c>
      <c r="C109" s="15">
        <f t="shared" si="67"/>
        <v>4871</v>
      </c>
      <c r="D109" s="43">
        <f t="shared" ref="D109:M109" si="72">D106+D103</f>
        <v>2135</v>
      </c>
      <c r="E109" s="43">
        <f t="shared" si="72"/>
        <v>1198</v>
      </c>
      <c r="F109" s="43">
        <f t="shared" si="72"/>
        <v>706</v>
      </c>
      <c r="G109" s="43">
        <f t="shared" si="72"/>
        <v>259</v>
      </c>
      <c r="H109" s="43">
        <f t="shared" si="72"/>
        <v>120</v>
      </c>
      <c r="I109" s="43">
        <f t="shared" si="72"/>
        <v>144</v>
      </c>
      <c r="J109" s="43">
        <f t="shared" si="72"/>
        <v>68</v>
      </c>
      <c r="K109" s="43">
        <f t="shared" si="72"/>
        <v>38</v>
      </c>
      <c r="L109" s="43">
        <f t="shared" si="72"/>
        <v>23</v>
      </c>
      <c r="M109" s="43">
        <f t="shared" si="72"/>
        <v>180</v>
      </c>
    </row>
    <row r="110" spans="1:13" x14ac:dyDescent="0.3">
      <c r="G110" s="66"/>
    </row>
    <row r="111" spans="1:13" s="72" customFormat="1" x14ac:dyDescent="0.3">
      <c r="A111" s="23"/>
      <c r="B111" s="13" t="s">
        <v>149</v>
      </c>
    </row>
    <row r="112" spans="1:13" s="72" customFormat="1" ht="28.8" x14ac:dyDescent="0.3">
      <c r="A112" s="23"/>
      <c r="B112" s="16" t="s">
        <v>24</v>
      </c>
      <c r="C112" s="7" t="s">
        <v>8</v>
      </c>
      <c r="D112" s="7" t="s">
        <v>9</v>
      </c>
      <c r="E112" s="16" t="s">
        <v>10</v>
      </c>
      <c r="F112" s="7" t="s">
        <v>11</v>
      </c>
      <c r="G112" s="7" t="s">
        <v>12</v>
      </c>
      <c r="H112" s="16" t="s">
        <v>13</v>
      </c>
      <c r="I112" s="7" t="s">
        <v>14</v>
      </c>
      <c r="J112" s="7" t="s">
        <v>15</v>
      </c>
      <c r="K112" s="16" t="s">
        <v>16</v>
      </c>
      <c r="L112" s="7" t="s">
        <v>17</v>
      </c>
      <c r="M112" s="7" t="s">
        <v>106</v>
      </c>
    </row>
    <row r="113" spans="1:13" s="72" customFormat="1" x14ac:dyDescent="0.3">
      <c r="A113" s="23"/>
      <c r="B113" s="73" t="s">
        <v>21</v>
      </c>
      <c r="C113" s="35">
        <f t="shared" ref="C113:C121" si="73">SUM(D113:M113)</f>
        <v>41334</v>
      </c>
      <c r="D113" s="35">
        <f t="shared" ref="D113:M113" si="74">D114+D115</f>
        <v>11190</v>
      </c>
      <c r="E113" s="35">
        <f t="shared" si="74"/>
        <v>14233</v>
      </c>
      <c r="F113" s="35">
        <f t="shared" si="74"/>
        <v>10585</v>
      </c>
      <c r="G113" s="35">
        <f t="shared" si="74"/>
        <v>3036</v>
      </c>
      <c r="H113" s="35">
        <f t="shared" si="74"/>
        <v>881</v>
      </c>
      <c r="I113" s="35">
        <f t="shared" si="74"/>
        <v>617</v>
      </c>
      <c r="J113" s="35">
        <f t="shared" si="74"/>
        <v>328</v>
      </c>
      <c r="K113" s="35">
        <f t="shared" si="74"/>
        <v>175</v>
      </c>
      <c r="L113" s="35">
        <f t="shared" si="74"/>
        <v>96</v>
      </c>
      <c r="M113" s="35">
        <f t="shared" si="74"/>
        <v>193</v>
      </c>
    </row>
    <row r="114" spans="1:13" s="72" customFormat="1" x14ac:dyDescent="0.3">
      <c r="A114" s="23"/>
      <c r="B114" s="73" t="s">
        <v>19</v>
      </c>
      <c r="C114" s="71">
        <f t="shared" si="73"/>
        <v>38787</v>
      </c>
      <c r="D114" s="42">
        <v>9933</v>
      </c>
      <c r="E114" s="42">
        <v>13668</v>
      </c>
      <c r="F114" s="42">
        <v>10228</v>
      </c>
      <c r="G114" s="42">
        <v>2891</v>
      </c>
      <c r="H114" s="42">
        <v>825</v>
      </c>
      <c r="I114" s="42">
        <v>565</v>
      </c>
      <c r="J114" s="42">
        <v>302</v>
      </c>
      <c r="K114" s="42">
        <v>160</v>
      </c>
      <c r="L114" s="42">
        <v>84</v>
      </c>
      <c r="M114" s="42">
        <v>131</v>
      </c>
    </row>
    <row r="115" spans="1:13" s="72" customFormat="1" x14ac:dyDescent="0.3">
      <c r="A115" s="23"/>
      <c r="B115" s="73" t="s">
        <v>20</v>
      </c>
      <c r="C115" s="71">
        <f t="shared" si="73"/>
        <v>2547</v>
      </c>
      <c r="D115" s="42">
        <v>1257</v>
      </c>
      <c r="E115" s="42">
        <v>565</v>
      </c>
      <c r="F115" s="42">
        <v>357</v>
      </c>
      <c r="G115" s="42">
        <v>145</v>
      </c>
      <c r="H115" s="42">
        <v>56</v>
      </c>
      <c r="I115" s="42">
        <v>52</v>
      </c>
      <c r="J115" s="42">
        <v>26</v>
      </c>
      <c r="K115" s="42">
        <v>15</v>
      </c>
      <c r="L115" s="42">
        <v>12</v>
      </c>
      <c r="M115" s="42">
        <v>62</v>
      </c>
    </row>
    <row r="116" spans="1:13" s="72" customFormat="1" x14ac:dyDescent="0.3">
      <c r="A116" s="23"/>
      <c r="B116" s="73" t="s">
        <v>22</v>
      </c>
      <c r="C116" s="35">
        <f t="shared" si="73"/>
        <v>49203</v>
      </c>
      <c r="D116" s="35">
        <f t="shared" ref="D116:M116" si="75">D117+D118</f>
        <v>12623</v>
      </c>
      <c r="E116" s="35">
        <f t="shared" si="75"/>
        <v>15947</v>
      </c>
      <c r="F116" s="35">
        <f t="shared" si="75"/>
        <v>12934</v>
      </c>
      <c r="G116" s="35">
        <f t="shared" si="75"/>
        <v>3778</v>
      </c>
      <c r="H116" s="35">
        <f t="shared" si="75"/>
        <v>1287</v>
      </c>
      <c r="I116" s="35">
        <f t="shared" si="75"/>
        <v>1183</v>
      </c>
      <c r="J116" s="35">
        <f t="shared" si="75"/>
        <v>605</v>
      </c>
      <c r="K116" s="35">
        <f t="shared" si="75"/>
        <v>324</v>
      </c>
      <c r="L116" s="35">
        <f t="shared" si="75"/>
        <v>197</v>
      </c>
      <c r="M116" s="35">
        <f t="shared" si="75"/>
        <v>325</v>
      </c>
    </row>
    <row r="117" spans="1:13" s="72" customFormat="1" x14ac:dyDescent="0.3">
      <c r="A117" s="23"/>
      <c r="B117" s="73" t="s">
        <v>19</v>
      </c>
      <c r="C117" s="71">
        <f t="shared" si="73"/>
        <v>47399</v>
      </c>
      <c r="D117" s="42">
        <v>11857</v>
      </c>
      <c r="E117" s="42">
        <v>15471</v>
      </c>
      <c r="F117" s="42">
        <v>12689</v>
      </c>
      <c r="G117" s="42">
        <v>3701</v>
      </c>
      <c r="H117" s="42">
        <v>1239</v>
      </c>
      <c r="I117" s="42">
        <v>1124</v>
      </c>
      <c r="J117" s="42">
        <v>572</v>
      </c>
      <c r="K117" s="42">
        <v>311</v>
      </c>
      <c r="L117" s="42">
        <v>189</v>
      </c>
      <c r="M117" s="42">
        <v>246</v>
      </c>
    </row>
    <row r="118" spans="1:13" s="72" customFormat="1" x14ac:dyDescent="0.3">
      <c r="A118" s="23"/>
      <c r="B118" s="73" t="s">
        <v>20</v>
      </c>
      <c r="C118" s="71">
        <f t="shared" si="73"/>
        <v>1804</v>
      </c>
      <c r="D118" s="42">
        <v>766</v>
      </c>
      <c r="E118" s="42">
        <v>476</v>
      </c>
      <c r="F118" s="42">
        <v>245</v>
      </c>
      <c r="G118" s="42">
        <v>77</v>
      </c>
      <c r="H118" s="42">
        <v>48</v>
      </c>
      <c r="I118" s="42">
        <v>59</v>
      </c>
      <c r="J118" s="42">
        <v>33</v>
      </c>
      <c r="K118" s="42">
        <v>13</v>
      </c>
      <c r="L118" s="42">
        <v>8</v>
      </c>
      <c r="M118" s="42">
        <v>79</v>
      </c>
    </row>
    <row r="119" spans="1:13" s="72" customFormat="1" x14ac:dyDescent="0.3">
      <c r="A119" s="23"/>
      <c r="B119" s="8" t="s">
        <v>23</v>
      </c>
      <c r="C119" s="14">
        <f t="shared" si="73"/>
        <v>90537</v>
      </c>
      <c r="D119" s="14">
        <f t="shared" ref="D119:M119" si="76">D120+D121</f>
        <v>23813</v>
      </c>
      <c r="E119" s="14">
        <f t="shared" si="76"/>
        <v>30180</v>
      </c>
      <c r="F119" s="14">
        <f t="shared" si="76"/>
        <v>23519</v>
      </c>
      <c r="G119" s="14">
        <f t="shared" si="76"/>
        <v>6814</v>
      </c>
      <c r="H119" s="14">
        <f t="shared" si="76"/>
        <v>2168</v>
      </c>
      <c r="I119" s="14">
        <f t="shared" si="76"/>
        <v>1800</v>
      </c>
      <c r="J119" s="14">
        <f t="shared" si="76"/>
        <v>933</v>
      </c>
      <c r="K119" s="14">
        <f t="shared" si="76"/>
        <v>499</v>
      </c>
      <c r="L119" s="14">
        <f t="shared" si="76"/>
        <v>293</v>
      </c>
      <c r="M119" s="14">
        <f t="shared" si="76"/>
        <v>518</v>
      </c>
    </row>
    <row r="120" spans="1:13" s="72" customFormat="1" x14ac:dyDescent="0.3">
      <c r="A120" s="23"/>
      <c r="B120" s="9" t="s">
        <v>19</v>
      </c>
      <c r="C120" s="15">
        <f t="shared" si="73"/>
        <v>86186</v>
      </c>
      <c r="D120" s="43">
        <f t="shared" ref="D120:M120" si="77">D114+D117</f>
        <v>21790</v>
      </c>
      <c r="E120" s="43">
        <f t="shared" si="77"/>
        <v>29139</v>
      </c>
      <c r="F120" s="43">
        <f t="shared" si="77"/>
        <v>22917</v>
      </c>
      <c r="G120" s="43">
        <f t="shared" si="77"/>
        <v>6592</v>
      </c>
      <c r="H120" s="43">
        <f t="shared" si="77"/>
        <v>2064</v>
      </c>
      <c r="I120" s="43">
        <f t="shared" si="77"/>
        <v>1689</v>
      </c>
      <c r="J120" s="43">
        <f t="shared" si="77"/>
        <v>874</v>
      </c>
      <c r="K120" s="43">
        <f t="shared" si="77"/>
        <v>471</v>
      </c>
      <c r="L120" s="43">
        <f t="shared" si="77"/>
        <v>273</v>
      </c>
      <c r="M120" s="43">
        <f t="shared" si="77"/>
        <v>377</v>
      </c>
    </row>
    <row r="121" spans="1:13" s="72" customFormat="1" x14ac:dyDescent="0.3">
      <c r="A121" s="23"/>
      <c r="B121" s="9" t="s">
        <v>20</v>
      </c>
      <c r="C121" s="15">
        <f t="shared" si="73"/>
        <v>4351</v>
      </c>
      <c r="D121" s="43">
        <f t="shared" ref="D121:M121" si="78">D118+D115</f>
        <v>2023</v>
      </c>
      <c r="E121" s="43">
        <f t="shared" si="78"/>
        <v>1041</v>
      </c>
      <c r="F121" s="43">
        <f t="shared" si="78"/>
        <v>602</v>
      </c>
      <c r="G121" s="43">
        <f t="shared" si="78"/>
        <v>222</v>
      </c>
      <c r="H121" s="43">
        <f t="shared" si="78"/>
        <v>104</v>
      </c>
      <c r="I121" s="43">
        <f t="shared" si="78"/>
        <v>111</v>
      </c>
      <c r="J121" s="43">
        <f t="shared" si="78"/>
        <v>59</v>
      </c>
      <c r="K121" s="43">
        <f t="shared" si="78"/>
        <v>28</v>
      </c>
      <c r="L121" s="43">
        <f t="shared" si="78"/>
        <v>20</v>
      </c>
      <c r="M121" s="43">
        <f t="shared" si="78"/>
        <v>141</v>
      </c>
    </row>
    <row r="122" spans="1:13" x14ac:dyDescent="0.3">
      <c r="G122" s="66"/>
    </row>
    <row r="123" spans="1:13" s="72" customFormat="1" x14ac:dyDescent="0.3">
      <c r="A123" s="23"/>
      <c r="B123" s="13" t="s">
        <v>147</v>
      </c>
    </row>
    <row r="124" spans="1:13" s="72" customFormat="1" ht="28.8" x14ac:dyDescent="0.3">
      <c r="A124" s="23"/>
      <c r="B124" s="16" t="s">
        <v>24</v>
      </c>
      <c r="C124" s="7" t="s">
        <v>8</v>
      </c>
      <c r="D124" s="7" t="s">
        <v>9</v>
      </c>
      <c r="E124" s="16" t="s">
        <v>10</v>
      </c>
      <c r="F124" s="7" t="s">
        <v>11</v>
      </c>
      <c r="G124" s="7" t="s">
        <v>12</v>
      </c>
      <c r="H124" s="16" t="s">
        <v>13</v>
      </c>
      <c r="I124" s="7" t="s">
        <v>14</v>
      </c>
      <c r="J124" s="7" t="s">
        <v>15</v>
      </c>
      <c r="K124" s="16" t="s">
        <v>16</v>
      </c>
      <c r="L124" s="7" t="s">
        <v>17</v>
      </c>
      <c r="M124" s="7" t="s">
        <v>106</v>
      </c>
    </row>
    <row r="125" spans="1:13" s="72" customFormat="1" x14ac:dyDescent="0.3">
      <c r="A125" s="23"/>
      <c r="B125" s="73" t="s">
        <v>21</v>
      </c>
      <c r="C125" s="35">
        <f t="shared" ref="C125:C133" si="79">SUM(D125:M125)</f>
        <v>39964</v>
      </c>
      <c r="D125" s="35">
        <f t="shared" ref="D125:M125" si="80">D126+D127</f>
        <v>12335</v>
      </c>
      <c r="E125" s="35">
        <f t="shared" si="80"/>
        <v>14532</v>
      </c>
      <c r="F125" s="35">
        <f t="shared" si="80"/>
        <v>8569</v>
      </c>
      <c r="G125" s="35">
        <f t="shared" si="80"/>
        <v>2306</v>
      </c>
      <c r="H125" s="35">
        <f t="shared" si="80"/>
        <v>718</v>
      </c>
      <c r="I125" s="35">
        <f t="shared" si="80"/>
        <v>674</v>
      </c>
      <c r="J125" s="35">
        <f t="shared" si="80"/>
        <v>359</v>
      </c>
      <c r="K125" s="35">
        <f t="shared" si="80"/>
        <v>183</v>
      </c>
      <c r="L125" s="35">
        <f t="shared" si="80"/>
        <v>99</v>
      </c>
      <c r="M125" s="35">
        <f t="shared" si="80"/>
        <v>189</v>
      </c>
    </row>
    <row r="126" spans="1:13" s="72" customFormat="1" x14ac:dyDescent="0.3">
      <c r="A126" s="23"/>
      <c r="B126" s="73" t="s">
        <v>19</v>
      </c>
      <c r="C126" s="71">
        <f t="shared" si="79"/>
        <v>37369</v>
      </c>
      <c r="D126" s="42">
        <v>11068</v>
      </c>
      <c r="E126" s="42">
        <v>13912</v>
      </c>
      <c r="F126" s="42">
        <v>8223</v>
      </c>
      <c r="G126" s="42">
        <v>2192</v>
      </c>
      <c r="H126" s="42">
        <v>655</v>
      </c>
      <c r="I126" s="42">
        <v>622</v>
      </c>
      <c r="J126" s="42">
        <v>325</v>
      </c>
      <c r="K126" s="42">
        <v>163</v>
      </c>
      <c r="L126" s="42">
        <v>84</v>
      </c>
      <c r="M126" s="42">
        <v>125</v>
      </c>
    </row>
    <row r="127" spans="1:13" s="72" customFormat="1" x14ac:dyDescent="0.3">
      <c r="A127" s="23"/>
      <c r="B127" s="73" t="s">
        <v>20</v>
      </c>
      <c r="C127" s="71">
        <f t="shared" si="79"/>
        <v>2595</v>
      </c>
      <c r="D127" s="42">
        <v>1267</v>
      </c>
      <c r="E127" s="42">
        <v>620</v>
      </c>
      <c r="F127" s="42">
        <v>346</v>
      </c>
      <c r="G127" s="42">
        <v>114</v>
      </c>
      <c r="H127" s="42">
        <v>63</v>
      </c>
      <c r="I127" s="42">
        <v>52</v>
      </c>
      <c r="J127" s="42">
        <v>34</v>
      </c>
      <c r="K127" s="42">
        <v>20</v>
      </c>
      <c r="L127" s="42">
        <v>15</v>
      </c>
      <c r="M127" s="42">
        <v>64</v>
      </c>
    </row>
    <row r="128" spans="1:13" s="72" customFormat="1" x14ac:dyDescent="0.3">
      <c r="A128" s="23"/>
      <c r="B128" s="73" t="s">
        <v>22</v>
      </c>
      <c r="C128" s="35">
        <f t="shared" si="79"/>
        <v>47684</v>
      </c>
      <c r="D128" s="35">
        <f t="shared" ref="D128:M128" si="81">D129+D130</f>
        <v>14059</v>
      </c>
      <c r="E128" s="35">
        <f t="shared" si="81"/>
        <v>16158</v>
      </c>
      <c r="F128" s="35">
        <f t="shared" si="81"/>
        <v>10427</v>
      </c>
      <c r="G128" s="35">
        <f t="shared" si="81"/>
        <v>3020</v>
      </c>
      <c r="H128" s="35">
        <f t="shared" si="81"/>
        <v>1196</v>
      </c>
      <c r="I128" s="35">
        <f t="shared" si="81"/>
        <v>1256</v>
      </c>
      <c r="J128" s="35">
        <f t="shared" si="81"/>
        <v>656</v>
      </c>
      <c r="K128" s="35">
        <f t="shared" si="81"/>
        <v>351</v>
      </c>
      <c r="L128" s="35">
        <f t="shared" si="81"/>
        <v>211</v>
      </c>
      <c r="M128" s="35">
        <f t="shared" si="81"/>
        <v>350</v>
      </c>
    </row>
    <row r="129" spans="1:13" s="72" customFormat="1" x14ac:dyDescent="0.3">
      <c r="A129" s="23"/>
      <c r="B129" s="73" t="s">
        <v>19</v>
      </c>
      <c r="C129" s="71">
        <f t="shared" si="79"/>
        <v>45666</v>
      </c>
      <c r="D129" s="42">
        <v>13152</v>
      </c>
      <c r="E129" s="42">
        <v>15647</v>
      </c>
      <c r="F129" s="42">
        <v>10175</v>
      </c>
      <c r="G129" s="42">
        <v>2937</v>
      </c>
      <c r="H129" s="42">
        <v>1137</v>
      </c>
      <c r="I129" s="42">
        <v>1186</v>
      </c>
      <c r="J129" s="42">
        <v>622</v>
      </c>
      <c r="K129" s="42">
        <v>338</v>
      </c>
      <c r="L129" s="42">
        <v>197</v>
      </c>
      <c r="M129" s="42">
        <v>275</v>
      </c>
    </row>
    <row r="130" spans="1:13" s="72" customFormat="1" x14ac:dyDescent="0.3">
      <c r="A130" s="23"/>
      <c r="B130" s="73" t="s">
        <v>20</v>
      </c>
      <c r="C130" s="71">
        <f t="shared" si="79"/>
        <v>2018</v>
      </c>
      <c r="D130" s="42">
        <v>907</v>
      </c>
      <c r="E130" s="42">
        <v>511</v>
      </c>
      <c r="F130" s="42">
        <v>252</v>
      </c>
      <c r="G130" s="42">
        <v>83</v>
      </c>
      <c r="H130" s="42">
        <v>59</v>
      </c>
      <c r="I130" s="42">
        <v>70</v>
      </c>
      <c r="J130" s="42">
        <v>34</v>
      </c>
      <c r="K130" s="42">
        <v>13</v>
      </c>
      <c r="L130" s="42">
        <v>14</v>
      </c>
      <c r="M130" s="42">
        <v>75</v>
      </c>
    </row>
    <row r="131" spans="1:13" s="72" customFormat="1" x14ac:dyDescent="0.3">
      <c r="A131" s="23"/>
      <c r="B131" s="8" t="s">
        <v>23</v>
      </c>
      <c r="C131" s="14">
        <f t="shared" si="79"/>
        <v>87648</v>
      </c>
      <c r="D131" s="14">
        <f t="shared" ref="D131:M131" si="82">D132+D133</f>
        <v>26394</v>
      </c>
      <c r="E131" s="14">
        <f t="shared" si="82"/>
        <v>30690</v>
      </c>
      <c r="F131" s="14">
        <f t="shared" si="82"/>
        <v>18996</v>
      </c>
      <c r="G131" s="14">
        <f t="shared" si="82"/>
        <v>5326</v>
      </c>
      <c r="H131" s="14">
        <f t="shared" si="82"/>
        <v>1914</v>
      </c>
      <c r="I131" s="14">
        <f t="shared" si="82"/>
        <v>1930</v>
      </c>
      <c r="J131" s="14">
        <f t="shared" si="82"/>
        <v>1015</v>
      </c>
      <c r="K131" s="14">
        <f t="shared" si="82"/>
        <v>534</v>
      </c>
      <c r="L131" s="14">
        <f t="shared" si="82"/>
        <v>310</v>
      </c>
      <c r="M131" s="14">
        <f t="shared" si="82"/>
        <v>539</v>
      </c>
    </row>
    <row r="132" spans="1:13" s="72" customFormat="1" x14ac:dyDescent="0.3">
      <c r="A132" s="23"/>
      <c r="B132" s="9" t="s">
        <v>19</v>
      </c>
      <c r="C132" s="15">
        <f t="shared" si="79"/>
        <v>83035</v>
      </c>
      <c r="D132" s="43">
        <f t="shared" ref="D132:M132" si="83">D126+D129</f>
        <v>24220</v>
      </c>
      <c r="E132" s="43">
        <f t="shared" si="83"/>
        <v>29559</v>
      </c>
      <c r="F132" s="43">
        <f t="shared" si="83"/>
        <v>18398</v>
      </c>
      <c r="G132" s="43">
        <f t="shared" si="83"/>
        <v>5129</v>
      </c>
      <c r="H132" s="43">
        <f t="shared" si="83"/>
        <v>1792</v>
      </c>
      <c r="I132" s="43">
        <f t="shared" si="83"/>
        <v>1808</v>
      </c>
      <c r="J132" s="43">
        <f t="shared" si="83"/>
        <v>947</v>
      </c>
      <c r="K132" s="43">
        <f t="shared" si="83"/>
        <v>501</v>
      </c>
      <c r="L132" s="43">
        <f t="shared" si="83"/>
        <v>281</v>
      </c>
      <c r="M132" s="43">
        <f t="shared" si="83"/>
        <v>400</v>
      </c>
    </row>
    <row r="133" spans="1:13" s="72" customFormat="1" x14ac:dyDescent="0.3">
      <c r="A133" s="23"/>
      <c r="B133" s="9" t="s">
        <v>20</v>
      </c>
      <c r="C133" s="15">
        <f t="shared" si="79"/>
        <v>4613</v>
      </c>
      <c r="D133" s="43">
        <f t="shared" ref="D133:M133" si="84">D130+D127</f>
        <v>2174</v>
      </c>
      <c r="E133" s="43">
        <f t="shared" si="84"/>
        <v>1131</v>
      </c>
      <c r="F133" s="43">
        <f t="shared" si="84"/>
        <v>598</v>
      </c>
      <c r="G133" s="43">
        <f t="shared" si="84"/>
        <v>197</v>
      </c>
      <c r="H133" s="43">
        <f t="shared" si="84"/>
        <v>122</v>
      </c>
      <c r="I133" s="43">
        <f t="shared" si="84"/>
        <v>122</v>
      </c>
      <c r="J133" s="43">
        <f t="shared" si="84"/>
        <v>68</v>
      </c>
      <c r="K133" s="43">
        <f t="shared" si="84"/>
        <v>33</v>
      </c>
      <c r="L133" s="43">
        <f t="shared" si="84"/>
        <v>29</v>
      </c>
      <c r="M133" s="43">
        <f t="shared" si="84"/>
        <v>139</v>
      </c>
    </row>
    <row r="134" spans="1:13" x14ac:dyDescent="0.3">
      <c r="G134" s="66"/>
    </row>
    <row r="135" spans="1:13" s="72" customFormat="1" x14ac:dyDescent="0.3">
      <c r="A135" s="23"/>
      <c r="B135" s="13" t="s">
        <v>145</v>
      </c>
    </row>
    <row r="136" spans="1:13" s="72" customFormat="1" ht="28.8" x14ac:dyDescent="0.3">
      <c r="A136" s="23"/>
      <c r="B136" s="16" t="s">
        <v>24</v>
      </c>
      <c r="C136" s="7" t="s">
        <v>8</v>
      </c>
      <c r="D136" s="7" t="s">
        <v>9</v>
      </c>
      <c r="E136" s="16" t="s">
        <v>10</v>
      </c>
      <c r="F136" s="7" t="s">
        <v>11</v>
      </c>
      <c r="G136" s="7" t="s">
        <v>12</v>
      </c>
      <c r="H136" s="16" t="s">
        <v>13</v>
      </c>
      <c r="I136" s="7" t="s">
        <v>14</v>
      </c>
      <c r="J136" s="7" t="s">
        <v>15</v>
      </c>
      <c r="K136" s="16" t="s">
        <v>16</v>
      </c>
      <c r="L136" s="7" t="s">
        <v>17</v>
      </c>
      <c r="M136" s="7" t="s">
        <v>106</v>
      </c>
    </row>
    <row r="137" spans="1:13" s="72" customFormat="1" x14ac:dyDescent="0.3">
      <c r="A137" s="23"/>
      <c r="B137" s="73" t="s">
        <v>21</v>
      </c>
      <c r="C137" s="35">
        <f t="shared" ref="C137:C145" si="85">SUM(D137:M137)</f>
        <v>37031</v>
      </c>
      <c r="D137" s="35">
        <f t="shared" ref="D137:M137" si="86">D138+D139</f>
        <v>15462</v>
      </c>
      <c r="E137" s="35">
        <f t="shared" si="86"/>
        <v>11922</v>
      </c>
      <c r="F137" s="35">
        <f t="shared" si="86"/>
        <v>5757</v>
      </c>
      <c r="G137" s="35">
        <f t="shared" si="86"/>
        <v>1601</v>
      </c>
      <c r="H137" s="35">
        <f t="shared" si="86"/>
        <v>699</v>
      </c>
      <c r="I137" s="35">
        <f t="shared" si="86"/>
        <v>736</v>
      </c>
      <c r="J137" s="35">
        <f t="shared" si="86"/>
        <v>379</v>
      </c>
      <c r="K137" s="35">
        <f t="shared" si="86"/>
        <v>197</v>
      </c>
      <c r="L137" s="35">
        <f t="shared" si="86"/>
        <v>97</v>
      </c>
      <c r="M137" s="35">
        <f t="shared" si="86"/>
        <v>181</v>
      </c>
    </row>
    <row r="138" spans="1:13" s="72" customFormat="1" x14ac:dyDescent="0.3">
      <c r="A138" s="23"/>
      <c r="B138" s="73" t="s">
        <v>19</v>
      </c>
      <c r="C138" s="71">
        <f t="shared" si="85"/>
        <v>34415</v>
      </c>
      <c r="D138" s="42">
        <v>14026</v>
      </c>
      <c r="E138" s="42">
        <v>11301</v>
      </c>
      <c r="F138" s="42">
        <v>5501</v>
      </c>
      <c r="G138" s="42">
        <v>1497</v>
      </c>
      <c r="H138" s="42">
        <v>652</v>
      </c>
      <c r="I138" s="42">
        <v>685</v>
      </c>
      <c r="J138" s="42">
        <v>360</v>
      </c>
      <c r="K138" s="42">
        <v>181</v>
      </c>
      <c r="L138" s="42">
        <v>84</v>
      </c>
      <c r="M138" s="42">
        <v>128</v>
      </c>
    </row>
    <row r="139" spans="1:13" s="72" customFormat="1" x14ac:dyDescent="0.3">
      <c r="A139" s="23"/>
      <c r="B139" s="73" t="s">
        <v>20</v>
      </c>
      <c r="C139" s="71">
        <f t="shared" si="85"/>
        <v>2616</v>
      </c>
      <c r="D139" s="42">
        <v>1436</v>
      </c>
      <c r="E139" s="42">
        <v>621</v>
      </c>
      <c r="F139" s="42">
        <v>256</v>
      </c>
      <c r="G139" s="42">
        <v>104</v>
      </c>
      <c r="H139" s="42">
        <v>47</v>
      </c>
      <c r="I139" s="42">
        <v>51</v>
      </c>
      <c r="J139" s="42">
        <v>19</v>
      </c>
      <c r="K139" s="42">
        <v>16</v>
      </c>
      <c r="L139" s="42">
        <v>13</v>
      </c>
      <c r="M139" s="42">
        <v>53</v>
      </c>
    </row>
    <row r="140" spans="1:13" s="72" customFormat="1" x14ac:dyDescent="0.3">
      <c r="A140" s="23"/>
      <c r="B140" s="73" t="s">
        <v>22</v>
      </c>
      <c r="C140" s="35">
        <f t="shared" si="85"/>
        <v>44770</v>
      </c>
      <c r="D140" s="35">
        <f t="shared" ref="D140:M140" si="87">D141+D142</f>
        <v>17333</v>
      </c>
      <c r="E140" s="35">
        <f t="shared" si="87"/>
        <v>13396</v>
      </c>
      <c r="F140" s="35">
        <f t="shared" si="87"/>
        <v>7612</v>
      </c>
      <c r="G140" s="35">
        <f t="shared" si="87"/>
        <v>2269</v>
      </c>
      <c r="H140" s="35">
        <f t="shared" si="87"/>
        <v>1166</v>
      </c>
      <c r="I140" s="35">
        <f t="shared" si="87"/>
        <v>1376</v>
      </c>
      <c r="J140" s="35">
        <f t="shared" si="87"/>
        <v>699</v>
      </c>
      <c r="K140" s="35">
        <f t="shared" si="87"/>
        <v>359</v>
      </c>
      <c r="L140" s="35">
        <f t="shared" si="87"/>
        <v>215</v>
      </c>
      <c r="M140" s="35">
        <f t="shared" si="87"/>
        <v>345</v>
      </c>
    </row>
    <row r="141" spans="1:13" s="72" customFormat="1" x14ac:dyDescent="0.3">
      <c r="A141" s="23"/>
      <c r="B141" s="73" t="s">
        <v>19</v>
      </c>
      <c r="C141" s="71">
        <f t="shared" si="85"/>
        <v>42964</v>
      </c>
      <c r="D141" s="42">
        <v>16556</v>
      </c>
      <c r="E141" s="42">
        <v>12887</v>
      </c>
      <c r="F141" s="42">
        <v>7397</v>
      </c>
      <c r="G141" s="42">
        <v>2192</v>
      </c>
      <c r="H141" s="42">
        <v>1118</v>
      </c>
      <c r="I141" s="42">
        <v>1324</v>
      </c>
      <c r="J141" s="42">
        <v>670</v>
      </c>
      <c r="K141" s="42">
        <v>349</v>
      </c>
      <c r="L141" s="42">
        <v>198</v>
      </c>
      <c r="M141" s="42">
        <v>273</v>
      </c>
    </row>
    <row r="142" spans="1:13" s="72" customFormat="1" x14ac:dyDescent="0.3">
      <c r="A142" s="23"/>
      <c r="B142" s="73" t="s">
        <v>20</v>
      </c>
      <c r="C142" s="71">
        <f t="shared" si="85"/>
        <v>1806</v>
      </c>
      <c r="D142" s="42">
        <v>777</v>
      </c>
      <c r="E142" s="42">
        <v>509</v>
      </c>
      <c r="F142" s="42">
        <v>215</v>
      </c>
      <c r="G142" s="42">
        <v>77</v>
      </c>
      <c r="H142" s="42">
        <v>48</v>
      </c>
      <c r="I142" s="42">
        <v>52</v>
      </c>
      <c r="J142" s="42">
        <v>29</v>
      </c>
      <c r="K142" s="42">
        <v>10</v>
      </c>
      <c r="L142" s="42">
        <v>17</v>
      </c>
      <c r="M142" s="42">
        <v>72</v>
      </c>
    </row>
    <row r="143" spans="1:13" s="72" customFormat="1" x14ac:dyDescent="0.3">
      <c r="A143" s="23"/>
      <c r="B143" s="8" t="s">
        <v>23</v>
      </c>
      <c r="C143" s="14">
        <f t="shared" si="85"/>
        <v>81801</v>
      </c>
      <c r="D143" s="14">
        <f t="shared" ref="D143:M143" si="88">D144+D145</f>
        <v>32795</v>
      </c>
      <c r="E143" s="14">
        <f t="shared" si="88"/>
        <v>25318</v>
      </c>
      <c r="F143" s="14">
        <f t="shared" si="88"/>
        <v>13369</v>
      </c>
      <c r="G143" s="14">
        <f t="shared" si="88"/>
        <v>3870</v>
      </c>
      <c r="H143" s="14">
        <f t="shared" si="88"/>
        <v>1865</v>
      </c>
      <c r="I143" s="14">
        <f t="shared" si="88"/>
        <v>2112</v>
      </c>
      <c r="J143" s="14">
        <f t="shared" si="88"/>
        <v>1078</v>
      </c>
      <c r="K143" s="14">
        <f t="shared" si="88"/>
        <v>556</v>
      </c>
      <c r="L143" s="14">
        <f t="shared" si="88"/>
        <v>312</v>
      </c>
      <c r="M143" s="14">
        <f t="shared" si="88"/>
        <v>526</v>
      </c>
    </row>
    <row r="144" spans="1:13" s="72" customFormat="1" x14ac:dyDescent="0.3">
      <c r="A144" s="23"/>
      <c r="B144" s="9" t="s">
        <v>19</v>
      </c>
      <c r="C144" s="15">
        <f t="shared" si="85"/>
        <v>77379</v>
      </c>
      <c r="D144" s="43">
        <f t="shared" ref="D144:M144" si="89">D138+D141</f>
        <v>30582</v>
      </c>
      <c r="E144" s="43">
        <f t="shared" si="89"/>
        <v>24188</v>
      </c>
      <c r="F144" s="43">
        <f t="shared" si="89"/>
        <v>12898</v>
      </c>
      <c r="G144" s="43">
        <f t="shared" si="89"/>
        <v>3689</v>
      </c>
      <c r="H144" s="43">
        <f t="shared" si="89"/>
        <v>1770</v>
      </c>
      <c r="I144" s="43">
        <f t="shared" si="89"/>
        <v>2009</v>
      </c>
      <c r="J144" s="43">
        <f t="shared" si="89"/>
        <v>1030</v>
      </c>
      <c r="K144" s="43">
        <f t="shared" si="89"/>
        <v>530</v>
      </c>
      <c r="L144" s="43">
        <f t="shared" si="89"/>
        <v>282</v>
      </c>
      <c r="M144" s="43">
        <f t="shared" si="89"/>
        <v>401</v>
      </c>
    </row>
    <row r="145" spans="1:13" s="72" customFormat="1" x14ac:dyDescent="0.3">
      <c r="A145" s="23"/>
      <c r="B145" s="9" t="s">
        <v>20</v>
      </c>
      <c r="C145" s="15">
        <f t="shared" si="85"/>
        <v>4422</v>
      </c>
      <c r="D145" s="43">
        <f t="shared" ref="D145:M145" si="90">D142+D139</f>
        <v>2213</v>
      </c>
      <c r="E145" s="43">
        <f t="shared" si="90"/>
        <v>1130</v>
      </c>
      <c r="F145" s="43">
        <f t="shared" si="90"/>
        <v>471</v>
      </c>
      <c r="G145" s="43">
        <f t="shared" si="90"/>
        <v>181</v>
      </c>
      <c r="H145" s="43">
        <f t="shared" si="90"/>
        <v>95</v>
      </c>
      <c r="I145" s="43">
        <f t="shared" si="90"/>
        <v>103</v>
      </c>
      <c r="J145" s="43">
        <f t="shared" si="90"/>
        <v>48</v>
      </c>
      <c r="K145" s="43">
        <f t="shared" si="90"/>
        <v>26</v>
      </c>
      <c r="L145" s="43">
        <f t="shared" si="90"/>
        <v>30</v>
      </c>
      <c r="M145" s="43">
        <f t="shared" si="90"/>
        <v>125</v>
      </c>
    </row>
    <row r="146" spans="1:13" x14ac:dyDescent="0.3">
      <c r="G146" s="66"/>
    </row>
    <row r="147" spans="1:13" s="72" customFormat="1" x14ac:dyDescent="0.3">
      <c r="A147" s="23"/>
      <c r="B147" s="13" t="s">
        <v>143</v>
      </c>
    </row>
    <row r="148" spans="1:13" s="72" customFormat="1" ht="28.8" x14ac:dyDescent="0.3">
      <c r="A148" s="23"/>
      <c r="B148" s="16" t="s">
        <v>24</v>
      </c>
      <c r="C148" s="7" t="s">
        <v>8</v>
      </c>
      <c r="D148" s="7" t="s">
        <v>9</v>
      </c>
      <c r="E148" s="16" t="s">
        <v>10</v>
      </c>
      <c r="F148" s="7" t="s">
        <v>11</v>
      </c>
      <c r="G148" s="7" t="s">
        <v>12</v>
      </c>
      <c r="H148" s="16" t="s">
        <v>13</v>
      </c>
      <c r="I148" s="7" t="s">
        <v>14</v>
      </c>
      <c r="J148" s="7" t="s">
        <v>15</v>
      </c>
      <c r="K148" s="16" t="s">
        <v>16</v>
      </c>
      <c r="L148" s="7" t="s">
        <v>17</v>
      </c>
      <c r="M148" s="7" t="s">
        <v>106</v>
      </c>
    </row>
    <row r="149" spans="1:13" s="72" customFormat="1" x14ac:dyDescent="0.3">
      <c r="A149" s="23"/>
      <c r="B149" s="73" t="s">
        <v>21</v>
      </c>
      <c r="C149" s="35">
        <f t="shared" ref="C149:C157" si="91">SUM(D149:M149)</f>
        <v>33460</v>
      </c>
      <c r="D149" s="35">
        <f t="shared" ref="D149:M149" si="92">D150+D151</f>
        <v>14974</v>
      </c>
      <c r="E149" s="35">
        <f t="shared" si="92"/>
        <v>9952</v>
      </c>
      <c r="F149" s="35">
        <f t="shared" si="92"/>
        <v>4846</v>
      </c>
      <c r="G149" s="35">
        <f t="shared" si="92"/>
        <v>1412</v>
      </c>
      <c r="H149" s="35">
        <f t="shared" si="92"/>
        <v>681</v>
      </c>
      <c r="I149" s="35">
        <f t="shared" si="92"/>
        <v>744</v>
      </c>
      <c r="J149" s="35">
        <f t="shared" si="92"/>
        <v>360</v>
      </c>
      <c r="K149" s="35">
        <f t="shared" si="92"/>
        <v>200</v>
      </c>
      <c r="L149" s="35">
        <f t="shared" si="92"/>
        <v>98</v>
      </c>
      <c r="M149" s="35">
        <f t="shared" si="92"/>
        <v>193</v>
      </c>
    </row>
    <row r="150" spans="1:13" s="72" customFormat="1" x14ac:dyDescent="0.3">
      <c r="A150" s="23"/>
      <c r="B150" s="73" t="s">
        <v>19</v>
      </c>
      <c r="C150" s="71">
        <f t="shared" si="91"/>
        <v>30977</v>
      </c>
      <c r="D150" s="42">
        <v>13595</v>
      </c>
      <c r="E150" s="42">
        <v>9384</v>
      </c>
      <c r="F150" s="42">
        <v>4607</v>
      </c>
      <c r="G150" s="42">
        <v>1327</v>
      </c>
      <c r="H150" s="42">
        <v>630</v>
      </c>
      <c r="I150" s="42">
        <v>695</v>
      </c>
      <c r="J150" s="42">
        <v>329</v>
      </c>
      <c r="K150" s="42">
        <v>183</v>
      </c>
      <c r="L150" s="42">
        <v>87</v>
      </c>
      <c r="M150" s="42">
        <v>140</v>
      </c>
    </row>
    <row r="151" spans="1:13" s="72" customFormat="1" x14ac:dyDescent="0.3">
      <c r="A151" s="23"/>
      <c r="B151" s="73" t="s">
        <v>20</v>
      </c>
      <c r="C151" s="71">
        <f t="shared" si="91"/>
        <v>2483</v>
      </c>
      <c r="D151" s="42">
        <v>1379</v>
      </c>
      <c r="E151" s="42">
        <v>568</v>
      </c>
      <c r="F151" s="42">
        <v>239</v>
      </c>
      <c r="G151" s="42">
        <v>85</v>
      </c>
      <c r="H151" s="42">
        <v>51</v>
      </c>
      <c r="I151" s="42">
        <v>49</v>
      </c>
      <c r="J151" s="42">
        <v>31</v>
      </c>
      <c r="K151" s="42">
        <v>17</v>
      </c>
      <c r="L151" s="42">
        <v>11</v>
      </c>
      <c r="M151" s="42">
        <v>53</v>
      </c>
    </row>
    <row r="152" spans="1:13" s="72" customFormat="1" x14ac:dyDescent="0.3">
      <c r="A152" s="23"/>
      <c r="B152" s="73" t="s">
        <v>22</v>
      </c>
      <c r="C152" s="35">
        <f t="shared" si="91"/>
        <v>39433</v>
      </c>
      <c r="D152" s="35">
        <f t="shared" ref="D152:M152" si="93">D153+D154</f>
        <v>16047</v>
      </c>
      <c r="E152" s="35">
        <f t="shared" si="93"/>
        <v>11023</v>
      </c>
      <c r="F152" s="35">
        <f t="shared" si="93"/>
        <v>6358</v>
      </c>
      <c r="G152" s="35">
        <f t="shared" si="93"/>
        <v>1902</v>
      </c>
      <c r="H152" s="35">
        <f t="shared" si="93"/>
        <v>1149</v>
      </c>
      <c r="I152" s="35">
        <f t="shared" si="93"/>
        <v>1287</v>
      </c>
      <c r="J152" s="35">
        <f t="shared" si="93"/>
        <v>713</v>
      </c>
      <c r="K152" s="35">
        <f t="shared" si="93"/>
        <v>372</v>
      </c>
      <c r="L152" s="35">
        <f t="shared" si="93"/>
        <v>227</v>
      </c>
      <c r="M152" s="35">
        <f t="shared" si="93"/>
        <v>355</v>
      </c>
    </row>
    <row r="153" spans="1:13" s="72" customFormat="1" x14ac:dyDescent="0.3">
      <c r="A153" s="23"/>
      <c r="B153" s="73" t="s">
        <v>19</v>
      </c>
      <c r="C153" s="71">
        <f t="shared" si="91"/>
        <v>37694</v>
      </c>
      <c r="D153" s="42">
        <v>15245</v>
      </c>
      <c r="E153" s="42">
        <v>10594</v>
      </c>
      <c r="F153" s="42">
        <v>6159</v>
      </c>
      <c r="G153" s="42">
        <v>1827</v>
      </c>
      <c r="H153" s="42">
        <v>1111</v>
      </c>
      <c r="I153" s="42">
        <v>1237</v>
      </c>
      <c r="J153" s="42">
        <v>680</v>
      </c>
      <c r="K153" s="42">
        <v>351</v>
      </c>
      <c r="L153" s="42">
        <v>205</v>
      </c>
      <c r="M153" s="42">
        <v>285</v>
      </c>
    </row>
    <row r="154" spans="1:13" s="72" customFormat="1" x14ac:dyDescent="0.3">
      <c r="A154" s="23"/>
      <c r="B154" s="73" t="s">
        <v>20</v>
      </c>
      <c r="C154" s="71">
        <f t="shared" si="91"/>
        <v>1739</v>
      </c>
      <c r="D154" s="42">
        <v>802</v>
      </c>
      <c r="E154" s="42">
        <v>429</v>
      </c>
      <c r="F154" s="42">
        <v>199</v>
      </c>
      <c r="G154" s="42">
        <v>75</v>
      </c>
      <c r="H154" s="42">
        <v>38</v>
      </c>
      <c r="I154" s="42">
        <v>50</v>
      </c>
      <c r="J154" s="42">
        <v>33</v>
      </c>
      <c r="K154" s="42">
        <v>21</v>
      </c>
      <c r="L154" s="42">
        <v>22</v>
      </c>
      <c r="M154" s="42">
        <v>70</v>
      </c>
    </row>
    <row r="155" spans="1:13" s="72" customFormat="1" x14ac:dyDescent="0.3">
      <c r="A155" s="23"/>
      <c r="B155" s="8" t="s">
        <v>23</v>
      </c>
      <c r="C155" s="14">
        <f t="shared" si="91"/>
        <v>72893</v>
      </c>
      <c r="D155" s="14">
        <f t="shared" ref="D155:M155" si="94">D156+D157</f>
        <v>31021</v>
      </c>
      <c r="E155" s="14">
        <f t="shared" si="94"/>
        <v>20975</v>
      </c>
      <c r="F155" s="14">
        <f t="shared" si="94"/>
        <v>11204</v>
      </c>
      <c r="G155" s="14">
        <f t="shared" si="94"/>
        <v>3314</v>
      </c>
      <c r="H155" s="14">
        <f t="shared" si="94"/>
        <v>1830</v>
      </c>
      <c r="I155" s="14">
        <f t="shared" si="94"/>
        <v>2031</v>
      </c>
      <c r="J155" s="14">
        <f t="shared" si="94"/>
        <v>1073</v>
      </c>
      <c r="K155" s="14">
        <f t="shared" si="94"/>
        <v>572</v>
      </c>
      <c r="L155" s="14">
        <f t="shared" si="94"/>
        <v>325</v>
      </c>
      <c r="M155" s="14">
        <f t="shared" si="94"/>
        <v>548</v>
      </c>
    </row>
    <row r="156" spans="1:13" s="72" customFormat="1" x14ac:dyDescent="0.3">
      <c r="A156" s="23"/>
      <c r="B156" s="9" t="s">
        <v>19</v>
      </c>
      <c r="C156" s="15">
        <f t="shared" si="91"/>
        <v>68671</v>
      </c>
      <c r="D156" s="43">
        <f t="shared" ref="D156:M156" si="95">D150+D153</f>
        <v>28840</v>
      </c>
      <c r="E156" s="43">
        <f t="shared" si="95"/>
        <v>19978</v>
      </c>
      <c r="F156" s="43">
        <f t="shared" si="95"/>
        <v>10766</v>
      </c>
      <c r="G156" s="43">
        <f t="shared" si="95"/>
        <v>3154</v>
      </c>
      <c r="H156" s="43">
        <f t="shared" si="95"/>
        <v>1741</v>
      </c>
      <c r="I156" s="43">
        <f t="shared" si="95"/>
        <v>1932</v>
      </c>
      <c r="J156" s="43">
        <f t="shared" si="95"/>
        <v>1009</v>
      </c>
      <c r="K156" s="43">
        <f t="shared" si="95"/>
        <v>534</v>
      </c>
      <c r="L156" s="43">
        <f t="shared" si="95"/>
        <v>292</v>
      </c>
      <c r="M156" s="43">
        <f t="shared" si="95"/>
        <v>425</v>
      </c>
    </row>
    <row r="157" spans="1:13" s="72" customFormat="1" x14ac:dyDescent="0.3">
      <c r="A157" s="23"/>
      <c r="B157" s="9" t="s">
        <v>20</v>
      </c>
      <c r="C157" s="15">
        <f t="shared" si="91"/>
        <v>4222</v>
      </c>
      <c r="D157" s="43">
        <f t="shared" ref="D157:M157" si="96">D154+D151</f>
        <v>2181</v>
      </c>
      <c r="E157" s="43">
        <f t="shared" si="96"/>
        <v>997</v>
      </c>
      <c r="F157" s="43">
        <f t="shared" si="96"/>
        <v>438</v>
      </c>
      <c r="G157" s="43">
        <f t="shared" si="96"/>
        <v>160</v>
      </c>
      <c r="H157" s="43">
        <f t="shared" si="96"/>
        <v>89</v>
      </c>
      <c r="I157" s="43">
        <f t="shared" si="96"/>
        <v>99</v>
      </c>
      <c r="J157" s="43">
        <f t="shared" si="96"/>
        <v>64</v>
      </c>
      <c r="K157" s="43">
        <f t="shared" si="96"/>
        <v>38</v>
      </c>
      <c r="L157" s="43">
        <f t="shared" si="96"/>
        <v>33</v>
      </c>
      <c r="M157" s="43">
        <f t="shared" si="96"/>
        <v>123</v>
      </c>
    </row>
    <row r="158" spans="1:13" s="72" customFormat="1" x14ac:dyDescent="0.3">
      <c r="A158" s="23"/>
      <c r="B158" s="13"/>
    </row>
    <row r="159" spans="1:13" s="72" customFormat="1" x14ac:dyDescent="0.3">
      <c r="A159" s="23"/>
      <c r="B159" s="13" t="s">
        <v>140</v>
      </c>
    </row>
    <row r="160" spans="1:13" s="72" customFormat="1" ht="28.8" x14ac:dyDescent="0.3">
      <c r="A160" s="23"/>
      <c r="B160" s="16" t="s">
        <v>24</v>
      </c>
      <c r="C160" s="7" t="s">
        <v>8</v>
      </c>
      <c r="D160" s="7" t="s">
        <v>9</v>
      </c>
      <c r="E160" s="16" t="s">
        <v>10</v>
      </c>
      <c r="F160" s="7" t="s">
        <v>11</v>
      </c>
      <c r="G160" s="7" t="s">
        <v>12</v>
      </c>
      <c r="H160" s="16" t="s">
        <v>13</v>
      </c>
      <c r="I160" s="7" t="s">
        <v>14</v>
      </c>
      <c r="J160" s="7" t="s">
        <v>15</v>
      </c>
      <c r="K160" s="16" t="s">
        <v>16</v>
      </c>
      <c r="L160" s="7" t="s">
        <v>17</v>
      </c>
      <c r="M160" s="7" t="s">
        <v>106</v>
      </c>
    </row>
    <row r="161" spans="1:13" s="72" customFormat="1" x14ac:dyDescent="0.3">
      <c r="A161" s="23"/>
      <c r="B161" s="73" t="s">
        <v>21</v>
      </c>
      <c r="C161" s="35">
        <f t="shared" ref="C161:C169" si="97">SUM(D161:M161)</f>
        <v>34171</v>
      </c>
      <c r="D161" s="35">
        <f t="shared" ref="D161:M161" si="98">D162+D163</f>
        <v>12669</v>
      </c>
      <c r="E161" s="35">
        <f t="shared" si="98"/>
        <v>9087</v>
      </c>
      <c r="F161" s="35">
        <f t="shared" si="98"/>
        <v>5547</v>
      </c>
      <c r="G161" s="35">
        <f t="shared" si="98"/>
        <v>2561</v>
      </c>
      <c r="H161" s="35">
        <f t="shared" si="98"/>
        <v>1432</v>
      </c>
      <c r="I161" s="35">
        <f t="shared" si="98"/>
        <v>1436</v>
      </c>
      <c r="J161" s="35">
        <f t="shared" si="98"/>
        <v>671</v>
      </c>
      <c r="K161" s="35">
        <f t="shared" si="98"/>
        <v>328</v>
      </c>
      <c r="L161" s="35">
        <f t="shared" si="98"/>
        <v>159</v>
      </c>
      <c r="M161" s="35">
        <f t="shared" si="98"/>
        <v>281</v>
      </c>
    </row>
    <row r="162" spans="1:13" s="72" customFormat="1" x14ac:dyDescent="0.3">
      <c r="A162" s="23"/>
      <c r="B162" s="73" t="s">
        <v>19</v>
      </c>
      <c r="C162" s="71">
        <f t="shared" si="97"/>
        <v>31225</v>
      </c>
      <c r="D162" s="42">
        <v>11270</v>
      </c>
      <c r="E162" s="42">
        <v>8508</v>
      </c>
      <c r="F162" s="42">
        <v>5150</v>
      </c>
      <c r="G162" s="42">
        <v>2399</v>
      </c>
      <c r="H162" s="42">
        <v>1346</v>
      </c>
      <c r="I162" s="42">
        <v>1327</v>
      </c>
      <c r="J162" s="42">
        <v>613</v>
      </c>
      <c r="K162" s="42">
        <v>300</v>
      </c>
      <c r="L162" s="42">
        <v>135</v>
      </c>
      <c r="M162" s="42">
        <v>177</v>
      </c>
    </row>
    <row r="163" spans="1:13" s="72" customFormat="1" x14ac:dyDescent="0.3">
      <c r="A163" s="23"/>
      <c r="B163" s="73" t="s">
        <v>20</v>
      </c>
      <c r="C163" s="71">
        <f t="shared" si="97"/>
        <v>2946</v>
      </c>
      <c r="D163" s="42">
        <v>1399</v>
      </c>
      <c r="E163" s="42">
        <v>579</v>
      </c>
      <c r="F163" s="42">
        <v>397</v>
      </c>
      <c r="G163" s="42">
        <v>162</v>
      </c>
      <c r="H163" s="42">
        <v>86</v>
      </c>
      <c r="I163" s="42">
        <v>109</v>
      </c>
      <c r="J163" s="42">
        <v>58</v>
      </c>
      <c r="K163" s="42">
        <v>28</v>
      </c>
      <c r="L163" s="42">
        <v>24</v>
      </c>
      <c r="M163" s="42">
        <v>104</v>
      </c>
    </row>
    <row r="164" spans="1:13" s="72" customFormat="1" x14ac:dyDescent="0.3">
      <c r="A164" s="23"/>
      <c r="B164" s="73" t="s">
        <v>22</v>
      </c>
      <c r="C164" s="35">
        <f t="shared" si="97"/>
        <v>41246</v>
      </c>
      <c r="D164" s="35">
        <f t="shared" ref="D164:M164" si="99">D165+D166</f>
        <v>13331</v>
      </c>
      <c r="E164" s="35">
        <f t="shared" si="99"/>
        <v>10424</v>
      </c>
      <c r="F164" s="35">
        <f t="shared" si="99"/>
        <v>6900</v>
      </c>
      <c r="G164" s="35">
        <f t="shared" si="99"/>
        <v>3529</v>
      </c>
      <c r="H164" s="35">
        <f t="shared" si="99"/>
        <v>2154</v>
      </c>
      <c r="I164" s="35">
        <f t="shared" si="99"/>
        <v>2405</v>
      </c>
      <c r="J164" s="35">
        <f t="shared" si="99"/>
        <v>1159</v>
      </c>
      <c r="K164" s="35">
        <f t="shared" si="99"/>
        <v>614</v>
      </c>
      <c r="L164" s="35">
        <f t="shared" si="99"/>
        <v>302</v>
      </c>
      <c r="M164" s="35">
        <f t="shared" si="99"/>
        <v>428</v>
      </c>
    </row>
    <row r="165" spans="1:13" s="72" customFormat="1" x14ac:dyDescent="0.3">
      <c r="A165" s="23"/>
      <c r="B165" s="73" t="s">
        <v>19</v>
      </c>
      <c r="C165" s="71">
        <f t="shared" si="97"/>
        <v>39163</v>
      </c>
      <c r="D165" s="42">
        <v>12610</v>
      </c>
      <c r="E165" s="42">
        <v>9941</v>
      </c>
      <c r="F165" s="42">
        <v>6558</v>
      </c>
      <c r="G165" s="42">
        <v>3391</v>
      </c>
      <c r="H165" s="42">
        <v>2079</v>
      </c>
      <c r="I165" s="42">
        <v>2301</v>
      </c>
      <c r="J165" s="42">
        <v>1109</v>
      </c>
      <c r="K165" s="42">
        <v>574</v>
      </c>
      <c r="L165" s="42">
        <v>277</v>
      </c>
      <c r="M165" s="42">
        <v>323</v>
      </c>
    </row>
    <row r="166" spans="1:13" s="72" customFormat="1" x14ac:dyDescent="0.3">
      <c r="A166" s="23"/>
      <c r="B166" s="73" t="s">
        <v>20</v>
      </c>
      <c r="C166" s="71">
        <f t="shared" si="97"/>
        <v>2083</v>
      </c>
      <c r="D166" s="42">
        <v>721</v>
      </c>
      <c r="E166" s="42">
        <v>483</v>
      </c>
      <c r="F166" s="42">
        <v>342</v>
      </c>
      <c r="G166" s="42">
        <v>138</v>
      </c>
      <c r="H166" s="42">
        <v>75</v>
      </c>
      <c r="I166" s="42">
        <v>104</v>
      </c>
      <c r="J166" s="42">
        <v>50</v>
      </c>
      <c r="K166" s="42">
        <v>40</v>
      </c>
      <c r="L166" s="42">
        <v>25</v>
      </c>
      <c r="M166" s="42">
        <v>105</v>
      </c>
    </row>
    <row r="167" spans="1:13" s="72" customFormat="1" x14ac:dyDescent="0.3">
      <c r="A167" s="23"/>
      <c r="B167" s="8" t="s">
        <v>23</v>
      </c>
      <c r="C167" s="14">
        <f t="shared" si="97"/>
        <v>75417</v>
      </c>
      <c r="D167" s="14">
        <f t="shared" ref="D167:M167" si="100">D168+D169</f>
        <v>26000</v>
      </c>
      <c r="E167" s="14">
        <f t="shared" si="100"/>
        <v>19511</v>
      </c>
      <c r="F167" s="14">
        <f t="shared" si="100"/>
        <v>12447</v>
      </c>
      <c r="G167" s="14">
        <f t="shared" si="100"/>
        <v>6090</v>
      </c>
      <c r="H167" s="14">
        <f t="shared" si="100"/>
        <v>3586</v>
      </c>
      <c r="I167" s="14">
        <f t="shared" si="100"/>
        <v>3841</v>
      </c>
      <c r="J167" s="14">
        <f t="shared" si="100"/>
        <v>1830</v>
      </c>
      <c r="K167" s="14">
        <f t="shared" si="100"/>
        <v>942</v>
      </c>
      <c r="L167" s="14">
        <f t="shared" si="100"/>
        <v>461</v>
      </c>
      <c r="M167" s="14">
        <f t="shared" si="100"/>
        <v>709</v>
      </c>
    </row>
    <row r="168" spans="1:13" s="72" customFormat="1" x14ac:dyDescent="0.3">
      <c r="A168" s="23"/>
      <c r="B168" s="9" t="s">
        <v>19</v>
      </c>
      <c r="C168" s="15">
        <f t="shared" si="97"/>
        <v>70388</v>
      </c>
      <c r="D168" s="43">
        <f t="shared" ref="D168:M168" si="101">D162+D165</f>
        <v>23880</v>
      </c>
      <c r="E168" s="43">
        <f t="shared" si="101"/>
        <v>18449</v>
      </c>
      <c r="F168" s="43">
        <f t="shared" si="101"/>
        <v>11708</v>
      </c>
      <c r="G168" s="43">
        <f t="shared" si="101"/>
        <v>5790</v>
      </c>
      <c r="H168" s="43">
        <f t="shared" si="101"/>
        <v>3425</v>
      </c>
      <c r="I168" s="43">
        <f t="shared" si="101"/>
        <v>3628</v>
      </c>
      <c r="J168" s="43">
        <f t="shared" si="101"/>
        <v>1722</v>
      </c>
      <c r="K168" s="43">
        <f t="shared" si="101"/>
        <v>874</v>
      </c>
      <c r="L168" s="43">
        <f t="shared" si="101"/>
        <v>412</v>
      </c>
      <c r="M168" s="43">
        <f t="shared" si="101"/>
        <v>500</v>
      </c>
    </row>
    <row r="169" spans="1:13" s="72" customFormat="1" x14ac:dyDescent="0.3">
      <c r="A169" s="23"/>
      <c r="B169" s="9" t="s">
        <v>20</v>
      </c>
      <c r="C169" s="15">
        <f t="shared" si="97"/>
        <v>5029</v>
      </c>
      <c r="D169" s="43">
        <f t="shared" ref="D169:M169" si="102">D166+D163</f>
        <v>2120</v>
      </c>
      <c r="E169" s="43">
        <f t="shared" si="102"/>
        <v>1062</v>
      </c>
      <c r="F169" s="43">
        <f t="shared" si="102"/>
        <v>739</v>
      </c>
      <c r="G169" s="43">
        <f t="shared" si="102"/>
        <v>300</v>
      </c>
      <c r="H169" s="43">
        <f t="shared" si="102"/>
        <v>161</v>
      </c>
      <c r="I169" s="43">
        <f t="shared" si="102"/>
        <v>213</v>
      </c>
      <c r="J169" s="43">
        <f t="shared" si="102"/>
        <v>108</v>
      </c>
      <c r="K169" s="43">
        <f t="shared" si="102"/>
        <v>68</v>
      </c>
      <c r="L169" s="43">
        <f t="shared" si="102"/>
        <v>49</v>
      </c>
      <c r="M169" s="43">
        <f t="shared" si="102"/>
        <v>209</v>
      </c>
    </row>
    <row r="170" spans="1:13" s="72" customFormat="1" x14ac:dyDescent="0.3">
      <c r="A170" s="23"/>
      <c r="B170" s="13"/>
    </row>
    <row r="171" spans="1:13" s="72" customFormat="1" x14ac:dyDescent="0.3">
      <c r="A171" s="23"/>
      <c r="B171" s="13" t="s">
        <v>137</v>
      </c>
    </row>
    <row r="172" spans="1:13" s="72" customFormat="1" ht="28.8" x14ac:dyDescent="0.3">
      <c r="A172" s="23"/>
      <c r="B172" s="16" t="s">
        <v>24</v>
      </c>
      <c r="C172" s="7" t="s">
        <v>8</v>
      </c>
      <c r="D172" s="7" t="s">
        <v>9</v>
      </c>
      <c r="E172" s="16" t="s">
        <v>10</v>
      </c>
      <c r="F172" s="7" t="s">
        <v>11</v>
      </c>
      <c r="G172" s="7" t="s">
        <v>12</v>
      </c>
      <c r="H172" s="16" t="s">
        <v>13</v>
      </c>
      <c r="I172" s="7" t="s">
        <v>14</v>
      </c>
      <c r="J172" s="7" t="s">
        <v>15</v>
      </c>
      <c r="K172" s="16" t="s">
        <v>16</v>
      </c>
      <c r="L172" s="7" t="s">
        <v>17</v>
      </c>
      <c r="M172" s="7" t="s">
        <v>106</v>
      </c>
    </row>
    <row r="173" spans="1:13" s="72" customFormat="1" x14ac:dyDescent="0.3">
      <c r="A173" s="23"/>
      <c r="B173" s="73" t="s">
        <v>21</v>
      </c>
      <c r="C173" s="35">
        <f t="shared" ref="C173:C181" si="103">SUM(D173:M173)</f>
        <v>33177</v>
      </c>
      <c r="D173" s="35">
        <f t="shared" ref="D173:M173" si="104">D174+D175</f>
        <v>10264</v>
      </c>
      <c r="E173" s="35">
        <f t="shared" si="104"/>
        <v>9152</v>
      </c>
      <c r="F173" s="35">
        <f t="shared" si="104"/>
        <v>6406</v>
      </c>
      <c r="G173" s="35">
        <f t="shared" si="104"/>
        <v>2866</v>
      </c>
      <c r="H173" s="35">
        <f t="shared" si="104"/>
        <v>1498</v>
      </c>
      <c r="I173" s="35">
        <f t="shared" si="104"/>
        <v>1539</v>
      </c>
      <c r="J173" s="35">
        <f t="shared" si="104"/>
        <v>737</v>
      </c>
      <c r="K173" s="35">
        <f t="shared" si="104"/>
        <v>320</v>
      </c>
      <c r="L173" s="35">
        <f t="shared" si="104"/>
        <v>159</v>
      </c>
      <c r="M173" s="35">
        <f t="shared" si="104"/>
        <v>236</v>
      </c>
    </row>
    <row r="174" spans="1:13" s="72" customFormat="1" x14ac:dyDescent="0.3">
      <c r="A174" s="23"/>
      <c r="B174" s="73" t="s">
        <v>19</v>
      </c>
      <c r="C174" s="71">
        <f t="shared" si="103"/>
        <v>30639</v>
      </c>
      <c r="D174" s="42">
        <v>9247</v>
      </c>
      <c r="E174" s="42">
        <v>8576</v>
      </c>
      <c r="F174" s="42">
        <v>6004</v>
      </c>
      <c r="G174" s="42">
        <v>2693</v>
      </c>
      <c r="H174" s="42">
        <v>1417</v>
      </c>
      <c r="I174" s="42">
        <v>1443</v>
      </c>
      <c r="J174" s="42">
        <v>692</v>
      </c>
      <c r="K174" s="42">
        <v>279</v>
      </c>
      <c r="L174" s="42">
        <v>141</v>
      </c>
      <c r="M174" s="42">
        <v>147</v>
      </c>
    </row>
    <row r="175" spans="1:13" s="72" customFormat="1" x14ac:dyDescent="0.3">
      <c r="A175" s="23"/>
      <c r="B175" s="73" t="s">
        <v>20</v>
      </c>
      <c r="C175" s="71">
        <f t="shared" si="103"/>
        <v>2538</v>
      </c>
      <c r="D175" s="42">
        <v>1017</v>
      </c>
      <c r="E175" s="42">
        <v>576</v>
      </c>
      <c r="F175" s="42">
        <v>402</v>
      </c>
      <c r="G175" s="42">
        <v>173</v>
      </c>
      <c r="H175" s="42">
        <v>81</v>
      </c>
      <c r="I175" s="42">
        <v>96</v>
      </c>
      <c r="J175" s="42">
        <v>45</v>
      </c>
      <c r="K175" s="42">
        <v>41</v>
      </c>
      <c r="L175" s="42">
        <v>18</v>
      </c>
      <c r="M175" s="42">
        <v>89</v>
      </c>
    </row>
    <row r="176" spans="1:13" s="72" customFormat="1" x14ac:dyDescent="0.3">
      <c r="A176" s="23"/>
      <c r="B176" s="73" t="s">
        <v>22</v>
      </c>
      <c r="C176" s="35">
        <f t="shared" si="103"/>
        <v>42154</v>
      </c>
      <c r="D176" s="35">
        <f t="shared" ref="D176:M176" si="105">D177+D178</f>
        <v>11883</v>
      </c>
      <c r="E176" s="35">
        <f t="shared" si="105"/>
        <v>10982</v>
      </c>
      <c r="F176" s="35">
        <f t="shared" si="105"/>
        <v>7922</v>
      </c>
      <c r="G176" s="35">
        <f t="shared" si="105"/>
        <v>4007</v>
      </c>
      <c r="H176" s="35">
        <f t="shared" si="105"/>
        <v>2311</v>
      </c>
      <c r="I176" s="35">
        <f t="shared" si="105"/>
        <v>2619</v>
      </c>
      <c r="J176" s="35">
        <f t="shared" si="105"/>
        <v>1182</v>
      </c>
      <c r="K176" s="35">
        <f t="shared" si="105"/>
        <v>556</v>
      </c>
      <c r="L176" s="35">
        <f t="shared" si="105"/>
        <v>303</v>
      </c>
      <c r="M176" s="35">
        <f t="shared" si="105"/>
        <v>389</v>
      </c>
    </row>
    <row r="177" spans="1:13" s="72" customFormat="1" x14ac:dyDescent="0.3">
      <c r="A177" s="23"/>
      <c r="B177" s="73" t="s">
        <v>19</v>
      </c>
      <c r="C177" s="71">
        <f t="shared" si="103"/>
        <v>40042</v>
      </c>
      <c r="D177" s="42">
        <v>11231</v>
      </c>
      <c r="E177" s="42">
        <v>10480</v>
      </c>
      <c r="F177" s="42">
        <v>7563</v>
      </c>
      <c r="G177" s="42">
        <v>3846</v>
      </c>
      <c r="H177" s="42">
        <v>2216</v>
      </c>
      <c r="I177" s="42">
        <v>2511</v>
      </c>
      <c r="J177" s="42">
        <v>1127</v>
      </c>
      <c r="K177" s="42">
        <v>518</v>
      </c>
      <c r="L177" s="42">
        <v>274</v>
      </c>
      <c r="M177" s="42">
        <v>276</v>
      </c>
    </row>
    <row r="178" spans="1:13" s="72" customFormat="1" x14ac:dyDescent="0.3">
      <c r="A178" s="23"/>
      <c r="B178" s="73" t="s">
        <v>20</v>
      </c>
      <c r="C178" s="71">
        <f t="shared" si="103"/>
        <v>2112</v>
      </c>
      <c r="D178" s="42">
        <v>652</v>
      </c>
      <c r="E178" s="42">
        <v>502</v>
      </c>
      <c r="F178" s="42">
        <v>359</v>
      </c>
      <c r="G178" s="42">
        <v>161</v>
      </c>
      <c r="H178" s="42">
        <v>95</v>
      </c>
      <c r="I178" s="42">
        <v>108</v>
      </c>
      <c r="J178" s="42">
        <v>55</v>
      </c>
      <c r="K178" s="42">
        <v>38</v>
      </c>
      <c r="L178" s="42">
        <v>29</v>
      </c>
      <c r="M178" s="42">
        <v>113</v>
      </c>
    </row>
    <row r="179" spans="1:13" s="72" customFormat="1" x14ac:dyDescent="0.3">
      <c r="A179" s="23"/>
      <c r="B179" s="8" t="s">
        <v>23</v>
      </c>
      <c r="C179" s="14">
        <f t="shared" si="103"/>
        <v>75331</v>
      </c>
      <c r="D179" s="14">
        <f t="shared" ref="D179:M179" si="106">D180+D181</f>
        <v>22147</v>
      </c>
      <c r="E179" s="14">
        <f t="shared" si="106"/>
        <v>20134</v>
      </c>
      <c r="F179" s="14">
        <f t="shared" si="106"/>
        <v>14328</v>
      </c>
      <c r="G179" s="14">
        <f t="shared" si="106"/>
        <v>6873</v>
      </c>
      <c r="H179" s="14">
        <f t="shared" si="106"/>
        <v>3809</v>
      </c>
      <c r="I179" s="14">
        <f t="shared" si="106"/>
        <v>4158</v>
      </c>
      <c r="J179" s="14">
        <f t="shared" si="106"/>
        <v>1919</v>
      </c>
      <c r="K179" s="14">
        <f t="shared" si="106"/>
        <v>876</v>
      </c>
      <c r="L179" s="14">
        <f t="shared" si="106"/>
        <v>462</v>
      </c>
      <c r="M179" s="14">
        <f t="shared" si="106"/>
        <v>625</v>
      </c>
    </row>
    <row r="180" spans="1:13" s="72" customFormat="1" x14ac:dyDescent="0.3">
      <c r="A180" s="23"/>
      <c r="B180" s="9" t="s">
        <v>19</v>
      </c>
      <c r="C180" s="15">
        <f t="shared" si="103"/>
        <v>70681</v>
      </c>
      <c r="D180" s="43">
        <f t="shared" ref="D180:M180" si="107">D174+D177</f>
        <v>20478</v>
      </c>
      <c r="E180" s="43">
        <f t="shared" si="107"/>
        <v>19056</v>
      </c>
      <c r="F180" s="43">
        <f t="shared" si="107"/>
        <v>13567</v>
      </c>
      <c r="G180" s="43">
        <f t="shared" si="107"/>
        <v>6539</v>
      </c>
      <c r="H180" s="43">
        <f t="shared" si="107"/>
        <v>3633</v>
      </c>
      <c r="I180" s="43">
        <f t="shared" si="107"/>
        <v>3954</v>
      </c>
      <c r="J180" s="43">
        <f t="shared" si="107"/>
        <v>1819</v>
      </c>
      <c r="K180" s="43">
        <f t="shared" si="107"/>
        <v>797</v>
      </c>
      <c r="L180" s="43">
        <f t="shared" si="107"/>
        <v>415</v>
      </c>
      <c r="M180" s="43">
        <f t="shared" si="107"/>
        <v>423</v>
      </c>
    </row>
    <row r="181" spans="1:13" s="72" customFormat="1" x14ac:dyDescent="0.3">
      <c r="A181" s="23"/>
      <c r="B181" s="9" t="s">
        <v>20</v>
      </c>
      <c r="C181" s="15">
        <f t="shared" si="103"/>
        <v>4650</v>
      </c>
      <c r="D181" s="43">
        <f t="shared" ref="D181:M181" si="108">D178+D175</f>
        <v>1669</v>
      </c>
      <c r="E181" s="43">
        <f t="shared" si="108"/>
        <v>1078</v>
      </c>
      <c r="F181" s="43">
        <f t="shared" si="108"/>
        <v>761</v>
      </c>
      <c r="G181" s="43">
        <f t="shared" si="108"/>
        <v>334</v>
      </c>
      <c r="H181" s="43">
        <f t="shared" si="108"/>
        <v>176</v>
      </c>
      <c r="I181" s="43">
        <f t="shared" si="108"/>
        <v>204</v>
      </c>
      <c r="J181" s="43">
        <f t="shared" si="108"/>
        <v>100</v>
      </c>
      <c r="K181" s="43">
        <f t="shared" si="108"/>
        <v>79</v>
      </c>
      <c r="L181" s="43">
        <f t="shared" si="108"/>
        <v>47</v>
      </c>
      <c r="M181" s="43">
        <f t="shared" si="108"/>
        <v>202</v>
      </c>
    </row>
    <row r="182" spans="1:13" s="72" customFormat="1" x14ac:dyDescent="0.3">
      <c r="A182" s="23"/>
      <c r="B182" s="2"/>
    </row>
    <row r="183" spans="1:13" s="72" customFormat="1" x14ac:dyDescent="0.3">
      <c r="A183" s="23"/>
      <c r="B183" s="13" t="s">
        <v>134</v>
      </c>
    </row>
    <row r="184" spans="1:13" s="72" customFormat="1" ht="28.8" x14ac:dyDescent="0.3">
      <c r="A184" s="23"/>
      <c r="B184" s="16" t="s">
        <v>24</v>
      </c>
      <c r="C184" s="7" t="s">
        <v>8</v>
      </c>
      <c r="D184" s="7" t="s">
        <v>9</v>
      </c>
      <c r="E184" s="16" t="s">
        <v>10</v>
      </c>
      <c r="F184" s="7" t="s">
        <v>11</v>
      </c>
      <c r="G184" s="7" t="s">
        <v>12</v>
      </c>
      <c r="H184" s="16" t="s">
        <v>13</v>
      </c>
      <c r="I184" s="7" t="s">
        <v>14</v>
      </c>
      <c r="J184" s="7" t="s">
        <v>15</v>
      </c>
      <c r="K184" s="16" t="s">
        <v>16</v>
      </c>
      <c r="L184" s="7" t="s">
        <v>17</v>
      </c>
      <c r="M184" s="7" t="s">
        <v>106</v>
      </c>
    </row>
    <row r="185" spans="1:13" s="72" customFormat="1" x14ac:dyDescent="0.3">
      <c r="A185" s="23"/>
      <c r="B185" s="73" t="s">
        <v>21</v>
      </c>
      <c r="C185" s="35">
        <f t="shared" ref="C185:C193" si="109">SUM(D185:M185)</f>
        <v>42493</v>
      </c>
      <c r="D185" s="35">
        <f t="shared" ref="D185:M185" si="110">D186+D187</f>
        <v>13431</v>
      </c>
      <c r="E185" s="35">
        <f t="shared" si="110"/>
        <v>12571</v>
      </c>
      <c r="F185" s="35">
        <f t="shared" si="110"/>
        <v>8212</v>
      </c>
      <c r="G185" s="35">
        <f t="shared" si="110"/>
        <v>3418</v>
      </c>
      <c r="H185" s="35">
        <f t="shared" si="110"/>
        <v>1731</v>
      </c>
      <c r="I185" s="35">
        <f t="shared" si="110"/>
        <v>1731</v>
      </c>
      <c r="J185" s="35">
        <f t="shared" si="110"/>
        <v>709</v>
      </c>
      <c r="K185" s="35">
        <f t="shared" si="110"/>
        <v>322</v>
      </c>
      <c r="L185" s="35">
        <f t="shared" si="110"/>
        <v>150</v>
      </c>
      <c r="M185" s="35">
        <f t="shared" si="110"/>
        <v>218</v>
      </c>
    </row>
    <row r="186" spans="1:13" s="72" customFormat="1" x14ac:dyDescent="0.3">
      <c r="A186" s="23"/>
      <c r="B186" s="73" t="s">
        <v>19</v>
      </c>
      <c r="C186" s="71">
        <f t="shared" si="109"/>
        <v>39371</v>
      </c>
      <c r="D186" s="42">
        <v>12048</v>
      </c>
      <c r="E186" s="42">
        <v>11863</v>
      </c>
      <c r="F186" s="42">
        <v>7745</v>
      </c>
      <c r="G186" s="42">
        <v>3234</v>
      </c>
      <c r="H186" s="42">
        <v>1655</v>
      </c>
      <c r="I186" s="42">
        <v>1635</v>
      </c>
      <c r="J186" s="42">
        <v>658</v>
      </c>
      <c r="K186" s="42">
        <v>291</v>
      </c>
      <c r="L186" s="42">
        <v>127</v>
      </c>
      <c r="M186" s="42">
        <v>115</v>
      </c>
    </row>
    <row r="187" spans="1:13" s="72" customFormat="1" x14ac:dyDescent="0.3">
      <c r="A187" s="23"/>
      <c r="B187" s="73" t="s">
        <v>20</v>
      </c>
      <c r="C187" s="71">
        <f t="shared" si="109"/>
        <v>3122</v>
      </c>
      <c r="D187" s="42">
        <v>1383</v>
      </c>
      <c r="E187" s="42">
        <v>708</v>
      </c>
      <c r="F187" s="42">
        <v>467</v>
      </c>
      <c r="G187" s="42">
        <v>184</v>
      </c>
      <c r="H187" s="42">
        <v>76</v>
      </c>
      <c r="I187" s="42">
        <v>96</v>
      </c>
      <c r="J187" s="42">
        <v>51</v>
      </c>
      <c r="K187" s="42">
        <v>31</v>
      </c>
      <c r="L187" s="42">
        <v>23</v>
      </c>
      <c r="M187" s="42">
        <v>103</v>
      </c>
    </row>
    <row r="188" spans="1:13" s="72" customFormat="1" x14ac:dyDescent="0.3">
      <c r="A188" s="23"/>
      <c r="B188" s="73" t="s">
        <v>22</v>
      </c>
      <c r="C188" s="35">
        <f t="shared" si="109"/>
        <v>50708</v>
      </c>
      <c r="D188" s="35">
        <f t="shared" ref="D188:M188" si="111">D189+D190</f>
        <v>14942</v>
      </c>
      <c r="E188" s="35">
        <f t="shared" si="111"/>
        <v>13820</v>
      </c>
      <c r="F188" s="35">
        <f t="shared" si="111"/>
        <v>9480</v>
      </c>
      <c r="G188" s="35">
        <f t="shared" si="111"/>
        <v>4623</v>
      </c>
      <c r="H188" s="35">
        <f t="shared" si="111"/>
        <v>2601</v>
      </c>
      <c r="I188" s="35">
        <f t="shared" si="111"/>
        <v>2850</v>
      </c>
      <c r="J188" s="35">
        <f t="shared" si="111"/>
        <v>1238</v>
      </c>
      <c r="K188" s="35">
        <f t="shared" si="111"/>
        <v>542</v>
      </c>
      <c r="L188" s="35">
        <f t="shared" si="111"/>
        <v>249</v>
      </c>
      <c r="M188" s="35">
        <f t="shared" si="111"/>
        <v>363</v>
      </c>
    </row>
    <row r="189" spans="1:13" s="72" customFormat="1" x14ac:dyDescent="0.3">
      <c r="A189" s="23"/>
      <c r="B189" s="73" t="s">
        <v>19</v>
      </c>
      <c r="C189" s="71">
        <f t="shared" si="109"/>
        <v>48152</v>
      </c>
      <c r="D189" s="42">
        <v>14018</v>
      </c>
      <c r="E189" s="42">
        <v>13242</v>
      </c>
      <c r="F189" s="42">
        <v>9077</v>
      </c>
      <c r="G189" s="42">
        <v>4437</v>
      </c>
      <c r="H189" s="42">
        <v>2502</v>
      </c>
      <c r="I189" s="42">
        <v>2742</v>
      </c>
      <c r="J189" s="42">
        <v>1177</v>
      </c>
      <c r="K189" s="42">
        <v>503</v>
      </c>
      <c r="L189" s="42">
        <v>215</v>
      </c>
      <c r="M189" s="42">
        <v>239</v>
      </c>
    </row>
    <row r="190" spans="1:13" s="72" customFormat="1" x14ac:dyDescent="0.3">
      <c r="A190" s="23"/>
      <c r="B190" s="73" t="s">
        <v>20</v>
      </c>
      <c r="C190" s="71">
        <f t="shared" si="109"/>
        <v>2556</v>
      </c>
      <c r="D190" s="42">
        <v>924</v>
      </c>
      <c r="E190" s="42">
        <v>578</v>
      </c>
      <c r="F190" s="42">
        <v>403</v>
      </c>
      <c r="G190" s="42">
        <v>186</v>
      </c>
      <c r="H190" s="42">
        <v>99</v>
      </c>
      <c r="I190" s="42">
        <v>108</v>
      </c>
      <c r="J190" s="42">
        <v>61</v>
      </c>
      <c r="K190" s="42">
        <v>39</v>
      </c>
      <c r="L190" s="42">
        <v>34</v>
      </c>
      <c r="M190" s="42">
        <v>124</v>
      </c>
    </row>
    <row r="191" spans="1:13" s="72" customFormat="1" x14ac:dyDescent="0.3">
      <c r="A191" s="23"/>
      <c r="B191" s="8" t="s">
        <v>23</v>
      </c>
      <c r="C191" s="14">
        <f t="shared" si="109"/>
        <v>93201</v>
      </c>
      <c r="D191" s="14">
        <f t="shared" ref="D191:M191" si="112">D192+D193</f>
        <v>28373</v>
      </c>
      <c r="E191" s="14">
        <f t="shared" si="112"/>
        <v>26391</v>
      </c>
      <c r="F191" s="14">
        <f t="shared" si="112"/>
        <v>17692</v>
      </c>
      <c r="G191" s="14">
        <f t="shared" si="112"/>
        <v>8041</v>
      </c>
      <c r="H191" s="14">
        <f t="shared" si="112"/>
        <v>4332</v>
      </c>
      <c r="I191" s="14">
        <f t="shared" si="112"/>
        <v>4581</v>
      </c>
      <c r="J191" s="14">
        <f t="shared" si="112"/>
        <v>1947</v>
      </c>
      <c r="K191" s="14">
        <f t="shared" si="112"/>
        <v>864</v>
      </c>
      <c r="L191" s="14">
        <f t="shared" si="112"/>
        <v>399</v>
      </c>
      <c r="M191" s="14">
        <f t="shared" si="112"/>
        <v>581</v>
      </c>
    </row>
    <row r="192" spans="1:13" s="72" customFormat="1" x14ac:dyDescent="0.3">
      <c r="A192" s="23"/>
      <c r="B192" s="9" t="s">
        <v>19</v>
      </c>
      <c r="C192" s="15">
        <f t="shared" si="109"/>
        <v>87523</v>
      </c>
      <c r="D192" s="43">
        <f t="shared" ref="D192:M192" si="113">D186+D189</f>
        <v>26066</v>
      </c>
      <c r="E192" s="43">
        <f t="shared" si="113"/>
        <v>25105</v>
      </c>
      <c r="F192" s="43">
        <f t="shared" si="113"/>
        <v>16822</v>
      </c>
      <c r="G192" s="43">
        <f t="shared" si="113"/>
        <v>7671</v>
      </c>
      <c r="H192" s="43">
        <f t="shared" si="113"/>
        <v>4157</v>
      </c>
      <c r="I192" s="43">
        <f t="shared" si="113"/>
        <v>4377</v>
      </c>
      <c r="J192" s="43">
        <f t="shared" si="113"/>
        <v>1835</v>
      </c>
      <c r="K192" s="43">
        <f t="shared" si="113"/>
        <v>794</v>
      </c>
      <c r="L192" s="43">
        <f t="shared" si="113"/>
        <v>342</v>
      </c>
      <c r="M192" s="43">
        <f t="shared" si="113"/>
        <v>354</v>
      </c>
    </row>
    <row r="193" spans="1:13" s="72" customFormat="1" x14ac:dyDescent="0.3">
      <c r="A193" s="23"/>
      <c r="B193" s="9" t="s">
        <v>20</v>
      </c>
      <c r="C193" s="15">
        <f t="shared" si="109"/>
        <v>5678</v>
      </c>
      <c r="D193" s="43">
        <f t="shared" ref="D193:M193" si="114">D190+D187</f>
        <v>2307</v>
      </c>
      <c r="E193" s="43">
        <f t="shared" si="114"/>
        <v>1286</v>
      </c>
      <c r="F193" s="43">
        <f t="shared" si="114"/>
        <v>870</v>
      </c>
      <c r="G193" s="43">
        <f t="shared" si="114"/>
        <v>370</v>
      </c>
      <c r="H193" s="43">
        <f t="shared" si="114"/>
        <v>175</v>
      </c>
      <c r="I193" s="43">
        <f t="shared" si="114"/>
        <v>204</v>
      </c>
      <c r="J193" s="43">
        <f t="shared" si="114"/>
        <v>112</v>
      </c>
      <c r="K193" s="43">
        <f t="shared" si="114"/>
        <v>70</v>
      </c>
      <c r="L193" s="43">
        <f t="shared" si="114"/>
        <v>57</v>
      </c>
      <c r="M193" s="43">
        <f t="shared" si="114"/>
        <v>227</v>
      </c>
    </row>
    <row r="194" spans="1:13" s="72" customFormat="1" x14ac:dyDescent="0.3">
      <c r="A194" s="23"/>
      <c r="B194" s="2"/>
    </row>
    <row r="195" spans="1:13" s="72" customFormat="1" x14ac:dyDescent="0.3">
      <c r="A195" s="23"/>
      <c r="B195" s="13" t="s">
        <v>169</v>
      </c>
    </row>
    <row r="196" spans="1:13" s="72" customFormat="1" ht="28.8" x14ac:dyDescent="0.3">
      <c r="A196" s="23"/>
      <c r="B196" s="16" t="s">
        <v>24</v>
      </c>
      <c r="C196" s="7" t="s">
        <v>8</v>
      </c>
      <c r="D196" s="7" t="s">
        <v>9</v>
      </c>
      <c r="E196" s="16" t="s">
        <v>10</v>
      </c>
      <c r="F196" s="7" t="s">
        <v>11</v>
      </c>
      <c r="G196" s="7" t="s">
        <v>12</v>
      </c>
      <c r="H196" s="16" t="s">
        <v>13</v>
      </c>
      <c r="I196" s="7" t="s">
        <v>14</v>
      </c>
      <c r="J196" s="7" t="s">
        <v>15</v>
      </c>
      <c r="K196" s="16" t="s">
        <v>16</v>
      </c>
      <c r="L196" s="7" t="s">
        <v>17</v>
      </c>
      <c r="M196" s="7" t="s">
        <v>106</v>
      </c>
    </row>
    <row r="197" spans="1:13" s="72" customFormat="1" x14ac:dyDescent="0.3">
      <c r="A197" s="23"/>
      <c r="B197" s="73" t="s">
        <v>21</v>
      </c>
      <c r="C197" s="35">
        <f t="shared" ref="C197:C205" si="115">SUM(D197:M197)</f>
        <v>37024</v>
      </c>
      <c r="D197" s="35">
        <f t="shared" ref="D197:M197" si="116">D198+D199</f>
        <v>12387</v>
      </c>
      <c r="E197" s="35">
        <f t="shared" si="116"/>
        <v>11610</v>
      </c>
      <c r="F197" s="35">
        <f t="shared" si="116"/>
        <v>6765</v>
      </c>
      <c r="G197" s="35">
        <f t="shared" si="116"/>
        <v>2625</v>
      </c>
      <c r="H197" s="35">
        <f t="shared" si="116"/>
        <v>1309</v>
      </c>
      <c r="I197" s="35">
        <f t="shared" si="116"/>
        <v>1276</v>
      </c>
      <c r="J197" s="35">
        <f t="shared" si="116"/>
        <v>567</v>
      </c>
      <c r="K197" s="35">
        <f t="shared" si="116"/>
        <v>232</v>
      </c>
      <c r="L197" s="35">
        <f t="shared" si="116"/>
        <v>106</v>
      </c>
      <c r="M197" s="35">
        <f t="shared" si="116"/>
        <v>147</v>
      </c>
    </row>
    <row r="198" spans="1:13" s="72" customFormat="1" x14ac:dyDescent="0.3">
      <c r="A198" s="23"/>
      <c r="B198" s="73" t="s">
        <v>19</v>
      </c>
      <c r="C198" s="71">
        <f t="shared" si="115"/>
        <v>34373</v>
      </c>
      <c r="D198" s="42">
        <v>11146</v>
      </c>
      <c r="E198" s="42">
        <v>10967</v>
      </c>
      <c r="F198" s="42">
        <v>6394</v>
      </c>
      <c r="G198" s="42">
        <v>2495</v>
      </c>
      <c r="H198" s="42">
        <v>1252</v>
      </c>
      <c r="I198" s="42">
        <v>1209</v>
      </c>
      <c r="J198" s="42">
        <v>525</v>
      </c>
      <c r="K198" s="42">
        <v>209</v>
      </c>
      <c r="L198" s="42">
        <v>87</v>
      </c>
      <c r="M198" s="42">
        <v>89</v>
      </c>
    </row>
    <row r="199" spans="1:13" s="72" customFormat="1" x14ac:dyDescent="0.3">
      <c r="A199" s="23"/>
      <c r="B199" s="73" t="s">
        <v>20</v>
      </c>
      <c r="C199" s="71">
        <f t="shared" si="115"/>
        <v>2651</v>
      </c>
      <c r="D199" s="42">
        <v>1241</v>
      </c>
      <c r="E199" s="42">
        <v>643</v>
      </c>
      <c r="F199" s="42">
        <v>371</v>
      </c>
      <c r="G199" s="42">
        <v>130</v>
      </c>
      <c r="H199" s="42">
        <v>57</v>
      </c>
      <c r="I199" s="42">
        <v>67</v>
      </c>
      <c r="J199" s="42">
        <v>42</v>
      </c>
      <c r="K199" s="42">
        <v>23</v>
      </c>
      <c r="L199" s="42">
        <v>19</v>
      </c>
      <c r="M199" s="42">
        <v>58</v>
      </c>
    </row>
    <row r="200" spans="1:13" s="72" customFormat="1" x14ac:dyDescent="0.3">
      <c r="A200" s="23"/>
      <c r="B200" s="73" t="s">
        <v>22</v>
      </c>
      <c r="C200" s="35">
        <f t="shared" si="115"/>
        <v>44965</v>
      </c>
      <c r="D200" s="35">
        <f t="shared" ref="D200:M200" si="117">D201+D202</f>
        <v>14091</v>
      </c>
      <c r="E200" s="35">
        <f t="shared" si="117"/>
        <v>12650</v>
      </c>
      <c r="F200" s="35">
        <f t="shared" si="117"/>
        <v>8506</v>
      </c>
      <c r="G200" s="35">
        <f t="shared" si="117"/>
        <v>3665</v>
      </c>
      <c r="H200" s="35">
        <f t="shared" si="117"/>
        <v>2089</v>
      </c>
      <c r="I200" s="35">
        <f t="shared" si="117"/>
        <v>2259</v>
      </c>
      <c r="J200" s="35">
        <f t="shared" si="117"/>
        <v>943</v>
      </c>
      <c r="K200" s="35">
        <f t="shared" si="117"/>
        <v>353</v>
      </c>
      <c r="L200" s="35">
        <f t="shared" si="117"/>
        <v>166</v>
      </c>
      <c r="M200" s="35">
        <f t="shared" si="117"/>
        <v>243</v>
      </c>
    </row>
    <row r="201" spans="1:13" s="72" customFormat="1" x14ac:dyDescent="0.3">
      <c r="A201" s="23"/>
      <c r="B201" s="73" t="s">
        <v>19</v>
      </c>
      <c r="C201" s="71">
        <f t="shared" si="115"/>
        <v>42828</v>
      </c>
      <c r="D201" s="42">
        <v>13229</v>
      </c>
      <c r="E201" s="42">
        <v>12135</v>
      </c>
      <c r="F201" s="42">
        <v>8171</v>
      </c>
      <c r="G201" s="42">
        <v>3550</v>
      </c>
      <c r="H201" s="42">
        <v>2023</v>
      </c>
      <c r="I201" s="42">
        <v>2185</v>
      </c>
      <c r="J201" s="42">
        <v>901</v>
      </c>
      <c r="K201" s="42">
        <v>330</v>
      </c>
      <c r="L201" s="42">
        <v>141</v>
      </c>
      <c r="M201" s="42">
        <v>163</v>
      </c>
    </row>
    <row r="202" spans="1:13" s="72" customFormat="1" x14ac:dyDescent="0.3">
      <c r="A202" s="23"/>
      <c r="B202" s="73" t="s">
        <v>20</v>
      </c>
      <c r="C202" s="71">
        <f t="shared" si="115"/>
        <v>2137</v>
      </c>
      <c r="D202" s="42">
        <v>862</v>
      </c>
      <c r="E202" s="42">
        <v>515</v>
      </c>
      <c r="F202" s="42">
        <v>335</v>
      </c>
      <c r="G202" s="42">
        <v>115</v>
      </c>
      <c r="H202" s="42">
        <v>66</v>
      </c>
      <c r="I202" s="42">
        <v>74</v>
      </c>
      <c r="J202" s="42">
        <v>42</v>
      </c>
      <c r="K202" s="42">
        <v>23</v>
      </c>
      <c r="L202" s="42">
        <v>25</v>
      </c>
      <c r="M202" s="42">
        <v>80</v>
      </c>
    </row>
    <row r="203" spans="1:13" s="72" customFormat="1" x14ac:dyDescent="0.3">
      <c r="A203" s="23"/>
      <c r="B203" s="8" t="s">
        <v>23</v>
      </c>
      <c r="C203" s="14">
        <f t="shared" si="115"/>
        <v>81989</v>
      </c>
      <c r="D203" s="14">
        <f t="shared" ref="D203:M203" si="118">D204+D205</f>
        <v>26478</v>
      </c>
      <c r="E203" s="14">
        <f t="shared" si="118"/>
        <v>24260</v>
      </c>
      <c r="F203" s="14">
        <f t="shared" si="118"/>
        <v>15271</v>
      </c>
      <c r="G203" s="14">
        <f t="shared" si="118"/>
        <v>6290</v>
      </c>
      <c r="H203" s="14">
        <f t="shared" si="118"/>
        <v>3398</v>
      </c>
      <c r="I203" s="14">
        <f t="shared" si="118"/>
        <v>3535</v>
      </c>
      <c r="J203" s="14">
        <f t="shared" si="118"/>
        <v>1510</v>
      </c>
      <c r="K203" s="14">
        <f t="shared" si="118"/>
        <v>585</v>
      </c>
      <c r="L203" s="14">
        <f t="shared" si="118"/>
        <v>272</v>
      </c>
      <c r="M203" s="14">
        <f t="shared" si="118"/>
        <v>390</v>
      </c>
    </row>
    <row r="204" spans="1:13" s="72" customFormat="1" x14ac:dyDescent="0.3">
      <c r="A204" s="23"/>
      <c r="B204" s="9" t="s">
        <v>19</v>
      </c>
      <c r="C204" s="15">
        <f t="shared" si="115"/>
        <v>77201</v>
      </c>
      <c r="D204" s="43">
        <f t="shared" ref="D204:M204" si="119">D198+D201</f>
        <v>24375</v>
      </c>
      <c r="E204" s="43">
        <f t="shared" si="119"/>
        <v>23102</v>
      </c>
      <c r="F204" s="43">
        <f t="shared" si="119"/>
        <v>14565</v>
      </c>
      <c r="G204" s="43">
        <f t="shared" si="119"/>
        <v>6045</v>
      </c>
      <c r="H204" s="43">
        <f t="shared" si="119"/>
        <v>3275</v>
      </c>
      <c r="I204" s="43">
        <f t="shared" si="119"/>
        <v>3394</v>
      </c>
      <c r="J204" s="43">
        <f t="shared" si="119"/>
        <v>1426</v>
      </c>
      <c r="K204" s="43">
        <f t="shared" si="119"/>
        <v>539</v>
      </c>
      <c r="L204" s="43">
        <f t="shared" si="119"/>
        <v>228</v>
      </c>
      <c r="M204" s="43">
        <f t="shared" si="119"/>
        <v>252</v>
      </c>
    </row>
    <row r="205" spans="1:13" s="72" customFormat="1" x14ac:dyDescent="0.3">
      <c r="A205" s="23"/>
      <c r="B205" s="9" t="s">
        <v>20</v>
      </c>
      <c r="C205" s="15">
        <f t="shared" si="115"/>
        <v>4788</v>
      </c>
      <c r="D205" s="43">
        <f t="shared" ref="D205:M205" si="120">D202+D199</f>
        <v>2103</v>
      </c>
      <c r="E205" s="43">
        <f t="shared" si="120"/>
        <v>1158</v>
      </c>
      <c r="F205" s="43">
        <f t="shared" si="120"/>
        <v>706</v>
      </c>
      <c r="G205" s="43">
        <f t="shared" si="120"/>
        <v>245</v>
      </c>
      <c r="H205" s="43">
        <f t="shared" si="120"/>
        <v>123</v>
      </c>
      <c r="I205" s="43">
        <f t="shared" si="120"/>
        <v>141</v>
      </c>
      <c r="J205" s="43">
        <f t="shared" si="120"/>
        <v>84</v>
      </c>
      <c r="K205" s="43">
        <f t="shared" si="120"/>
        <v>46</v>
      </c>
      <c r="L205" s="43">
        <f t="shared" si="120"/>
        <v>44</v>
      </c>
      <c r="M205" s="43">
        <f t="shared" si="120"/>
        <v>138</v>
      </c>
    </row>
    <row r="206" spans="1:13" s="72" customFormat="1" x14ac:dyDescent="0.3">
      <c r="A206" s="23"/>
      <c r="B206" s="2"/>
    </row>
    <row r="207" spans="1:13" x14ac:dyDescent="0.3">
      <c r="B207" s="13" t="s">
        <v>103</v>
      </c>
    </row>
    <row r="208" spans="1:13" ht="28.8" x14ac:dyDescent="0.3">
      <c r="B208" s="16" t="s">
        <v>24</v>
      </c>
      <c r="C208" s="7" t="s">
        <v>8</v>
      </c>
      <c r="D208" s="7" t="s">
        <v>9</v>
      </c>
      <c r="E208" s="16" t="s">
        <v>10</v>
      </c>
      <c r="F208" s="7" t="s">
        <v>11</v>
      </c>
      <c r="G208" s="7" t="s">
        <v>12</v>
      </c>
      <c r="H208" s="16" t="s">
        <v>13</v>
      </c>
      <c r="I208" s="7" t="s">
        <v>14</v>
      </c>
      <c r="J208" s="7" t="s">
        <v>15</v>
      </c>
      <c r="K208" s="16" t="s">
        <v>16</v>
      </c>
      <c r="L208" s="7" t="s">
        <v>17</v>
      </c>
      <c r="M208" s="7" t="s">
        <v>106</v>
      </c>
    </row>
    <row r="209" spans="1:13" x14ac:dyDescent="0.3">
      <c r="A209" s="3"/>
      <c r="B209" s="4" t="s">
        <v>21</v>
      </c>
      <c r="C209" s="35">
        <f t="shared" ref="C209:C217" si="121">SUM(D209:M209)</f>
        <v>36706</v>
      </c>
      <c r="D209" s="35">
        <f t="shared" ref="D209:M209" si="122">D210+D211</f>
        <v>15108</v>
      </c>
      <c r="E209" s="35">
        <f t="shared" si="122"/>
        <v>12745</v>
      </c>
      <c r="F209" s="35">
        <f t="shared" si="122"/>
        <v>5076</v>
      </c>
      <c r="G209" s="35">
        <f t="shared" si="122"/>
        <v>1626</v>
      </c>
      <c r="H209" s="35">
        <f t="shared" si="122"/>
        <v>750</v>
      </c>
      <c r="I209" s="35">
        <f t="shared" si="122"/>
        <v>742</v>
      </c>
      <c r="J209" s="35">
        <f t="shared" si="122"/>
        <v>329</v>
      </c>
      <c r="K209" s="35">
        <f t="shared" si="122"/>
        <v>131</v>
      </c>
      <c r="L209" s="35">
        <f t="shared" si="122"/>
        <v>66</v>
      </c>
      <c r="M209" s="35">
        <f t="shared" si="122"/>
        <v>133</v>
      </c>
    </row>
    <row r="210" spans="1:13" x14ac:dyDescent="0.3">
      <c r="B210" s="4" t="s">
        <v>19</v>
      </c>
      <c r="C210" s="5">
        <f t="shared" si="121"/>
        <v>33866</v>
      </c>
      <c r="D210" s="42">
        <v>13534</v>
      </c>
      <c r="E210" s="42">
        <v>12100</v>
      </c>
      <c r="F210" s="42">
        <v>4788</v>
      </c>
      <c r="G210" s="42">
        <v>1536</v>
      </c>
      <c r="H210" s="42">
        <v>691</v>
      </c>
      <c r="I210" s="42">
        <v>693</v>
      </c>
      <c r="J210" s="42">
        <v>291</v>
      </c>
      <c r="K210" s="42">
        <v>115</v>
      </c>
      <c r="L210" s="42">
        <v>55</v>
      </c>
      <c r="M210" s="42">
        <v>63</v>
      </c>
    </row>
    <row r="211" spans="1:13" x14ac:dyDescent="0.3">
      <c r="B211" s="4" t="s">
        <v>20</v>
      </c>
      <c r="C211" s="5">
        <f t="shared" si="121"/>
        <v>2840</v>
      </c>
      <c r="D211" s="42">
        <v>1574</v>
      </c>
      <c r="E211" s="42">
        <v>645</v>
      </c>
      <c r="F211" s="42">
        <v>288</v>
      </c>
      <c r="G211" s="42">
        <v>90</v>
      </c>
      <c r="H211" s="42">
        <v>59</v>
      </c>
      <c r="I211" s="42">
        <v>49</v>
      </c>
      <c r="J211" s="42">
        <v>38</v>
      </c>
      <c r="K211" s="42">
        <v>16</v>
      </c>
      <c r="L211" s="42">
        <v>11</v>
      </c>
      <c r="M211" s="42">
        <v>70</v>
      </c>
    </row>
    <row r="212" spans="1:13" x14ac:dyDescent="0.3">
      <c r="B212" s="4" t="s">
        <v>22</v>
      </c>
      <c r="C212" s="35">
        <f t="shared" si="121"/>
        <v>44663</v>
      </c>
      <c r="D212" s="35">
        <f t="shared" ref="D212:M212" si="123">D213+D214</f>
        <v>16771</v>
      </c>
      <c r="E212" s="35">
        <f t="shared" si="123"/>
        <v>14583</v>
      </c>
      <c r="F212" s="35">
        <f t="shared" si="123"/>
        <v>7072</v>
      </c>
      <c r="G212" s="35">
        <f t="shared" si="123"/>
        <v>2556</v>
      </c>
      <c r="H212" s="35">
        <f t="shared" si="123"/>
        <v>1255</v>
      </c>
      <c r="I212" s="35">
        <f t="shared" si="123"/>
        <v>1337</v>
      </c>
      <c r="J212" s="35">
        <f t="shared" si="123"/>
        <v>568</v>
      </c>
      <c r="K212" s="35">
        <f t="shared" si="123"/>
        <v>202</v>
      </c>
      <c r="L212" s="35">
        <f t="shared" si="123"/>
        <v>133</v>
      </c>
      <c r="M212" s="35">
        <f t="shared" si="123"/>
        <v>186</v>
      </c>
    </row>
    <row r="213" spans="1:13" x14ac:dyDescent="0.3">
      <c r="B213" s="4" t="s">
        <v>19</v>
      </c>
      <c r="C213" s="5">
        <f t="shared" si="121"/>
        <v>42462</v>
      </c>
      <c r="D213" s="42">
        <v>15802</v>
      </c>
      <c r="E213" s="42">
        <v>14016</v>
      </c>
      <c r="F213" s="42">
        <v>6765</v>
      </c>
      <c r="G213" s="42">
        <v>2450</v>
      </c>
      <c r="H213" s="42">
        <v>1193</v>
      </c>
      <c r="I213" s="42">
        <v>1283</v>
      </c>
      <c r="J213" s="42">
        <v>537</v>
      </c>
      <c r="K213" s="42">
        <v>184</v>
      </c>
      <c r="L213" s="42">
        <v>115</v>
      </c>
      <c r="M213" s="42">
        <v>117</v>
      </c>
    </row>
    <row r="214" spans="1:13" x14ac:dyDescent="0.3">
      <c r="B214" s="4" t="s">
        <v>20</v>
      </c>
      <c r="C214" s="5">
        <f t="shared" si="121"/>
        <v>2201</v>
      </c>
      <c r="D214" s="42">
        <v>969</v>
      </c>
      <c r="E214" s="42">
        <v>567</v>
      </c>
      <c r="F214" s="42">
        <v>307</v>
      </c>
      <c r="G214" s="42">
        <v>106</v>
      </c>
      <c r="H214" s="42">
        <v>62</v>
      </c>
      <c r="I214" s="42">
        <v>54</v>
      </c>
      <c r="J214" s="42">
        <v>31</v>
      </c>
      <c r="K214" s="42">
        <v>18</v>
      </c>
      <c r="L214" s="42">
        <v>18</v>
      </c>
      <c r="M214" s="42">
        <v>69</v>
      </c>
    </row>
    <row r="215" spans="1:13" x14ac:dyDescent="0.3">
      <c r="B215" s="8" t="s">
        <v>23</v>
      </c>
      <c r="C215" s="14">
        <f t="shared" si="121"/>
        <v>81369</v>
      </c>
      <c r="D215" s="14">
        <f t="shared" ref="D215:M215" si="124">D216+D217</f>
        <v>31879</v>
      </c>
      <c r="E215" s="14">
        <f t="shared" si="124"/>
        <v>27328</v>
      </c>
      <c r="F215" s="14">
        <f t="shared" si="124"/>
        <v>12148</v>
      </c>
      <c r="G215" s="14">
        <f t="shared" si="124"/>
        <v>4182</v>
      </c>
      <c r="H215" s="14">
        <f t="shared" si="124"/>
        <v>2005</v>
      </c>
      <c r="I215" s="14">
        <f t="shared" si="124"/>
        <v>2079</v>
      </c>
      <c r="J215" s="14">
        <f t="shared" si="124"/>
        <v>897</v>
      </c>
      <c r="K215" s="14">
        <f t="shared" si="124"/>
        <v>333</v>
      </c>
      <c r="L215" s="14">
        <f t="shared" si="124"/>
        <v>199</v>
      </c>
      <c r="M215" s="14">
        <f t="shared" si="124"/>
        <v>319</v>
      </c>
    </row>
    <row r="216" spans="1:13" x14ac:dyDescent="0.3">
      <c r="B216" s="9" t="s">
        <v>19</v>
      </c>
      <c r="C216" s="15">
        <f t="shared" si="121"/>
        <v>76328</v>
      </c>
      <c r="D216" s="43">
        <f t="shared" ref="D216:M216" si="125">D210+D213</f>
        <v>29336</v>
      </c>
      <c r="E216" s="43">
        <f t="shared" si="125"/>
        <v>26116</v>
      </c>
      <c r="F216" s="43">
        <f t="shared" si="125"/>
        <v>11553</v>
      </c>
      <c r="G216" s="43">
        <f t="shared" si="125"/>
        <v>3986</v>
      </c>
      <c r="H216" s="43">
        <f t="shared" si="125"/>
        <v>1884</v>
      </c>
      <c r="I216" s="43">
        <f t="shared" si="125"/>
        <v>1976</v>
      </c>
      <c r="J216" s="43">
        <f t="shared" si="125"/>
        <v>828</v>
      </c>
      <c r="K216" s="43">
        <f t="shared" si="125"/>
        <v>299</v>
      </c>
      <c r="L216" s="43">
        <f t="shared" si="125"/>
        <v>170</v>
      </c>
      <c r="M216" s="43">
        <f t="shared" si="125"/>
        <v>180</v>
      </c>
    </row>
    <row r="217" spans="1:13" x14ac:dyDescent="0.3">
      <c r="B217" s="9" t="s">
        <v>20</v>
      </c>
      <c r="C217" s="15">
        <f t="shared" si="121"/>
        <v>5041</v>
      </c>
      <c r="D217" s="43">
        <f t="shared" ref="D217:M217" si="126">D214+D211</f>
        <v>2543</v>
      </c>
      <c r="E217" s="43">
        <f t="shared" si="126"/>
        <v>1212</v>
      </c>
      <c r="F217" s="43">
        <f t="shared" si="126"/>
        <v>595</v>
      </c>
      <c r="G217" s="43">
        <f t="shared" si="126"/>
        <v>196</v>
      </c>
      <c r="H217" s="43">
        <f t="shared" si="126"/>
        <v>121</v>
      </c>
      <c r="I217" s="43">
        <f t="shared" si="126"/>
        <v>103</v>
      </c>
      <c r="J217" s="43">
        <f t="shared" si="126"/>
        <v>69</v>
      </c>
      <c r="K217" s="43">
        <f t="shared" si="126"/>
        <v>34</v>
      </c>
      <c r="L217" s="43">
        <f t="shared" si="126"/>
        <v>29</v>
      </c>
      <c r="M217" s="43">
        <f t="shared" si="126"/>
        <v>139</v>
      </c>
    </row>
    <row r="218" spans="1:13" x14ac:dyDescent="0.3">
      <c r="B218" s="2"/>
    </row>
    <row r="219" spans="1:13" x14ac:dyDescent="0.3">
      <c r="B219" s="13" t="s">
        <v>100</v>
      </c>
    </row>
    <row r="220" spans="1:13" ht="28.8" x14ac:dyDescent="0.3">
      <c r="B220" s="16" t="s">
        <v>24</v>
      </c>
      <c r="C220" s="7" t="s">
        <v>8</v>
      </c>
      <c r="D220" s="7" t="s">
        <v>9</v>
      </c>
      <c r="E220" s="16" t="s">
        <v>10</v>
      </c>
      <c r="F220" s="7" t="s">
        <v>11</v>
      </c>
      <c r="G220" s="7" t="s">
        <v>12</v>
      </c>
      <c r="H220" s="16" t="s">
        <v>13</v>
      </c>
      <c r="I220" s="7" t="s">
        <v>14</v>
      </c>
      <c r="J220" s="7" t="s">
        <v>15</v>
      </c>
      <c r="K220" s="16" t="s">
        <v>16</v>
      </c>
      <c r="L220" s="7" t="s">
        <v>17</v>
      </c>
      <c r="M220" s="7" t="s">
        <v>106</v>
      </c>
    </row>
    <row r="221" spans="1:13" x14ac:dyDescent="0.3">
      <c r="B221" s="4" t="s">
        <v>21</v>
      </c>
      <c r="C221" s="35">
        <f t="shared" ref="C221:C229" si="127">SUM(D221:M221)</f>
        <v>35620</v>
      </c>
      <c r="D221" s="35">
        <f t="shared" ref="D221:M221" si="128">D222+D223</f>
        <v>15922</v>
      </c>
      <c r="E221" s="35">
        <f t="shared" si="128"/>
        <v>12711</v>
      </c>
      <c r="F221" s="35">
        <f t="shared" si="128"/>
        <v>4315</v>
      </c>
      <c r="G221" s="35">
        <f t="shared" si="128"/>
        <v>1193</v>
      </c>
      <c r="H221" s="35">
        <f t="shared" si="128"/>
        <v>536</v>
      </c>
      <c r="I221" s="35">
        <f t="shared" si="128"/>
        <v>511</v>
      </c>
      <c r="J221" s="35">
        <f t="shared" si="128"/>
        <v>207</v>
      </c>
      <c r="K221" s="35">
        <f t="shared" si="128"/>
        <v>93</v>
      </c>
      <c r="L221" s="35">
        <f t="shared" si="128"/>
        <v>36</v>
      </c>
      <c r="M221" s="35">
        <f t="shared" si="128"/>
        <v>96</v>
      </c>
    </row>
    <row r="222" spans="1:13" x14ac:dyDescent="0.3">
      <c r="B222" s="4" t="s">
        <v>19</v>
      </c>
      <c r="C222" s="5">
        <f t="shared" si="127"/>
        <v>33058</v>
      </c>
      <c r="D222" s="42">
        <v>14418</v>
      </c>
      <c r="E222" s="42">
        <v>12128</v>
      </c>
      <c r="F222" s="42">
        <v>4097</v>
      </c>
      <c r="G222" s="42">
        <v>1124</v>
      </c>
      <c r="H222" s="42">
        <v>496</v>
      </c>
      <c r="I222" s="42">
        <v>475</v>
      </c>
      <c r="J222" s="42">
        <v>178</v>
      </c>
      <c r="K222" s="42">
        <v>75</v>
      </c>
      <c r="L222" s="42">
        <v>23</v>
      </c>
      <c r="M222" s="42">
        <v>44</v>
      </c>
    </row>
    <row r="223" spans="1:13" x14ac:dyDescent="0.3">
      <c r="B223" s="4" t="s">
        <v>20</v>
      </c>
      <c r="C223" s="5">
        <f t="shared" si="127"/>
        <v>2562</v>
      </c>
      <c r="D223" s="42">
        <v>1504</v>
      </c>
      <c r="E223" s="42">
        <v>583</v>
      </c>
      <c r="F223" s="42">
        <v>218</v>
      </c>
      <c r="G223" s="42">
        <v>69</v>
      </c>
      <c r="H223" s="42">
        <v>40</v>
      </c>
      <c r="I223" s="42">
        <v>36</v>
      </c>
      <c r="J223" s="42">
        <v>29</v>
      </c>
      <c r="K223" s="42">
        <v>18</v>
      </c>
      <c r="L223" s="42">
        <v>13</v>
      </c>
      <c r="M223" s="42">
        <v>52</v>
      </c>
    </row>
    <row r="224" spans="1:13" x14ac:dyDescent="0.3">
      <c r="B224" s="4" t="s">
        <v>22</v>
      </c>
      <c r="C224" s="35">
        <f t="shared" si="127"/>
        <v>41809</v>
      </c>
      <c r="D224" s="35">
        <f t="shared" ref="D224:M224" si="129">D225+D226</f>
        <v>17177</v>
      </c>
      <c r="E224" s="35">
        <f t="shared" si="129"/>
        <v>14425</v>
      </c>
      <c r="F224" s="35">
        <f t="shared" si="129"/>
        <v>5958</v>
      </c>
      <c r="G224" s="35">
        <f t="shared" si="129"/>
        <v>1752</v>
      </c>
      <c r="H224" s="35">
        <f t="shared" si="129"/>
        <v>837</v>
      </c>
      <c r="I224" s="35">
        <f t="shared" si="129"/>
        <v>942</v>
      </c>
      <c r="J224" s="35">
        <f t="shared" si="129"/>
        <v>366</v>
      </c>
      <c r="K224" s="35">
        <f t="shared" si="129"/>
        <v>149</v>
      </c>
      <c r="L224" s="35">
        <f t="shared" si="129"/>
        <v>80</v>
      </c>
      <c r="M224" s="35">
        <f t="shared" si="129"/>
        <v>123</v>
      </c>
    </row>
    <row r="225" spans="2:13" x14ac:dyDescent="0.3">
      <c r="B225" s="4" t="s">
        <v>19</v>
      </c>
      <c r="C225" s="5">
        <f t="shared" si="127"/>
        <v>40075</v>
      </c>
      <c r="D225" s="42">
        <v>16395</v>
      </c>
      <c r="E225" s="42">
        <v>13895</v>
      </c>
      <c r="F225" s="42">
        <v>5779</v>
      </c>
      <c r="G225" s="42">
        <v>1697</v>
      </c>
      <c r="H225" s="42">
        <v>806</v>
      </c>
      <c r="I225" s="42">
        <v>904</v>
      </c>
      <c r="J225" s="42">
        <v>345</v>
      </c>
      <c r="K225" s="42">
        <v>138</v>
      </c>
      <c r="L225" s="42">
        <v>72</v>
      </c>
      <c r="M225" s="42">
        <v>44</v>
      </c>
    </row>
    <row r="226" spans="2:13" x14ac:dyDescent="0.3">
      <c r="B226" s="4" t="s">
        <v>20</v>
      </c>
      <c r="C226" s="5">
        <f t="shared" si="127"/>
        <v>1734</v>
      </c>
      <c r="D226" s="42">
        <v>782</v>
      </c>
      <c r="E226" s="42">
        <v>530</v>
      </c>
      <c r="F226" s="42">
        <v>179</v>
      </c>
      <c r="G226" s="42">
        <v>55</v>
      </c>
      <c r="H226" s="42">
        <v>31</v>
      </c>
      <c r="I226" s="42">
        <v>38</v>
      </c>
      <c r="J226" s="42">
        <v>21</v>
      </c>
      <c r="K226" s="42">
        <v>11</v>
      </c>
      <c r="L226" s="42">
        <v>8</v>
      </c>
      <c r="M226" s="42">
        <v>79</v>
      </c>
    </row>
    <row r="227" spans="2:13" x14ac:dyDescent="0.3">
      <c r="B227" s="8" t="s">
        <v>23</v>
      </c>
      <c r="C227" s="14">
        <f t="shared" si="127"/>
        <v>77429</v>
      </c>
      <c r="D227" s="14">
        <f t="shared" ref="D227:M227" si="130">D228+D229</f>
        <v>33099</v>
      </c>
      <c r="E227" s="14">
        <f t="shared" si="130"/>
        <v>27136</v>
      </c>
      <c r="F227" s="14">
        <f t="shared" si="130"/>
        <v>10273</v>
      </c>
      <c r="G227" s="14">
        <f t="shared" si="130"/>
        <v>2945</v>
      </c>
      <c r="H227" s="14">
        <f t="shared" si="130"/>
        <v>1373</v>
      </c>
      <c r="I227" s="14">
        <f t="shared" si="130"/>
        <v>1453</v>
      </c>
      <c r="J227" s="14">
        <f t="shared" si="130"/>
        <v>573</v>
      </c>
      <c r="K227" s="14">
        <f t="shared" si="130"/>
        <v>242</v>
      </c>
      <c r="L227" s="14">
        <f t="shared" si="130"/>
        <v>116</v>
      </c>
      <c r="M227" s="14">
        <f t="shared" si="130"/>
        <v>219</v>
      </c>
    </row>
    <row r="228" spans="2:13" x14ac:dyDescent="0.3">
      <c r="B228" s="9" t="s">
        <v>19</v>
      </c>
      <c r="C228" s="15">
        <f t="shared" si="127"/>
        <v>73133</v>
      </c>
      <c r="D228" s="43">
        <f t="shared" ref="D228:M228" si="131">D222+D225</f>
        <v>30813</v>
      </c>
      <c r="E228" s="43">
        <f t="shared" si="131"/>
        <v>26023</v>
      </c>
      <c r="F228" s="43">
        <f t="shared" si="131"/>
        <v>9876</v>
      </c>
      <c r="G228" s="43">
        <f t="shared" si="131"/>
        <v>2821</v>
      </c>
      <c r="H228" s="43">
        <f t="shared" si="131"/>
        <v>1302</v>
      </c>
      <c r="I228" s="43">
        <f t="shared" si="131"/>
        <v>1379</v>
      </c>
      <c r="J228" s="43">
        <f t="shared" si="131"/>
        <v>523</v>
      </c>
      <c r="K228" s="43">
        <f t="shared" si="131"/>
        <v>213</v>
      </c>
      <c r="L228" s="43">
        <f t="shared" si="131"/>
        <v>95</v>
      </c>
      <c r="M228" s="43">
        <f t="shared" si="131"/>
        <v>88</v>
      </c>
    </row>
    <row r="229" spans="2:13" x14ac:dyDescent="0.3">
      <c r="B229" s="9" t="s">
        <v>20</v>
      </c>
      <c r="C229" s="15">
        <f t="shared" si="127"/>
        <v>4296</v>
      </c>
      <c r="D229" s="43">
        <f t="shared" ref="D229:M229" si="132">D226+D223</f>
        <v>2286</v>
      </c>
      <c r="E229" s="43">
        <f t="shared" si="132"/>
        <v>1113</v>
      </c>
      <c r="F229" s="43">
        <f t="shared" si="132"/>
        <v>397</v>
      </c>
      <c r="G229" s="43">
        <f t="shared" si="132"/>
        <v>124</v>
      </c>
      <c r="H229" s="43">
        <f t="shared" si="132"/>
        <v>71</v>
      </c>
      <c r="I229" s="43">
        <f t="shared" si="132"/>
        <v>74</v>
      </c>
      <c r="J229" s="43">
        <f t="shared" si="132"/>
        <v>50</v>
      </c>
      <c r="K229" s="43">
        <f t="shared" si="132"/>
        <v>29</v>
      </c>
      <c r="L229" s="43">
        <f t="shared" si="132"/>
        <v>21</v>
      </c>
      <c r="M229" s="43">
        <f t="shared" si="132"/>
        <v>131</v>
      </c>
    </row>
    <row r="230" spans="2:13" x14ac:dyDescent="0.3">
      <c r="B230" s="2"/>
    </row>
    <row r="231" spans="2:13" x14ac:dyDescent="0.3">
      <c r="B231" s="13" t="s">
        <v>96</v>
      </c>
    </row>
    <row r="232" spans="2:13" ht="28.8" x14ac:dyDescent="0.3">
      <c r="B232" s="16" t="s">
        <v>24</v>
      </c>
      <c r="C232" s="7" t="s">
        <v>8</v>
      </c>
      <c r="D232" s="7" t="s">
        <v>9</v>
      </c>
      <c r="E232" s="16" t="s">
        <v>10</v>
      </c>
      <c r="F232" s="7" t="s">
        <v>11</v>
      </c>
      <c r="G232" s="7" t="s">
        <v>12</v>
      </c>
      <c r="H232" s="16" t="s">
        <v>13</v>
      </c>
      <c r="I232" s="7" t="s">
        <v>14</v>
      </c>
      <c r="J232" s="7" t="s">
        <v>15</v>
      </c>
      <c r="K232" s="16" t="s">
        <v>16</v>
      </c>
      <c r="L232" s="7" t="s">
        <v>17</v>
      </c>
      <c r="M232" s="7" t="s">
        <v>106</v>
      </c>
    </row>
    <row r="233" spans="2:13" x14ac:dyDescent="0.3">
      <c r="B233" s="4" t="s">
        <v>21</v>
      </c>
      <c r="C233" s="35">
        <f t="shared" ref="C233:C241" si="133">SUM(D233:M233)</f>
        <v>35050</v>
      </c>
      <c r="D233" s="35">
        <f t="shared" ref="D233:M233" si="134">D234+D235</f>
        <v>12684</v>
      </c>
      <c r="E233" s="35">
        <f t="shared" si="134"/>
        <v>14437</v>
      </c>
      <c r="F233" s="35">
        <f t="shared" si="134"/>
        <v>4900</v>
      </c>
      <c r="G233" s="35">
        <f t="shared" si="134"/>
        <v>1335</v>
      </c>
      <c r="H233" s="35">
        <f t="shared" si="134"/>
        <v>689</v>
      </c>
      <c r="I233" s="35">
        <f t="shared" si="134"/>
        <v>600</v>
      </c>
      <c r="J233" s="35">
        <f t="shared" si="134"/>
        <v>198</v>
      </c>
      <c r="K233" s="35">
        <f t="shared" si="134"/>
        <v>75</v>
      </c>
      <c r="L233" s="35">
        <f t="shared" si="134"/>
        <v>33</v>
      </c>
      <c r="M233" s="35">
        <f t="shared" si="134"/>
        <v>99</v>
      </c>
    </row>
    <row r="234" spans="2:13" x14ac:dyDescent="0.3">
      <c r="B234" s="4" t="s">
        <v>19</v>
      </c>
      <c r="C234" s="5">
        <f t="shared" si="133"/>
        <v>32603</v>
      </c>
      <c r="D234" s="42">
        <v>11388</v>
      </c>
      <c r="E234" s="42">
        <v>13825</v>
      </c>
      <c r="F234" s="42">
        <v>4664</v>
      </c>
      <c r="G234" s="42">
        <v>1256</v>
      </c>
      <c r="H234" s="42">
        <v>647</v>
      </c>
      <c r="I234" s="42">
        <v>544</v>
      </c>
      <c r="J234" s="42">
        <v>167</v>
      </c>
      <c r="K234" s="42">
        <v>54</v>
      </c>
      <c r="L234" s="42">
        <v>21</v>
      </c>
      <c r="M234" s="42">
        <v>37</v>
      </c>
    </row>
    <row r="235" spans="2:13" x14ac:dyDescent="0.3">
      <c r="B235" s="4" t="s">
        <v>20</v>
      </c>
      <c r="C235" s="5">
        <f t="shared" si="133"/>
        <v>2447</v>
      </c>
      <c r="D235" s="42">
        <v>1296</v>
      </c>
      <c r="E235" s="42">
        <v>612</v>
      </c>
      <c r="F235" s="42">
        <v>236</v>
      </c>
      <c r="G235" s="42">
        <v>79</v>
      </c>
      <c r="H235" s="42">
        <v>42</v>
      </c>
      <c r="I235" s="42">
        <v>56</v>
      </c>
      <c r="J235" s="42">
        <v>31</v>
      </c>
      <c r="K235" s="42">
        <v>21</v>
      </c>
      <c r="L235" s="42">
        <v>12</v>
      </c>
      <c r="M235" s="42">
        <v>62</v>
      </c>
    </row>
    <row r="236" spans="2:13" x14ac:dyDescent="0.3">
      <c r="B236" s="4" t="s">
        <v>22</v>
      </c>
      <c r="C236" s="35">
        <f t="shared" si="133"/>
        <v>41478</v>
      </c>
      <c r="D236" s="35">
        <f t="shared" ref="D236:M236" si="135">D237+D238</f>
        <v>14379</v>
      </c>
      <c r="E236" s="35">
        <f t="shared" si="135"/>
        <v>16157</v>
      </c>
      <c r="F236" s="35">
        <f t="shared" si="135"/>
        <v>6585</v>
      </c>
      <c r="G236" s="35">
        <f t="shared" si="135"/>
        <v>1873</v>
      </c>
      <c r="H236" s="35">
        <f t="shared" si="135"/>
        <v>912</v>
      </c>
      <c r="I236" s="35">
        <f t="shared" si="135"/>
        <v>960</v>
      </c>
      <c r="J236" s="35">
        <f t="shared" si="135"/>
        <v>329</v>
      </c>
      <c r="K236" s="35">
        <f t="shared" si="135"/>
        <v>109</v>
      </c>
      <c r="L236" s="35">
        <f t="shared" si="135"/>
        <v>57</v>
      </c>
      <c r="M236" s="35">
        <f t="shared" si="135"/>
        <v>117</v>
      </c>
    </row>
    <row r="237" spans="2:13" x14ac:dyDescent="0.3">
      <c r="B237" s="4" t="s">
        <v>19</v>
      </c>
      <c r="C237" s="5">
        <f t="shared" si="133"/>
        <v>39713</v>
      </c>
      <c r="D237" s="42">
        <v>13628</v>
      </c>
      <c r="E237" s="42">
        <v>15661</v>
      </c>
      <c r="F237" s="42">
        <v>6396</v>
      </c>
      <c r="G237" s="42">
        <v>1791</v>
      </c>
      <c r="H237" s="42">
        <v>863</v>
      </c>
      <c r="I237" s="42">
        <v>903</v>
      </c>
      <c r="J237" s="42">
        <v>299</v>
      </c>
      <c r="K237" s="42">
        <v>96</v>
      </c>
      <c r="L237" s="42">
        <v>41</v>
      </c>
      <c r="M237" s="42">
        <v>35</v>
      </c>
    </row>
    <row r="238" spans="2:13" x14ac:dyDescent="0.3">
      <c r="B238" s="4" t="s">
        <v>20</v>
      </c>
      <c r="C238" s="5">
        <f t="shared" si="133"/>
        <v>1765</v>
      </c>
      <c r="D238" s="42">
        <v>751</v>
      </c>
      <c r="E238" s="42">
        <v>496</v>
      </c>
      <c r="F238" s="42">
        <v>189</v>
      </c>
      <c r="G238" s="42">
        <v>82</v>
      </c>
      <c r="H238" s="42">
        <v>49</v>
      </c>
      <c r="I238" s="42">
        <v>57</v>
      </c>
      <c r="J238" s="42">
        <v>30</v>
      </c>
      <c r="K238" s="42">
        <v>13</v>
      </c>
      <c r="L238" s="42">
        <v>16</v>
      </c>
      <c r="M238" s="42">
        <v>82</v>
      </c>
    </row>
    <row r="239" spans="2:13" x14ac:dyDescent="0.3">
      <c r="B239" s="8" t="s">
        <v>23</v>
      </c>
      <c r="C239" s="14">
        <f t="shared" si="133"/>
        <v>76528</v>
      </c>
      <c r="D239" s="14">
        <f t="shared" ref="D239:M239" si="136">D240+D241</f>
        <v>27063</v>
      </c>
      <c r="E239" s="14">
        <f t="shared" si="136"/>
        <v>30594</v>
      </c>
      <c r="F239" s="14">
        <f t="shared" si="136"/>
        <v>11485</v>
      </c>
      <c r="G239" s="14">
        <f t="shared" si="136"/>
        <v>3208</v>
      </c>
      <c r="H239" s="14">
        <f t="shared" si="136"/>
        <v>1601</v>
      </c>
      <c r="I239" s="14">
        <f t="shared" si="136"/>
        <v>1560</v>
      </c>
      <c r="J239" s="14">
        <f t="shared" si="136"/>
        <v>527</v>
      </c>
      <c r="K239" s="14">
        <f t="shared" si="136"/>
        <v>184</v>
      </c>
      <c r="L239" s="14">
        <f t="shared" si="136"/>
        <v>90</v>
      </c>
      <c r="M239" s="14">
        <f t="shared" si="136"/>
        <v>216</v>
      </c>
    </row>
    <row r="240" spans="2:13" x14ac:dyDescent="0.3">
      <c r="B240" s="9" t="s">
        <v>19</v>
      </c>
      <c r="C240" s="15">
        <f t="shared" si="133"/>
        <v>72316</v>
      </c>
      <c r="D240" s="43">
        <f t="shared" ref="D240:M240" si="137">D234+D237</f>
        <v>25016</v>
      </c>
      <c r="E240" s="43">
        <f t="shared" si="137"/>
        <v>29486</v>
      </c>
      <c r="F240" s="43">
        <f t="shared" si="137"/>
        <v>11060</v>
      </c>
      <c r="G240" s="43">
        <f t="shared" si="137"/>
        <v>3047</v>
      </c>
      <c r="H240" s="43">
        <f t="shared" si="137"/>
        <v>1510</v>
      </c>
      <c r="I240" s="43">
        <f t="shared" si="137"/>
        <v>1447</v>
      </c>
      <c r="J240" s="43">
        <f t="shared" si="137"/>
        <v>466</v>
      </c>
      <c r="K240" s="43">
        <f t="shared" si="137"/>
        <v>150</v>
      </c>
      <c r="L240" s="43">
        <f t="shared" si="137"/>
        <v>62</v>
      </c>
      <c r="M240" s="43">
        <f t="shared" si="137"/>
        <v>72</v>
      </c>
    </row>
    <row r="241" spans="1:13" x14ac:dyDescent="0.3">
      <c r="B241" s="9" t="s">
        <v>20</v>
      </c>
      <c r="C241" s="15">
        <f t="shared" si="133"/>
        <v>4212</v>
      </c>
      <c r="D241" s="43">
        <f t="shared" ref="D241:M241" si="138">D238+D235</f>
        <v>2047</v>
      </c>
      <c r="E241" s="43">
        <f t="shared" si="138"/>
        <v>1108</v>
      </c>
      <c r="F241" s="43">
        <f t="shared" si="138"/>
        <v>425</v>
      </c>
      <c r="G241" s="43">
        <f t="shared" si="138"/>
        <v>161</v>
      </c>
      <c r="H241" s="43">
        <f t="shared" si="138"/>
        <v>91</v>
      </c>
      <c r="I241" s="43">
        <f t="shared" si="138"/>
        <v>113</v>
      </c>
      <c r="J241" s="43">
        <f t="shared" si="138"/>
        <v>61</v>
      </c>
      <c r="K241" s="43">
        <f t="shared" si="138"/>
        <v>34</v>
      </c>
      <c r="L241" s="43">
        <f t="shared" si="138"/>
        <v>28</v>
      </c>
      <c r="M241" s="43">
        <f t="shared" si="138"/>
        <v>144</v>
      </c>
    </row>
    <row r="242" spans="1:13" x14ac:dyDescent="0.3">
      <c r="B242" s="2"/>
      <c r="M242" s="55"/>
    </row>
    <row r="243" spans="1:13" x14ac:dyDescent="0.3">
      <c r="B243" s="13" t="s">
        <v>35</v>
      </c>
      <c r="M243" s="55"/>
    </row>
    <row r="244" spans="1:13" ht="28.8" x14ac:dyDescent="0.3">
      <c r="B244" s="16" t="s">
        <v>24</v>
      </c>
      <c r="C244" s="7" t="s">
        <v>8</v>
      </c>
      <c r="D244" s="7" t="s">
        <v>9</v>
      </c>
      <c r="E244" s="16" t="s">
        <v>10</v>
      </c>
      <c r="F244" s="7" t="s">
        <v>11</v>
      </c>
      <c r="G244" s="7" t="s">
        <v>12</v>
      </c>
      <c r="H244" s="16" t="s">
        <v>13</v>
      </c>
      <c r="I244" s="7" t="s">
        <v>14</v>
      </c>
      <c r="J244" s="7" t="s">
        <v>15</v>
      </c>
      <c r="K244" s="16" t="s">
        <v>16</v>
      </c>
      <c r="L244" s="7" t="s">
        <v>17</v>
      </c>
      <c r="M244" s="7" t="s">
        <v>106</v>
      </c>
    </row>
    <row r="245" spans="1:13" x14ac:dyDescent="0.3">
      <c r="B245" s="4" t="s">
        <v>21</v>
      </c>
      <c r="C245" s="35">
        <f t="shared" ref="C245:C253" si="139">SUM(D245:M245)</f>
        <v>31629</v>
      </c>
      <c r="D245" s="35">
        <f t="shared" ref="D245:M245" si="140">D246+D247</f>
        <v>9406</v>
      </c>
      <c r="E245" s="35">
        <f t="shared" si="140"/>
        <v>13496</v>
      </c>
      <c r="F245" s="35">
        <f t="shared" si="140"/>
        <v>5215</v>
      </c>
      <c r="G245" s="35">
        <f t="shared" si="140"/>
        <v>1495</v>
      </c>
      <c r="H245" s="35">
        <f t="shared" si="140"/>
        <v>789</v>
      </c>
      <c r="I245" s="35">
        <f t="shared" si="140"/>
        <v>733</v>
      </c>
      <c r="J245" s="35">
        <f t="shared" si="140"/>
        <v>244</v>
      </c>
      <c r="K245" s="35">
        <f t="shared" si="140"/>
        <v>96</v>
      </c>
      <c r="L245" s="35">
        <f t="shared" si="140"/>
        <v>44</v>
      </c>
      <c r="M245" s="35">
        <f t="shared" si="140"/>
        <v>111</v>
      </c>
    </row>
    <row r="246" spans="1:13" x14ac:dyDescent="0.3">
      <c r="B246" s="4" t="s">
        <v>19</v>
      </c>
      <c r="C246" s="5">
        <f t="shared" si="139"/>
        <v>30032</v>
      </c>
      <c r="D246" s="42">
        <v>8789</v>
      </c>
      <c r="E246" s="42">
        <v>13037</v>
      </c>
      <c r="F246" s="42">
        <v>5018</v>
      </c>
      <c r="G246" s="42">
        <v>1408</v>
      </c>
      <c r="H246" s="42">
        <v>750</v>
      </c>
      <c r="I246" s="42">
        <v>671</v>
      </c>
      <c r="J246" s="42">
        <v>217</v>
      </c>
      <c r="K246" s="42">
        <v>72</v>
      </c>
      <c r="L246" s="42">
        <v>32</v>
      </c>
      <c r="M246" s="42">
        <v>38</v>
      </c>
    </row>
    <row r="247" spans="1:13" x14ac:dyDescent="0.3">
      <c r="B247" s="4" t="s">
        <v>20</v>
      </c>
      <c r="C247" s="5">
        <f t="shared" si="139"/>
        <v>1597</v>
      </c>
      <c r="D247" s="42">
        <v>617</v>
      </c>
      <c r="E247" s="42">
        <v>459</v>
      </c>
      <c r="F247" s="42">
        <v>197</v>
      </c>
      <c r="G247" s="42">
        <v>87</v>
      </c>
      <c r="H247" s="42">
        <v>39</v>
      </c>
      <c r="I247" s="42">
        <v>62</v>
      </c>
      <c r="J247" s="42">
        <v>27</v>
      </c>
      <c r="K247" s="42">
        <v>24</v>
      </c>
      <c r="L247" s="42">
        <v>12</v>
      </c>
      <c r="M247" s="42">
        <v>73</v>
      </c>
    </row>
    <row r="248" spans="1:13" x14ac:dyDescent="0.3">
      <c r="B248" s="4" t="s">
        <v>22</v>
      </c>
      <c r="C248" s="35">
        <f t="shared" si="139"/>
        <v>36021</v>
      </c>
      <c r="D248" s="35">
        <f t="shared" ref="D248:M248" si="141">D249+D250</f>
        <v>10933</v>
      </c>
      <c r="E248" s="35">
        <f t="shared" si="141"/>
        <v>13994</v>
      </c>
      <c r="F248" s="35">
        <f t="shared" si="141"/>
        <v>6137</v>
      </c>
      <c r="G248" s="35">
        <f t="shared" si="141"/>
        <v>2138</v>
      </c>
      <c r="H248" s="35">
        <f t="shared" si="141"/>
        <v>1115</v>
      </c>
      <c r="I248" s="35">
        <f t="shared" si="141"/>
        <v>1025</v>
      </c>
      <c r="J248" s="35">
        <f t="shared" si="141"/>
        <v>350</v>
      </c>
      <c r="K248" s="35">
        <f t="shared" si="141"/>
        <v>139</v>
      </c>
      <c r="L248" s="35">
        <f t="shared" si="141"/>
        <v>53</v>
      </c>
      <c r="M248" s="35">
        <f t="shared" si="141"/>
        <v>137</v>
      </c>
    </row>
    <row r="249" spans="1:13" x14ac:dyDescent="0.3">
      <c r="B249" s="4" t="s">
        <v>19</v>
      </c>
      <c r="C249" s="5">
        <f t="shared" si="139"/>
        <v>34583</v>
      </c>
      <c r="D249" s="42">
        <v>10362</v>
      </c>
      <c r="E249" s="42">
        <v>13577</v>
      </c>
      <c r="F249" s="42">
        <v>5995</v>
      </c>
      <c r="G249" s="42">
        <v>2070</v>
      </c>
      <c r="H249" s="42">
        <v>1072</v>
      </c>
      <c r="I249" s="42">
        <v>974</v>
      </c>
      <c r="J249" s="42">
        <v>318</v>
      </c>
      <c r="K249" s="42">
        <v>122</v>
      </c>
      <c r="L249" s="42">
        <v>36</v>
      </c>
      <c r="M249" s="42">
        <v>57</v>
      </c>
    </row>
    <row r="250" spans="1:13" x14ac:dyDescent="0.3">
      <c r="B250" s="4" t="s">
        <v>20</v>
      </c>
      <c r="C250" s="5">
        <f t="shared" si="139"/>
        <v>1438</v>
      </c>
      <c r="D250" s="42">
        <v>571</v>
      </c>
      <c r="E250" s="42">
        <v>417</v>
      </c>
      <c r="F250" s="42">
        <v>142</v>
      </c>
      <c r="G250" s="42">
        <v>68</v>
      </c>
      <c r="H250" s="42">
        <v>43</v>
      </c>
      <c r="I250" s="42">
        <v>51</v>
      </c>
      <c r="J250" s="42">
        <v>32</v>
      </c>
      <c r="K250" s="42">
        <v>17</v>
      </c>
      <c r="L250" s="42">
        <v>17</v>
      </c>
      <c r="M250" s="42">
        <v>80</v>
      </c>
    </row>
    <row r="251" spans="1:13" x14ac:dyDescent="0.3">
      <c r="B251" s="8" t="s">
        <v>23</v>
      </c>
      <c r="C251" s="14">
        <f t="shared" si="139"/>
        <v>67650</v>
      </c>
      <c r="D251" s="14">
        <f t="shared" ref="D251:M251" si="142">D252+D253</f>
        <v>20339</v>
      </c>
      <c r="E251" s="14">
        <f t="shared" si="142"/>
        <v>27490</v>
      </c>
      <c r="F251" s="14">
        <f t="shared" si="142"/>
        <v>11352</v>
      </c>
      <c r="G251" s="14">
        <f t="shared" si="142"/>
        <v>3633</v>
      </c>
      <c r="H251" s="14">
        <f t="shared" si="142"/>
        <v>1904</v>
      </c>
      <c r="I251" s="14">
        <f t="shared" si="142"/>
        <v>1758</v>
      </c>
      <c r="J251" s="14">
        <f t="shared" si="142"/>
        <v>594</v>
      </c>
      <c r="K251" s="14">
        <f t="shared" si="142"/>
        <v>235</v>
      </c>
      <c r="L251" s="14">
        <f t="shared" si="142"/>
        <v>97</v>
      </c>
      <c r="M251" s="14">
        <f t="shared" si="142"/>
        <v>248</v>
      </c>
    </row>
    <row r="252" spans="1:13" x14ac:dyDescent="0.3">
      <c r="B252" s="9" t="s">
        <v>19</v>
      </c>
      <c r="C252" s="15">
        <f t="shared" si="139"/>
        <v>64615</v>
      </c>
      <c r="D252" s="43">
        <f t="shared" ref="D252:M252" si="143">D246+D249</f>
        <v>19151</v>
      </c>
      <c r="E252" s="43">
        <f t="shared" si="143"/>
        <v>26614</v>
      </c>
      <c r="F252" s="43">
        <f t="shared" si="143"/>
        <v>11013</v>
      </c>
      <c r="G252" s="43">
        <f t="shared" si="143"/>
        <v>3478</v>
      </c>
      <c r="H252" s="43">
        <f t="shared" si="143"/>
        <v>1822</v>
      </c>
      <c r="I252" s="43">
        <f t="shared" si="143"/>
        <v>1645</v>
      </c>
      <c r="J252" s="43">
        <f t="shared" si="143"/>
        <v>535</v>
      </c>
      <c r="K252" s="43">
        <f t="shared" si="143"/>
        <v>194</v>
      </c>
      <c r="L252" s="43">
        <f t="shared" si="143"/>
        <v>68</v>
      </c>
      <c r="M252" s="43">
        <f t="shared" si="143"/>
        <v>95</v>
      </c>
    </row>
    <row r="253" spans="1:13" x14ac:dyDescent="0.3">
      <c r="B253" s="9" t="s">
        <v>20</v>
      </c>
      <c r="C253" s="15">
        <f t="shared" si="139"/>
        <v>3035</v>
      </c>
      <c r="D253" s="43">
        <f t="shared" ref="D253:M253" si="144">D250+D247</f>
        <v>1188</v>
      </c>
      <c r="E253" s="43">
        <f t="shared" si="144"/>
        <v>876</v>
      </c>
      <c r="F253" s="43">
        <f t="shared" si="144"/>
        <v>339</v>
      </c>
      <c r="G253" s="43">
        <f t="shared" si="144"/>
        <v>155</v>
      </c>
      <c r="H253" s="43">
        <f t="shared" si="144"/>
        <v>82</v>
      </c>
      <c r="I253" s="43">
        <f t="shared" si="144"/>
        <v>113</v>
      </c>
      <c r="J253" s="43">
        <f t="shared" si="144"/>
        <v>59</v>
      </c>
      <c r="K253" s="43">
        <f t="shared" si="144"/>
        <v>41</v>
      </c>
      <c r="L253" s="43">
        <f t="shared" si="144"/>
        <v>29</v>
      </c>
      <c r="M253" s="43">
        <f t="shared" si="144"/>
        <v>153</v>
      </c>
    </row>
    <row r="254" spans="1:13" x14ac:dyDescent="0.3">
      <c r="B254" s="2"/>
      <c r="M254" s="55"/>
    </row>
    <row r="255" spans="1:13" x14ac:dyDescent="0.3">
      <c r="A255" s="3"/>
      <c r="B255" s="13" t="s">
        <v>25</v>
      </c>
      <c r="M255" s="55"/>
    </row>
    <row r="256" spans="1:13" ht="28.8" x14ac:dyDescent="0.3">
      <c r="A256" s="3"/>
      <c r="B256" s="16" t="s">
        <v>24</v>
      </c>
      <c r="C256" s="7" t="s">
        <v>8</v>
      </c>
      <c r="D256" s="7" t="s">
        <v>9</v>
      </c>
      <c r="E256" s="16" t="s">
        <v>10</v>
      </c>
      <c r="F256" s="7" t="s">
        <v>11</v>
      </c>
      <c r="G256" s="7" t="s">
        <v>12</v>
      </c>
      <c r="H256" s="16" t="s">
        <v>13</v>
      </c>
      <c r="I256" s="7" t="s">
        <v>14</v>
      </c>
      <c r="J256" s="7" t="s">
        <v>15</v>
      </c>
      <c r="K256" s="16" t="s">
        <v>16</v>
      </c>
      <c r="L256" s="7" t="s">
        <v>17</v>
      </c>
      <c r="M256" s="7" t="s">
        <v>106</v>
      </c>
    </row>
    <row r="257" spans="2:13" x14ac:dyDescent="0.3">
      <c r="B257" s="4" t="s">
        <v>21</v>
      </c>
      <c r="C257" s="35">
        <f t="shared" ref="C257:C265" si="145">SUM(D257:M257)</f>
        <v>32679</v>
      </c>
      <c r="D257" s="35">
        <f t="shared" ref="D257:M257" si="146">D258+D259</f>
        <v>9413</v>
      </c>
      <c r="E257" s="35">
        <f t="shared" si="146"/>
        <v>13631</v>
      </c>
      <c r="F257" s="35">
        <f t="shared" si="146"/>
        <v>6771</v>
      </c>
      <c r="G257" s="35">
        <f t="shared" si="146"/>
        <v>1667</v>
      </c>
      <c r="H257" s="35">
        <f t="shared" si="146"/>
        <v>568</v>
      </c>
      <c r="I257" s="35">
        <f t="shared" si="146"/>
        <v>347</v>
      </c>
      <c r="J257" s="35">
        <f t="shared" si="146"/>
        <v>105</v>
      </c>
      <c r="K257" s="35">
        <f t="shared" si="146"/>
        <v>47</v>
      </c>
      <c r="L257" s="35">
        <f t="shared" si="146"/>
        <v>24</v>
      </c>
      <c r="M257" s="35">
        <f t="shared" si="146"/>
        <v>106</v>
      </c>
    </row>
    <row r="258" spans="2:13" x14ac:dyDescent="0.3">
      <c r="B258" s="4" t="s">
        <v>19</v>
      </c>
      <c r="C258" s="5">
        <f t="shared" si="145"/>
        <v>30977</v>
      </c>
      <c r="D258" s="42">
        <v>8756</v>
      </c>
      <c r="E258" s="42">
        <v>13177</v>
      </c>
      <c r="F258" s="42">
        <v>6533</v>
      </c>
      <c r="G258" s="42">
        <v>1564</v>
      </c>
      <c r="H258" s="42">
        <v>521</v>
      </c>
      <c r="I258" s="42">
        <v>286</v>
      </c>
      <c r="J258" s="42">
        <v>69</v>
      </c>
      <c r="K258" s="42">
        <v>31</v>
      </c>
      <c r="L258" s="42">
        <v>12</v>
      </c>
      <c r="M258" s="42">
        <v>28</v>
      </c>
    </row>
    <row r="259" spans="2:13" x14ac:dyDescent="0.3">
      <c r="B259" s="4" t="s">
        <v>20</v>
      </c>
      <c r="C259" s="5">
        <f t="shared" si="145"/>
        <v>1702</v>
      </c>
      <c r="D259" s="42">
        <v>657</v>
      </c>
      <c r="E259" s="42">
        <v>454</v>
      </c>
      <c r="F259" s="42">
        <v>238</v>
      </c>
      <c r="G259" s="42">
        <v>103</v>
      </c>
      <c r="H259" s="42">
        <v>47</v>
      </c>
      <c r="I259" s="42">
        <v>61</v>
      </c>
      <c r="J259" s="42">
        <v>36</v>
      </c>
      <c r="K259" s="42">
        <v>16</v>
      </c>
      <c r="L259" s="42">
        <v>12</v>
      </c>
      <c r="M259" s="42">
        <v>78</v>
      </c>
    </row>
    <row r="260" spans="2:13" x14ac:dyDescent="0.3">
      <c r="B260" s="4" t="s">
        <v>22</v>
      </c>
      <c r="C260" s="35">
        <f t="shared" si="145"/>
        <v>37118</v>
      </c>
      <c r="D260" s="35">
        <f t="shared" ref="D260:M260" si="147">D261+D262</f>
        <v>10908</v>
      </c>
      <c r="E260" s="35">
        <f t="shared" si="147"/>
        <v>14177</v>
      </c>
      <c r="F260" s="35">
        <f t="shared" si="147"/>
        <v>7323</v>
      </c>
      <c r="G260" s="35">
        <f t="shared" si="147"/>
        <v>2724</v>
      </c>
      <c r="H260" s="35">
        <f t="shared" si="147"/>
        <v>1095</v>
      </c>
      <c r="I260" s="35">
        <f t="shared" si="147"/>
        <v>515</v>
      </c>
      <c r="J260" s="35">
        <f t="shared" si="147"/>
        <v>149</v>
      </c>
      <c r="K260" s="35">
        <f t="shared" si="147"/>
        <v>77</v>
      </c>
      <c r="L260" s="35">
        <f t="shared" si="147"/>
        <v>35</v>
      </c>
      <c r="M260" s="35">
        <f t="shared" si="147"/>
        <v>115</v>
      </c>
    </row>
    <row r="261" spans="2:13" x14ac:dyDescent="0.3">
      <c r="B261" s="4" t="s">
        <v>19</v>
      </c>
      <c r="C261" s="5">
        <f t="shared" si="145"/>
        <v>35529</v>
      </c>
      <c r="D261" s="42">
        <v>10269</v>
      </c>
      <c r="E261" s="42">
        <v>13736</v>
      </c>
      <c r="F261" s="42">
        <v>7153</v>
      </c>
      <c r="G261" s="42">
        <v>2635</v>
      </c>
      <c r="H261" s="42">
        <v>1041</v>
      </c>
      <c r="I261" s="42">
        <v>448</v>
      </c>
      <c r="J261" s="42">
        <v>124</v>
      </c>
      <c r="K261" s="42">
        <v>63</v>
      </c>
      <c r="L261" s="42">
        <v>21</v>
      </c>
      <c r="M261" s="42">
        <v>39</v>
      </c>
    </row>
    <row r="262" spans="2:13" x14ac:dyDescent="0.3">
      <c r="B262" s="4" t="s">
        <v>20</v>
      </c>
      <c r="C262" s="5">
        <f t="shared" si="145"/>
        <v>1589</v>
      </c>
      <c r="D262" s="42">
        <v>639</v>
      </c>
      <c r="E262" s="42">
        <v>441</v>
      </c>
      <c r="F262" s="42">
        <v>170</v>
      </c>
      <c r="G262" s="42">
        <v>89</v>
      </c>
      <c r="H262" s="42">
        <v>54</v>
      </c>
      <c r="I262" s="42">
        <v>67</v>
      </c>
      <c r="J262" s="42">
        <v>25</v>
      </c>
      <c r="K262" s="42">
        <v>14</v>
      </c>
      <c r="L262" s="42">
        <v>14</v>
      </c>
      <c r="M262" s="42">
        <v>76</v>
      </c>
    </row>
    <row r="263" spans="2:13" x14ac:dyDescent="0.3">
      <c r="B263" s="8" t="s">
        <v>23</v>
      </c>
      <c r="C263" s="14">
        <f t="shared" si="145"/>
        <v>69797</v>
      </c>
      <c r="D263" s="14">
        <f t="shared" ref="D263:M263" si="148">D264+D265</f>
        <v>20321</v>
      </c>
      <c r="E263" s="14">
        <f t="shared" si="148"/>
        <v>27808</v>
      </c>
      <c r="F263" s="14">
        <f t="shared" si="148"/>
        <v>14094</v>
      </c>
      <c r="G263" s="14">
        <f t="shared" si="148"/>
        <v>4391</v>
      </c>
      <c r="H263" s="14">
        <f t="shared" si="148"/>
        <v>1663</v>
      </c>
      <c r="I263" s="14">
        <f t="shared" si="148"/>
        <v>862</v>
      </c>
      <c r="J263" s="14">
        <f t="shared" si="148"/>
        <v>254</v>
      </c>
      <c r="K263" s="14">
        <f t="shared" si="148"/>
        <v>124</v>
      </c>
      <c r="L263" s="14">
        <f t="shared" si="148"/>
        <v>59</v>
      </c>
      <c r="M263" s="14">
        <f t="shared" si="148"/>
        <v>221</v>
      </c>
    </row>
    <row r="264" spans="2:13" x14ac:dyDescent="0.3">
      <c r="B264" s="9" t="s">
        <v>19</v>
      </c>
      <c r="C264" s="15">
        <f t="shared" si="145"/>
        <v>66506</v>
      </c>
      <c r="D264" s="43">
        <f t="shared" ref="D264:M264" si="149">D258+D261</f>
        <v>19025</v>
      </c>
      <c r="E264" s="43">
        <f t="shared" si="149"/>
        <v>26913</v>
      </c>
      <c r="F264" s="43">
        <f t="shared" si="149"/>
        <v>13686</v>
      </c>
      <c r="G264" s="43">
        <f t="shared" si="149"/>
        <v>4199</v>
      </c>
      <c r="H264" s="43">
        <f t="shared" si="149"/>
        <v>1562</v>
      </c>
      <c r="I264" s="43">
        <f t="shared" si="149"/>
        <v>734</v>
      </c>
      <c r="J264" s="43">
        <f t="shared" si="149"/>
        <v>193</v>
      </c>
      <c r="K264" s="43">
        <f t="shared" si="149"/>
        <v>94</v>
      </c>
      <c r="L264" s="43">
        <f t="shared" si="149"/>
        <v>33</v>
      </c>
      <c r="M264" s="43">
        <f t="shared" si="149"/>
        <v>67</v>
      </c>
    </row>
    <row r="265" spans="2:13" x14ac:dyDescent="0.3">
      <c r="B265" s="9" t="s">
        <v>20</v>
      </c>
      <c r="C265" s="15">
        <f t="shared" si="145"/>
        <v>3291</v>
      </c>
      <c r="D265" s="43">
        <f t="shared" ref="D265:M265" si="150">D262+D259</f>
        <v>1296</v>
      </c>
      <c r="E265" s="43">
        <f t="shared" si="150"/>
        <v>895</v>
      </c>
      <c r="F265" s="43">
        <f t="shared" si="150"/>
        <v>408</v>
      </c>
      <c r="G265" s="43">
        <f t="shared" si="150"/>
        <v>192</v>
      </c>
      <c r="H265" s="43">
        <f t="shared" si="150"/>
        <v>101</v>
      </c>
      <c r="I265" s="43">
        <f t="shared" si="150"/>
        <v>128</v>
      </c>
      <c r="J265" s="43">
        <f t="shared" si="150"/>
        <v>61</v>
      </c>
      <c r="K265" s="43">
        <f t="shared" si="150"/>
        <v>30</v>
      </c>
      <c r="L265" s="43">
        <f t="shared" si="150"/>
        <v>26</v>
      </c>
      <c r="M265" s="43">
        <f t="shared" si="150"/>
        <v>154</v>
      </c>
    </row>
    <row r="266" spans="2:13" s="61" customFormat="1" x14ac:dyDescent="0.3"/>
    <row r="267" spans="2:13" s="61" customFormat="1" x14ac:dyDescent="0.3">
      <c r="B267" s="13" t="s">
        <v>107</v>
      </c>
    </row>
    <row r="268" spans="2:13" s="61" customFormat="1" ht="28.8" x14ac:dyDescent="0.3">
      <c r="B268" s="16" t="s">
        <v>24</v>
      </c>
      <c r="C268" s="7" t="s">
        <v>8</v>
      </c>
      <c r="D268" s="7" t="s">
        <v>9</v>
      </c>
      <c r="E268" s="16" t="s">
        <v>10</v>
      </c>
      <c r="F268" s="7" t="s">
        <v>11</v>
      </c>
      <c r="G268" s="7" t="s">
        <v>12</v>
      </c>
      <c r="H268" s="16" t="s">
        <v>13</v>
      </c>
      <c r="I268" s="7" t="s">
        <v>14</v>
      </c>
      <c r="J268" s="7" t="s">
        <v>15</v>
      </c>
      <c r="K268" s="16" t="s">
        <v>16</v>
      </c>
      <c r="L268" s="7" t="s">
        <v>17</v>
      </c>
      <c r="M268" s="7" t="s">
        <v>106</v>
      </c>
    </row>
    <row r="269" spans="2:13" s="61" customFormat="1" x14ac:dyDescent="0.3">
      <c r="B269" s="62" t="s">
        <v>21</v>
      </c>
      <c r="C269" s="35">
        <f t="shared" ref="C269:C277" si="151">SUM(D269:M269)</f>
        <v>31093</v>
      </c>
      <c r="D269" s="35">
        <f t="shared" ref="D269:M269" si="152">D270+D271</f>
        <v>9598</v>
      </c>
      <c r="E269" s="35">
        <f t="shared" si="152"/>
        <v>11976</v>
      </c>
      <c r="F269" s="35">
        <f t="shared" si="152"/>
        <v>5292</v>
      </c>
      <c r="G269" s="35">
        <f t="shared" si="152"/>
        <v>2099</v>
      </c>
      <c r="H269" s="35">
        <f t="shared" si="152"/>
        <v>904</v>
      </c>
      <c r="I269" s="35">
        <f t="shared" si="152"/>
        <v>693</v>
      </c>
      <c r="J269" s="35">
        <f t="shared" si="152"/>
        <v>232</v>
      </c>
      <c r="K269" s="35">
        <f t="shared" si="152"/>
        <v>117</v>
      </c>
      <c r="L269" s="35">
        <f t="shared" si="152"/>
        <v>59</v>
      </c>
      <c r="M269" s="35">
        <f t="shared" si="152"/>
        <v>123</v>
      </c>
    </row>
    <row r="270" spans="2:13" s="61" customFormat="1" x14ac:dyDescent="0.3">
      <c r="B270" s="62" t="s">
        <v>19</v>
      </c>
      <c r="C270" s="63">
        <f t="shared" si="151"/>
        <v>29410</v>
      </c>
      <c r="D270" s="42">
        <v>8971</v>
      </c>
      <c r="E270" s="42">
        <v>11511</v>
      </c>
      <c r="F270" s="42">
        <v>5054</v>
      </c>
      <c r="G270" s="42">
        <v>1996</v>
      </c>
      <c r="H270" s="42">
        <v>855</v>
      </c>
      <c r="I270" s="42">
        <v>631</v>
      </c>
      <c r="J270" s="42">
        <v>206</v>
      </c>
      <c r="K270" s="42">
        <v>95</v>
      </c>
      <c r="L270" s="42">
        <v>46</v>
      </c>
      <c r="M270" s="42">
        <v>45</v>
      </c>
    </row>
    <row r="271" spans="2:13" s="61" customFormat="1" x14ac:dyDescent="0.3">
      <c r="B271" s="62" t="s">
        <v>20</v>
      </c>
      <c r="C271" s="63">
        <f t="shared" si="151"/>
        <v>1683</v>
      </c>
      <c r="D271" s="42">
        <v>627</v>
      </c>
      <c r="E271" s="42">
        <v>465</v>
      </c>
      <c r="F271" s="42">
        <v>238</v>
      </c>
      <c r="G271" s="42">
        <v>103</v>
      </c>
      <c r="H271" s="42">
        <v>49</v>
      </c>
      <c r="I271" s="42">
        <v>62</v>
      </c>
      <c r="J271" s="42">
        <v>26</v>
      </c>
      <c r="K271" s="42">
        <v>22</v>
      </c>
      <c r="L271" s="42">
        <v>13</v>
      </c>
      <c r="M271" s="42">
        <v>78</v>
      </c>
    </row>
    <row r="272" spans="2:13" s="61" customFormat="1" x14ac:dyDescent="0.3">
      <c r="B272" s="62" t="s">
        <v>22</v>
      </c>
      <c r="C272" s="35">
        <f t="shared" si="151"/>
        <v>36603</v>
      </c>
      <c r="D272" s="35">
        <f t="shared" ref="D272:M272" si="153">D273+D274</f>
        <v>11485</v>
      </c>
      <c r="E272" s="35">
        <f t="shared" si="153"/>
        <v>12713</v>
      </c>
      <c r="F272" s="35">
        <f t="shared" si="153"/>
        <v>6510</v>
      </c>
      <c r="G272" s="35">
        <f t="shared" si="153"/>
        <v>2899</v>
      </c>
      <c r="H272" s="35">
        <f t="shared" si="153"/>
        <v>1263</v>
      </c>
      <c r="I272" s="35">
        <f t="shared" si="153"/>
        <v>952</v>
      </c>
      <c r="J272" s="35">
        <f t="shared" si="153"/>
        <v>375</v>
      </c>
      <c r="K272" s="35">
        <f t="shared" si="153"/>
        <v>158</v>
      </c>
      <c r="L272" s="35">
        <f t="shared" si="153"/>
        <v>91</v>
      </c>
      <c r="M272" s="35">
        <f t="shared" si="153"/>
        <v>157</v>
      </c>
    </row>
    <row r="273" spans="2:13" s="61" customFormat="1" x14ac:dyDescent="0.3">
      <c r="B273" s="62" t="s">
        <v>19</v>
      </c>
      <c r="C273" s="63">
        <f t="shared" si="151"/>
        <v>34825</v>
      </c>
      <c r="D273" s="42">
        <v>10856</v>
      </c>
      <c r="E273" s="42">
        <v>12264</v>
      </c>
      <c r="F273" s="42">
        <v>6244</v>
      </c>
      <c r="G273" s="42">
        <v>2783</v>
      </c>
      <c r="H273" s="42">
        <v>1199</v>
      </c>
      <c r="I273" s="42">
        <v>870</v>
      </c>
      <c r="J273" s="42">
        <v>332</v>
      </c>
      <c r="K273" s="42">
        <v>132</v>
      </c>
      <c r="L273" s="42">
        <v>72</v>
      </c>
      <c r="M273" s="42">
        <v>73</v>
      </c>
    </row>
    <row r="274" spans="2:13" s="61" customFormat="1" x14ac:dyDescent="0.3">
      <c r="B274" s="62" t="s">
        <v>20</v>
      </c>
      <c r="C274" s="63">
        <f t="shared" si="151"/>
        <v>1778</v>
      </c>
      <c r="D274" s="42">
        <v>629</v>
      </c>
      <c r="E274" s="42">
        <v>449</v>
      </c>
      <c r="F274" s="42">
        <v>266</v>
      </c>
      <c r="G274" s="42">
        <v>116</v>
      </c>
      <c r="H274" s="42">
        <v>64</v>
      </c>
      <c r="I274" s="42">
        <v>82</v>
      </c>
      <c r="J274" s="42">
        <v>43</v>
      </c>
      <c r="K274" s="42">
        <v>26</v>
      </c>
      <c r="L274" s="42">
        <v>19</v>
      </c>
      <c r="M274" s="42">
        <v>84</v>
      </c>
    </row>
    <row r="275" spans="2:13" s="61" customFormat="1" x14ac:dyDescent="0.3">
      <c r="B275" s="8" t="s">
        <v>23</v>
      </c>
      <c r="C275" s="14">
        <f t="shared" si="151"/>
        <v>67696</v>
      </c>
      <c r="D275" s="14">
        <f t="shared" ref="D275:M275" si="154">D276+D277</f>
        <v>21083</v>
      </c>
      <c r="E275" s="14">
        <f t="shared" si="154"/>
        <v>24689</v>
      </c>
      <c r="F275" s="14">
        <f t="shared" si="154"/>
        <v>11802</v>
      </c>
      <c r="G275" s="14">
        <f t="shared" si="154"/>
        <v>4998</v>
      </c>
      <c r="H275" s="14">
        <f t="shared" si="154"/>
        <v>2167</v>
      </c>
      <c r="I275" s="14">
        <f t="shared" si="154"/>
        <v>1645</v>
      </c>
      <c r="J275" s="14">
        <f t="shared" si="154"/>
        <v>607</v>
      </c>
      <c r="K275" s="14">
        <f t="shared" si="154"/>
        <v>275</v>
      </c>
      <c r="L275" s="14">
        <f t="shared" si="154"/>
        <v>150</v>
      </c>
      <c r="M275" s="14">
        <f t="shared" si="154"/>
        <v>280</v>
      </c>
    </row>
    <row r="276" spans="2:13" s="61" customFormat="1" x14ac:dyDescent="0.3">
      <c r="B276" s="9" t="s">
        <v>19</v>
      </c>
      <c r="C276" s="15">
        <f t="shared" si="151"/>
        <v>64235</v>
      </c>
      <c r="D276" s="43">
        <f t="shared" ref="D276:M276" si="155">D270+D273</f>
        <v>19827</v>
      </c>
      <c r="E276" s="43">
        <f t="shared" si="155"/>
        <v>23775</v>
      </c>
      <c r="F276" s="43">
        <f t="shared" si="155"/>
        <v>11298</v>
      </c>
      <c r="G276" s="43">
        <f t="shared" si="155"/>
        <v>4779</v>
      </c>
      <c r="H276" s="43">
        <f t="shared" si="155"/>
        <v>2054</v>
      </c>
      <c r="I276" s="43">
        <f t="shared" si="155"/>
        <v>1501</v>
      </c>
      <c r="J276" s="43">
        <f t="shared" si="155"/>
        <v>538</v>
      </c>
      <c r="K276" s="43">
        <f t="shared" si="155"/>
        <v>227</v>
      </c>
      <c r="L276" s="43">
        <f t="shared" si="155"/>
        <v>118</v>
      </c>
      <c r="M276" s="43">
        <f t="shared" si="155"/>
        <v>118</v>
      </c>
    </row>
    <row r="277" spans="2:13" s="61" customFormat="1" x14ac:dyDescent="0.3">
      <c r="B277" s="9" t="s">
        <v>20</v>
      </c>
      <c r="C277" s="15">
        <f t="shared" si="151"/>
        <v>3461</v>
      </c>
      <c r="D277" s="43">
        <f t="shared" ref="D277:M277" si="156">D274+D271</f>
        <v>1256</v>
      </c>
      <c r="E277" s="43">
        <f t="shared" si="156"/>
        <v>914</v>
      </c>
      <c r="F277" s="43">
        <f t="shared" si="156"/>
        <v>504</v>
      </c>
      <c r="G277" s="43">
        <f t="shared" si="156"/>
        <v>219</v>
      </c>
      <c r="H277" s="43">
        <f t="shared" si="156"/>
        <v>113</v>
      </c>
      <c r="I277" s="43">
        <f t="shared" si="156"/>
        <v>144</v>
      </c>
      <c r="J277" s="43">
        <f t="shared" si="156"/>
        <v>69</v>
      </c>
      <c r="K277" s="43">
        <f t="shared" si="156"/>
        <v>48</v>
      </c>
      <c r="L277" s="43">
        <f t="shared" si="156"/>
        <v>32</v>
      </c>
      <c r="M277" s="43">
        <f t="shared" si="156"/>
        <v>162</v>
      </c>
    </row>
    <row r="278" spans="2:13" s="61" customFormat="1" x14ac:dyDescent="0.3"/>
    <row r="279" spans="2:13" s="61" customFormat="1" x14ac:dyDescent="0.3">
      <c r="B279" s="13" t="s">
        <v>108</v>
      </c>
    </row>
    <row r="280" spans="2:13" s="61" customFormat="1" ht="28.8" x14ac:dyDescent="0.3">
      <c r="B280" s="16" t="s">
        <v>24</v>
      </c>
      <c r="C280" s="7" t="s">
        <v>8</v>
      </c>
      <c r="D280" s="7" t="s">
        <v>9</v>
      </c>
      <c r="E280" s="16" t="s">
        <v>10</v>
      </c>
      <c r="F280" s="7" t="s">
        <v>11</v>
      </c>
      <c r="G280" s="7" t="s">
        <v>12</v>
      </c>
      <c r="H280" s="16" t="s">
        <v>13</v>
      </c>
      <c r="I280" s="7" t="s">
        <v>14</v>
      </c>
      <c r="J280" s="7" t="s">
        <v>15</v>
      </c>
      <c r="K280" s="16" t="s">
        <v>16</v>
      </c>
      <c r="L280" s="7" t="s">
        <v>17</v>
      </c>
      <c r="M280" s="7" t="s">
        <v>106</v>
      </c>
    </row>
    <row r="281" spans="2:13" s="61" customFormat="1" x14ac:dyDescent="0.3">
      <c r="B281" s="62" t="s">
        <v>21</v>
      </c>
      <c r="C281" s="35">
        <f t="shared" ref="C281:C289" si="157">SUM(D281:M281)</f>
        <v>36846</v>
      </c>
      <c r="D281" s="35">
        <f t="shared" ref="D281:M281" si="158">D282+D283</f>
        <v>13200</v>
      </c>
      <c r="E281" s="35">
        <f t="shared" si="158"/>
        <v>10912</v>
      </c>
      <c r="F281" s="35">
        <f t="shared" si="158"/>
        <v>6838</v>
      </c>
      <c r="G281" s="35">
        <f t="shared" si="158"/>
        <v>2864</v>
      </c>
      <c r="H281" s="35">
        <f t="shared" si="158"/>
        <v>1302</v>
      </c>
      <c r="I281" s="35">
        <f t="shared" si="158"/>
        <v>1040</v>
      </c>
      <c r="J281" s="35">
        <f t="shared" si="158"/>
        <v>351</v>
      </c>
      <c r="K281" s="35">
        <f t="shared" si="158"/>
        <v>144</v>
      </c>
      <c r="L281" s="35">
        <f t="shared" si="158"/>
        <v>72</v>
      </c>
      <c r="M281" s="35">
        <f t="shared" si="158"/>
        <v>123</v>
      </c>
    </row>
    <row r="282" spans="2:13" s="61" customFormat="1" x14ac:dyDescent="0.3">
      <c r="B282" s="62" t="s">
        <v>19</v>
      </c>
      <c r="C282" s="63">
        <f t="shared" si="157"/>
        <v>34685</v>
      </c>
      <c r="D282" s="42">
        <v>12416</v>
      </c>
      <c r="E282" s="42">
        <v>10390</v>
      </c>
      <c r="F282" s="42">
        <v>6485</v>
      </c>
      <c r="G282" s="42">
        <v>2718</v>
      </c>
      <c r="H282" s="42">
        <v>1214</v>
      </c>
      <c r="I282" s="42">
        <v>941</v>
      </c>
      <c r="J282" s="42">
        <v>309</v>
      </c>
      <c r="K282" s="42">
        <v>114</v>
      </c>
      <c r="L282" s="42">
        <v>46</v>
      </c>
      <c r="M282" s="42">
        <v>52</v>
      </c>
    </row>
    <row r="283" spans="2:13" s="61" customFormat="1" x14ac:dyDescent="0.3">
      <c r="B283" s="62" t="s">
        <v>20</v>
      </c>
      <c r="C283" s="63">
        <f t="shared" si="157"/>
        <v>2161</v>
      </c>
      <c r="D283" s="42">
        <v>784</v>
      </c>
      <c r="E283" s="42">
        <v>522</v>
      </c>
      <c r="F283" s="42">
        <v>353</v>
      </c>
      <c r="G283" s="42">
        <v>146</v>
      </c>
      <c r="H283" s="42">
        <v>88</v>
      </c>
      <c r="I283" s="42">
        <v>99</v>
      </c>
      <c r="J283" s="42">
        <v>42</v>
      </c>
      <c r="K283" s="42">
        <v>30</v>
      </c>
      <c r="L283" s="42">
        <v>26</v>
      </c>
      <c r="M283" s="42">
        <v>71</v>
      </c>
    </row>
    <row r="284" spans="2:13" s="61" customFormat="1" x14ac:dyDescent="0.3">
      <c r="B284" s="62" t="s">
        <v>22</v>
      </c>
      <c r="C284" s="35">
        <f t="shared" si="157"/>
        <v>44020</v>
      </c>
      <c r="D284" s="35">
        <f t="shared" ref="D284:M284" si="159">D285+D286</f>
        <v>14529</v>
      </c>
      <c r="E284" s="35">
        <f t="shared" si="159"/>
        <v>12512</v>
      </c>
      <c r="F284" s="35">
        <f t="shared" si="159"/>
        <v>8539</v>
      </c>
      <c r="G284" s="35">
        <f t="shared" si="159"/>
        <v>3797</v>
      </c>
      <c r="H284" s="35">
        <f t="shared" si="159"/>
        <v>1871</v>
      </c>
      <c r="I284" s="35">
        <f t="shared" si="159"/>
        <v>1670</v>
      </c>
      <c r="J284" s="35">
        <f t="shared" si="159"/>
        <v>532</v>
      </c>
      <c r="K284" s="35">
        <f t="shared" si="159"/>
        <v>235</v>
      </c>
      <c r="L284" s="35">
        <f t="shared" si="159"/>
        <v>108</v>
      </c>
      <c r="M284" s="35">
        <f t="shared" si="159"/>
        <v>227</v>
      </c>
    </row>
    <row r="285" spans="2:13" s="61" customFormat="1" x14ac:dyDescent="0.3">
      <c r="B285" s="62" t="s">
        <v>19</v>
      </c>
      <c r="C285" s="63">
        <f t="shared" si="157"/>
        <v>41785</v>
      </c>
      <c r="D285" s="42">
        <v>13920</v>
      </c>
      <c r="E285" s="42">
        <v>11958</v>
      </c>
      <c r="F285" s="42">
        <v>8153</v>
      </c>
      <c r="G285" s="42">
        <v>3604</v>
      </c>
      <c r="H285" s="42">
        <v>1768</v>
      </c>
      <c r="I285" s="42">
        <v>1539</v>
      </c>
      <c r="J285" s="42">
        <v>477</v>
      </c>
      <c r="K285" s="42">
        <v>190</v>
      </c>
      <c r="L285" s="42">
        <v>86</v>
      </c>
      <c r="M285" s="42">
        <v>90</v>
      </c>
    </row>
    <row r="286" spans="2:13" s="61" customFormat="1" x14ac:dyDescent="0.3">
      <c r="B286" s="62" t="s">
        <v>20</v>
      </c>
      <c r="C286" s="63">
        <f t="shared" si="157"/>
        <v>2235</v>
      </c>
      <c r="D286" s="42">
        <v>609</v>
      </c>
      <c r="E286" s="42">
        <v>554</v>
      </c>
      <c r="F286" s="42">
        <v>386</v>
      </c>
      <c r="G286" s="42">
        <v>193</v>
      </c>
      <c r="H286" s="42">
        <v>103</v>
      </c>
      <c r="I286" s="42">
        <v>131</v>
      </c>
      <c r="J286" s="42">
        <v>55</v>
      </c>
      <c r="K286" s="42">
        <v>45</v>
      </c>
      <c r="L286" s="42">
        <v>22</v>
      </c>
      <c r="M286" s="42">
        <v>137</v>
      </c>
    </row>
    <row r="287" spans="2:13" s="61" customFormat="1" x14ac:dyDescent="0.3">
      <c r="B287" s="8" t="s">
        <v>23</v>
      </c>
      <c r="C287" s="14">
        <f t="shared" si="157"/>
        <v>80866</v>
      </c>
      <c r="D287" s="14">
        <f t="shared" ref="D287:M287" si="160">D288+D289</f>
        <v>27729</v>
      </c>
      <c r="E287" s="14">
        <f t="shared" si="160"/>
        <v>23424</v>
      </c>
      <c r="F287" s="14">
        <f t="shared" si="160"/>
        <v>15377</v>
      </c>
      <c r="G287" s="14">
        <f t="shared" si="160"/>
        <v>6661</v>
      </c>
      <c r="H287" s="14">
        <f t="shared" si="160"/>
        <v>3173</v>
      </c>
      <c r="I287" s="14">
        <f t="shared" si="160"/>
        <v>2710</v>
      </c>
      <c r="J287" s="14">
        <f t="shared" si="160"/>
        <v>883</v>
      </c>
      <c r="K287" s="14">
        <f t="shared" si="160"/>
        <v>379</v>
      </c>
      <c r="L287" s="14">
        <f t="shared" si="160"/>
        <v>180</v>
      </c>
      <c r="M287" s="14">
        <f t="shared" si="160"/>
        <v>350</v>
      </c>
    </row>
    <row r="288" spans="2:13" s="61" customFormat="1" x14ac:dyDescent="0.3">
      <c r="B288" s="9" t="s">
        <v>19</v>
      </c>
      <c r="C288" s="15">
        <f t="shared" si="157"/>
        <v>76470</v>
      </c>
      <c r="D288" s="43">
        <f t="shared" ref="D288:M288" si="161">D282+D285</f>
        <v>26336</v>
      </c>
      <c r="E288" s="43">
        <f t="shared" si="161"/>
        <v>22348</v>
      </c>
      <c r="F288" s="43">
        <f t="shared" si="161"/>
        <v>14638</v>
      </c>
      <c r="G288" s="43">
        <f t="shared" si="161"/>
        <v>6322</v>
      </c>
      <c r="H288" s="43">
        <f t="shared" si="161"/>
        <v>2982</v>
      </c>
      <c r="I288" s="43">
        <f t="shared" si="161"/>
        <v>2480</v>
      </c>
      <c r="J288" s="43">
        <f t="shared" si="161"/>
        <v>786</v>
      </c>
      <c r="K288" s="43">
        <f t="shared" si="161"/>
        <v>304</v>
      </c>
      <c r="L288" s="43">
        <f t="shared" si="161"/>
        <v>132</v>
      </c>
      <c r="M288" s="43">
        <f t="shared" si="161"/>
        <v>142</v>
      </c>
    </row>
    <row r="289" spans="2:13" s="61" customFormat="1" x14ac:dyDescent="0.3">
      <c r="B289" s="9" t="s">
        <v>20</v>
      </c>
      <c r="C289" s="15">
        <f t="shared" si="157"/>
        <v>4396</v>
      </c>
      <c r="D289" s="43">
        <f t="shared" ref="D289:M289" si="162">D286+D283</f>
        <v>1393</v>
      </c>
      <c r="E289" s="43">
        <f t="shared" si="162"/>
        <v>1076</v>
      </c>
      <c r="F289" s="43">
        <f t="shared" si="162"/>
        <v>739</v>
      </c>
      <c r="G289" s="43">
        <f t="shared" si="162"/>
        <v>339</v>
      </c>
      <c r="H289" s="43">
        <f t="shared" si="162"/>
        <v>191</v>
      </c>
      <c r="I289" s="43">
        <f t="shared" si="162"/>
        <v>230</v>
      </c>
      <c r="J289" s="43">
        <f t="shared" si="162"/>
        <v>97</v>
      </c>
      <c r="K289" s="43">
        <f t="shared" si="162"/>
        <v>75</v>
      </c>
      <c r="L289" s="43">
        <f t="shared" si="162"/>
        <v>48</v>
      </c>
      <c r="M289" s="43">
        <f t="shared" si="162"/>
        <v>208</v>
      </c>
    </row>
    <row r="290" spans="2:13" s="61" customFormat="1" x14ac:dyDescent="0.3"/>
    <row r="291" spans="2:13" s="61" customFormat="1" x14ac:dyDescent="0.3">
      <c r="B291" s="13" t="s">
        <v>109</v>
      </c>
    </row>
    <row r="292" spans="2:13" s="61" customFormat="1" ht="28.8" x14ac:dyDescent="0.3">
      <c r="B292" s="16" t="s">
        <v>24</v>
      </c>
      <c r="C292" s="7" t="s">
        <v>8</v>
      </c>
      <c r="D292" s="7" t="s">
        <v>9</v>
      </c>
      <c r="E292" s="16" t="s">
        <v>10</v>
      </c>
      <c r="F292" s="7" t="s">
        <v>11</v>
      </c>
      <c r="G292" s="7" t="s">
        <v>12</v>
      </c>
      <c r="H292" s="16" t="s">
        <v>13</v>
      </c>
      <c r="I292" s="7" t="s">
        <v>14</v>
      </c>
      <c r="J292" s="7" t="s">
        <v>15</v>
      </c>
      <c r="K292" s="16" t="s">
        <v>16</v>
      </c>
      <c r="L292" s="7" t="s">
        <v>17</v>
      </c>
      <c r="M292" s="7" t="s">
        <v>106</v>
      </c>
    </row>
    <row r="293" spans="2:13" s="61" customFormat="1" x14ac:dyDescent="0.3">
      <c r="B293" s="62" t="s">
        <v>21</v>
      </c>
      <c r="C293" s="35">
        <f t="shared" ref="C293:C301" si="163">SUM(D293:M293)</f>
        <v>38159</v>
      </c>
      <c r="D293" s="35">
        <f t="shared" ref="D293:M293" si="164">D294+D295</f>
        <v>13022</v>
      </c>
      <c r="E293" s="35">
        <f t="shared" si="164"/>
        <v>12089</v>
      </c>
      <c r="F293" s="35">
        <f t="shared" si="164"/>
        <v>7404</v>
      </c>
      <c r="G293" s="35">
        <f t="shared" si="164"/>
        <v>2857</v>
      </c>
      <c r="H293" s="35">
        <f t="shared" si="164"/>
        <v>1199</v>
      </c>
      <c r="I293" s="35">
        <f t="shared" si="164"/>
        <v>954</v>
      </c>
      <c r="J293" s="35">
        <f t="shared" si="164"/>
        <v>345</v>
      </c>
      <c r="K293" s="35">
        <f t="shared" si="164"/>
        <v>115</v>
      </c>
      <c r="L293" s="35">
        <f t="shared" si="164"/>
        <v>60</v>
      </c>
      <c r="M293" s="35">
        <f t="shared" si="164"/>
        <v>114</v>
      </c>
    </row>
    <row r="294" spans="2:13" s="61" customFormat="1" x14ac:dyDescent="0.3">
      <c r="B294" s="62" t="s">
        <v>19</v>
      </c>
      <c r="C294" s="63">
        <f t="shared" si="163"/>
        <v>35815</v>
      </c>
      <c r="D294" s="42">
        <v>12138</v>
      </c>
      <c r="E294" s="42">
        <v>11554</v>
      </c>
      <c r="F294" s="42">
        <v>6999</v>
      </c>
      <c r="G294" s="42">
        <v>2698</v>
      </c>
      <c r="H294" s="42">
        <v>1123</v>
      </c>
      <c r="I294" s="42">
        <v>855</v>
      </c>
      <c r="J294" s="42">
        <v>281</v>
      </c>
      <c r="K294" s="42">
        <v>93</v>
      </c>
      <c r="L294" s="42">
        <v>33</v>
      </c>
      <c r="M294" s="42">
        <v>41</v>
      </c>
    </row>
    <row r="295" spans="2:13" s="61" customFormat="1" x14ac:dyDescent="0.3">
      <c r="B295" s="62" t="s">
        <v>20</v>
      </c>
      <c r="C295" s="63">
        <f t="shared" si="163"/>
        <v>2344</v>
      </c>
      <c r="D295" s="42">
        <v>884</v>
      </c>
      <c r="E295" s="42">
        <v>535</v>
      </c>
      <c r="F295" s="42">
        <v>405</v>
      </c>
      <c r="G295" s="42">
        <v>159</v>
      </c>
      <c r="H295" s="42">
        <v>76</v>
      </c>
      <c r="I295" s="42">
        <v>99</v>
      </c>
      <c r="J295" s="42">
        <v>64</v>
      </c>
      <c r="K295" s="42">
        <v>22</v>
      </c>
      <c r="L295" s="42">
        <v>27</v>
      </c>
      <c r="M295" s="42">
        <v>73</v>
      </c>
    </row>
    <row r="296" spans="2:13" s="61" customFormat="1" x14ac:dyDescent="0.3">
      <c r="B296" s="62" t="s">
        <v>22</v>
      </c>
      <c r="C296" s="35">
        <f t="shared" si="163"/>
        <v>46640</v>
      </c>
      <c r="D296" s="35">
        <f t="shared" ref="D296:M296" si="165">D297+D298</f>
        <v>14997</v>
      </c>
      <c r="E296" s="35">
        <f t="shared" si="165"/>
        <v>13894</v>
      </c>
      <c r="F296" s="35">
        <f t="shared" si="165"/>
        <v>9385</v>
      </c>
      <c r="G296" s="35">
        <f t="shared" si="165"/>
        <v>3913</v>
      </c>
      <c r="H296" s="35">
        <f t="shared" si="165"/>
        <v>1865</v>
      </c>
      <c r="I296" s="35">
        <f t="shared" si="165"/>
        <v>1560</v>
      </c>
      <c r="J296" s="35">
        <f t="shared" si="165"/>
        <v>495</v>
      </c>
      <c r="K296" s="35">
        <f t="shared" si="165"/>
        <v>203</v>
      </c>
      <c r="L296" s="35">
        <f t="shared" si="165"/>
        <v>104</v>
      </c>
      <c r="M296" s="35">
        <f t="shared" si="165"/>
        <v>224</v>
      </c>
    </row>
    <row r="297" spans="2:13" s="61" customFormat="1" x14ac:dyDescent="0.3">
      <c r="B297" s="62" t="s">
        <v>19</v>
      </c>
      <c r="C297" s="63">
        <f t="shared" si="163"/>
        <v>43859</v>
      </c>
      <c r="D297" s="42">
        <v>14090</v>
      </c>
      <c r="E297" s="42">
        <v>13245</v>
      </c>
      <c r="F297" s="42">
        <v>8931</v>
      </c>
      <c r="G297" s="42">
        <v>3688</v>
      </c>
      <c r="H297" s="42">
        <v>1759</v>
      </c>
      <c r="I297" s="42">
        <v>1404</v>
      </c>
      <c r="J297" s="42">
        <v>429</v>
      </c>
      <c r="K297" s="42">
        <v>166</v>
      </c>
      <c r="L297" s="42">
        <v>69</v>
      </c>
      <c r="M297" s="42">
        <v>78</v>
      </c>
    </row>
    <row r="298" spans="2:13" s="61" customFormat="1" x14ac:dyDescent="0.3">
      <c r="B298" s="62" t="s">
        <v>20</v>
      </c>
      <c r="C298" s="63">
        <f t="shared" si="163"/>
        <v>2781</v>
      </c>
      <c r="D298" s="42">
        <v>907</v>
      </c>
      <c r="E298" s="42">
        <v>649</v>
      </c>
      <c r="F298" s="42">
        <v>454</v>
      </c>
      <c r="G298" s="42">
        <v>225</v>
      </c>
      <c r="H298" s="42">
        <v>106</v>
      </c>
      <c r="I298" s="42">
        <v>156</v>
      </c>
      <c r="J298" s="42">
        <v>66</v>
      </c>
      <c r="K298" s="42">
        <v>37</v>
      </c>
      <c r="L298" s="42">
        <v>35</v>
      </c>
      <c r="M298" s="42">
        <v>146</v>
      </c>
    </row>
    <row r="299" spans="2:13" s="61" customFormat="1" x14ac:dyDescent="0.3">
      <c r="B299" s="8" t="s">
        <v>23</v>
      </c>
      <c r="C299" s="14">
        <f t="shared" si="163"/>
        <v>84799</v>
      </c>
      <c r="D299" s="14">
        <f t="shared" ref="D299:M299" si="166">D300+D301</f>
        <v>28019</v>
      </c>
      <c r="E299" s="14">
        <f t="shared" si="166"/>
        <v>25983</v>
      </c>
      <c r="F299" s="14">
        <f t="shared" si="166"/>
        <v>16789</v>
      </c>
      <c r="G299" s="14">
        <f t="shared" si="166"/>
        <v>6770</v>
      </c>
      <c r="H299" s="14">
        <f t="shared" si="166"/>
        <v>3064</v>
      </c>
      <c r="I299" s="14">
        <f t="shared" si="166"/>
        <v>2514</v>
      </c>
      <c r="J299" s="14">
        <f t="shared" si="166"/>
        <v>840</v>
      </c>
      <c r="K299" s="14">
        <f t="shared" si="166"/>
        <v>318</v>
      </c>
      <c r="L299" s="14">
        <f t="shared" si="166"/>
        <v>164</v>
      </c>
      <c r="M299" s="14">
        <f t="shared" si="166"/>
        <v>338</v>
      </c>
    </row>
    <row r="300" spans="2:13" s="61" customFormat="1" x14ac:dyDescent="0.3">
      <c r="B300" s="9" t="s">
        <v>19</v>
      </c>
      <c r="C300" s="15">
        <f t="shared" si="163"/>
        <v>79674</v>
      </c>
      <c r="D300" s="43">
        <f t="shared" ref="D300:M300" si="167">D294+D297</f>
        <v>26228</v>
      </c>
      <c r="E300" s="43">
        <f t="shared" si="167"/>
        <v>24799</v>
      </c>
      <c r="F300" s="43">
        <f t="shared" si="167"/>
        <v>15930</v>
      </c>
      <c r="G300" s="43">
        <f t="shared" si="167"/>
        <v>6386</v>
      </c>
      <c r="H300" s="43">
        <f t="shared" si="167"/>
        <v>2882</v>
      </c>
      <c r="I300" s="43">
        <f t="shared" si="167"/>
        <v>2259</v>
      </c>
      <c r="J300" s="43">
        <f t="shared" si="167"/>
        <v>710</v>
      </c>
      <c r="K300" s="43">
        <f t="shared" si="167"/>
        <v>259</v>
      </c>
      <c r="L300" s="43">
        <f t="shared" si="167"/>
        <v>102</v>
      </c>
      <c r="M300" s="43">
        <f t="shared" si="167"/>
        <v>119</v>
      </c>
    </row>
    <row r="301" spans="2:13" s="61" customFormat="1" x14ac:dyDescent="0.3">
      <c r="B301" s="9" t="s">
        <v>20</v>
      </c>
      <c r="C301" s="15">
        <f t="shared" si="163"/>
        <v>5125</v>
      </c>
      <c r="D301" s="43">
        <f t="shared" ref="D301:M301" si="168">D298+D295</f>
        <v>1791</v>
      </c>
      <c r="E301" s="43">
        <f t="shared" si="168"/>
        <v>1184</v>
      </c>
      <c r="F301" s="43">
        <f t="shared" si="168"/>
        <v>859</v>
      </c>
      <c r="G301" s="43">
        <f t="shared" si="168"/>
        <v>384</v>
      </c>
      <c r="H301" s="43">
        <f t="shared" si="168"/>
        <v>182</v>
      </c>
      <c r="I301" s="43">
        <f t="shared" si="168"/>
        <v>255</v>
      </c>
      <c r="J301" s="43">
        <f t="shared" si="168"/>
        <v>130</v>
      </c>
      <c r="K301" s="43">
        <f t="shared" si="168"/>
        <v>59</v>
      </c>
      <c r="L301" s="43">
        <f t="shared" si="168"/>
        <v>62</v>
      </c>
      <c r="M301" s="43">
        <f t="shared" si="168"/>
        <v>219</v>
      </c>
    </row>
    <row r="302" spans="2:13" s="61" customFormat="1" x14ac:dyDescent="0.3"/>
    <row r="303" spans="2:13" s="61" customFormat="1" x14ac:dyDescent="0.3">
      <c r="B303" s="13" t="s">
        <v>110</v>
      </c>
    </row>
    <row r="304" spans="2:13" s="61" customFormat="1" ht="28.8" x14ac:dyDescent="0.3">
      <c r="B304" s="16" t="s">
        <v>24</v>
      </c>
      <c r="C304" s="7" t="s">
        <v>8</v>
      </c>
      <c r="D304" s="7" t="s">
        <v>9</v>
      </c>
      <c r="E304" s="16" t="s">
        <v>10</v>
      </c>
      <c r="F304" s="7" t="s">
        <v>11</v>
      </c>
      <c r="G304" s="7" t="s">
        <v>12</v>
      </c>
      <c r="H304" s="16" t="s">
        <v>13</v>
      </c>
      <c r="I304" s="7" t="s">
        <v>14</v>
      </c>
      <c r="J304" s="7" t="s">
        <v>15</v>
      </c>
      <c r="K304" s="16" t="s">
        <v>16</v>
      </c>
      <c r="L304" s="7" t="s">
        <v>17</v>
      </c>
      <c r="M304" s="7" t="s">
        <v>106</v>
      </c>
    </row>
    <row r="305" spans="1:26" s="61" customFormat="1" x14ac:dyDescent="0.3">
      <c r="B305" s="62" t="s">
        <v>21</v>
      </c>
      <c r="C305" s="35">
        <f t="shared" ref="C305:C313" si="169">SUM(D305:M305)</f>
        <v>39295</v>
      </c>
      <c r="D305" s="35">
        <f t="shared" ref="D305:M305" si="170">D306+D307</f>
        <v>13432</v>
      </c>
      <c r="E305" s="35">
        <f t="shared" si="170"/>
        <v>13078</v>
      </c>
      <c r="F305" s="35">
        <f t="shared" si="170"/>
        <v>7561</v>
      </c>
      <c r="G305" s="35">
        <f t="shared" si="170"/>
        <v>2671</v>
      </c>
      <c r="H305" s="35">
        <f t="shared" si="170"/>
        <v>1097</v>
      </c>
      <c r="I305" s="35">
        <f t="shared" si="170"/>
        <v>808</v>
      </c>
      <c r="J305" s="35">
        <f t="shared" si="170"/>
        <v>258</v>
      </c>
      <c r="K305" s="35">
        <f t="shared" si="170"/>
        <v>103</v>
      </c>
      <c r="L305" s="35">
        <f t="shared" si="170"/>
        <v>41</v>
      </c>
      <c r="M305" s="35">
        <f t="shared" si="170"/>
        <v>246</v>
      </c>
    </row>
    <row r="306" spans="1:26" s="61" customFormat="1" x14ac:dyDescent="0.3">
      <c r="B306" s="62" t="s">
        <v>19</v>
      </c>
      <c r="C306" s="63">
        <f t="shared" si="169"/>
        <v>36762</v>
      </c>
      <c r="D306" s="42">
        <v>12540</v>
      </c>
      <c r="E306" s="42">
        <v>12420</v>
      </c>
      <c r="F306" s="42">
        <v>7117</v>
      </c>
      <c r="G306" s="42">
        <v>2500</v>
      </c>
      <c r="H306" s="42">
        <v>1012</v>
      </c>
      <c r="I306" s="42">
        <v>720</v>
      </c>
      <c r="J306" s="42">
        <v>200</v>
      </c>
      <c r="K306" s="42">
        <v>68</v>
      </c>
      <c r="L306" s="42">
        <v>20</v>
      </c>
      <c r="M306" s="42">
        <v>165</v>
      </c>
    </row>
    <row r="307" spans="1:26" s="61" customFormat="1" x14ac:dyDescent="0.3">
      <c r="B307" s="62" t="s">
        <v>20</v>
      </c>
      <c r="C307" s="63">
        <f t="shared" si="169"/>
        <v>2533</v>
      </c>
      <c r="D307" s="42">
        <v>892</v>
      </c>
      <c r="E307" s="42">
        <v>658</v>
      </c>
      <c r="F307" s="42">
        <v>444</v>
      </c>
      <c r="G307" s="42">
        <v>171</v>
      </c>
      <c r="H307" s="42">
        <v>85</v>
      </c>
      <c r="I307" s="42">
        <v>88</v>
      </c>
      <c r="J307" s="42">
        <v>58</v>
      </c>
      <c r="K307" s="42">
        <v>35</v>
      </c>
      <c r="L307" s="42">
        <v>21</v>
      </c>
      <c r="M307" s="42">
        <v>81</v>
      </c>
    </row>
    <row r="308" spans="1:26" s="61" customFormat="1" x14ac:dyDescent="0.3">
      <c r="B308" s="62" t="s">
        <v>22</v>
      </c>
      <c r="C308" s="35">
        <f t="shared" si="169"/>
        <v>48489</v>
      </c>
      <c r="D308" s="35">
        <f t="shared" ref="D308:M308" si="171">D309+D310</f>
        <v>16320</v>
      </c>
      <c r="E308" s="35">
        <f t="shared" si="171"/>
        <v>14938</v>
      </c>
      <c r="F308" s="35">
        <f t="shared" si="171"/>
        <v>9515</v>
      </c>
      <c r="G308" s="35">
        <f t="shared" si="171"/>
        <v>3659</v>
      </c>
      <c r="H308" s="35">
        <f t="shared" si="171"/>
        <v>1735</v>
      </c>
      <c r="I308" s="35">
        <f t="shared" si="171"/>
        <v>1306</v>
      </c>
      <c r="J308" s="35">
        <f t="shared" si="171"/>
        <v>403</v>
      </c>
      <c r="K308" s="35">
        <f t="shared" si="171"/>
        <v>161</v>
      </c>
      <c r="L308" s="35">
        <f t="shared" si="171"/>
        <v>75</v>
      </c>
      <c r="M308" s="35">
        <f t="shared" si="171"/>
        <v>377</v>
      </c>
    </row>
    <row r="309" spans="1:26" s="61" customFormat="1" x14ac:dyDescent="0.3">
      <c r="B309" s="62" t="s">
        <v>19</v>
      </c>
      <c r="C309" s="63">
        <f t="shared" si="169"/>
        <v>45818</v>
      </c>
      <c r="D309" s="42">
        <v>15515</v>
      </c>
      <c r="E309" s="42">
        <v>14224</v>
      </c>
      <c r="F309" s="42">
        <v>9078</v>
      </c>
      <c r="G309" s="42">
        <v>3449</v>
      </c>
      <c r="H309" s="42">
        <v>1619</v>
      </c>
      <c r="I309" s="42">
        <v>1174</v>
      </c>
      <c r="J309" s="42">
        <v>338</v>
      </c>
      <c r="K309" s="42">
        <v>129</v>
      </c>
      <c r="L309" s="42">
        <v>53</v>
      </c>
      <c r="M309" s="42">
        <v>239</v>
      </c>
    </row>
    <row r="310" spans="1:26" s="61" customFormat="1" x14ac:dyDescent="0.3">
      <c r="B310" s="62" t="s">
        <v>20</v>
      </c>
      <c r="C310" s="63">
        <f t="shared" si="169"/>
        <v>2671</v>
      </c>
      <c r="D310" s="42">
        <v>805</v>
      </c>
      <c r="E310" s="42">
        <v>714</v>
      </c>
      <c r="F310" s="42">
        <v>437</v>
      </c>
      <c r="G310" s="42">
        <v>210</v>
      </c>
      <c r="H310" s="42">
        <v>116</v>
      </c>
      <c r="I310" s="42">
        <v>132</v>
      </c>
      <c r="J310" s="42">
        <v>65</v>
      </c>
      <c r="K310" s="42">
        <v>32</v>
      </c>
      <c r="L310" s="42">
        <v>22</v>
      </c>
      <c r="M310" s="42">
        <v>138</v>
      </c>
    </row>
    <row r="311" spans="1:26" s="61" customFormat="1" x14ac:dyDescent="0.3">
      <c r="B311" s="8" t="s">
        <v>23</v>
      </c>
      <c r="C311" s="14">
        <f t="shared" si="169"/>
        <v>87784</v>
      </c>
      <c r="D311" s="14">
        <f t="shared" ref="D311:M311" si="172">D312+D313</f>
        <v>29752</v>
      </c>
      <c r="E311" s="14">
        <f t="shared" si="172"/>
        <v>28016</v>
      </c>
      <c r="F311" s="14">
        <f t="shared" si="172"/>
        <v>17076</v>
      </c>
      <c r="G311" s="14">
        <f t="shared" si="172"/>
        <v>6330</v>
      </c>
      <c r="H311" s="14">
        <f t="shared" si="172"/>
        <v>2832</v>
      </c>
      <c r="I311" s="14">
        <f t="shared" si="172"/>
        <v>2114</v>
      </c>
      <c r="J311" s="14">
        <f t="shared" si="172"/>
        <v>661</v>
      </c>
      <c r="K311" s="14">
        <f t="shared" si="172"/>
        <v>264</v>
      </c>
      <c r="L311" s="14">
        <f t="shared" si="172"/>
        <v>116</v>
      </c>
      <c r="M311" s="14">
        <f t="shared" si="172"/>
        <v>623</v>
      </c>
    </row>
    <row r="312" spans="1:26" s="61" customFormat="1" x14ac:dyDescent="0.3">
      <c r="B312" s="9" t="s">
        <v>19</v>
      </c>
      <c r="C312" s="15">
        <f t="shared" si="169"/>
        <v>82580</v>
      </c>
      <c r="D312" s="43">
        <f t="shared" ref="D312:M312" si="173">D306+D309</f>
        <v>28055</v>
      </c>
      <c r="E312" s="43">
        <f t="shared" si="173"/>
        <v>26644</v>
      </c>
      <c r="F312" s="43">
        <f t="shared" si="173"/>
        <v>16195</v>
      </c>
      <c r="G312" s="43">
        <f t="shared" si="173"/>
        <v>5949</v>
      </c>
      <c r="H312" s="43">
        <f t="shared" si="173"/>
        <v>2631</v>
      </c>
      <c r="I312" s="43">
        <f t="shared" si="173"/>
        <v>1894</v>
      </c>
      <c r="J312" s="43">
        <f t="shared" si="173"/>
        <v>538</v>
      </c>
      <c r="K312" s="43">
        <f t="shared" si="173"/>
        <v>197</v>
      </c>
      <c r="L312" s="43">
        <f t="shared" si="173"/>
        <v>73</v>
      </c>
      <c r="M312" s="43">
        <f t="shared" si="173"/>
        <v>404</v>
      </c>
    </row>
    <row r="313" spans="1:26" s="61" customFormat="1" x14ac:dyDescent="0.3">
      <c r="B313" s="9" t="s">
        <v>20</v>
      </c>
      <c r="C313" s="15">
        <f t="shared" si="169"/>
        <v>5204</v>
      </c>
      <c r="D313" s="43">
        <f t="shared" ref="D313:M313" si="174">D310+D307</f>
        <v>1697</v>
      </c>
      <c r="E313" s="43">
        <f t="shared" si="174"/>
        <v>1372</v>
      </c>
      <c r="F313" s="43">
        <f t="shared" si="174"/>
        <v>881</v>
      </c>
      <c r="G313" s="43">
        <f t="shared" si="174"/>
        <v>381</v>
      </c>
      <c r="H313" s="43">
        <f t="shared" si="174"/>
        <v>201</v>
      </c>
      <c r="I313" s="43">
        <f t="shared" si="174"/>
        <v>220</v>
      </c>
      <c r="J313" s="43">
        <f t="shared" si="174"/>
        <v>123</v>
      </c>
      <c r="K313" s="43">
        <f t="shared" si="174"/>
        <v>67</v>
      </c>
      <c r="L313" s="43">
        <f t="shared" si="174"/>
        <v>43</v>
      </c>
      <c r="M313" s="43">
        <f t="shared" si="174"/>
        <v>219</v>
      </c>
    </row>
    <row r="314" spans="1:26" s="61" customFormat="1" x14ac:dyDescent="0.3"/>
    <row r="315" spans="1:26" x14ac:dyDescent="0.3">
      <c r="A315" s="23">
        <v>2029</v>
      </c>
      <c r="B315" s="12" t="s">
        <v>77</v>
      </c>
    </row>
    <row r="317" spans="1:26" x14ac:dyDescent="0.3">
      <c r="A317" s="23">
        <v>2023</v>
      </c>
      <c r="B317" s="2" t="s">
        <v>30</v>
      </c>
    </row>
    <row r="318" spans="1:26" x14ac:dyDescent="0.3">
      <c r="B318" s="13"/>
    </row>
    <row r="319" spans="1:26" x14ac:dyDescent="0.3">
      <c r="A319" s="23" t="s">
        <v>117</v>
      </c>
      <c r="B319" s="16" t="s">
        <v>24</v>
      </c>
      <c r="C319" s="18">
        <v>43922</v>
      </c>
      <c r="D319" s="18">
        <v>43952</v>
      </c>
      <c r="E319" s="18">
        <v>43983</v>
      </c>
      <c r="F319" s="18">
        <v>44013</v>
      </c>
      <c r="G319" s="18">
        <v>44044</v>
      </c>
      <c r="H319" s="18">
        <v>44075</v>
      </c>
      <c r="I319" s="18">
        <v>44105</v>
      </c>
      <c r="J319" s="18">
        <v>44136</v>
      </c>
      <c r="K319" s="18">
        <v>44166</v>
      </c>
      <c r="L319" s="18">
        <v>44197</v>
      </c>
      <c r="M319" s="18">
        <v>44228</v>
      </c>
      <c r="N319" s="18">
        <v>44256</v>
      </c>
      <c r="O319" s="18">
        <v>44287</v>
      </c>
      <c r="P319" s="18">
        <v>44317</v>
      </c>
      <c r="Q319" s="18">
        <v>44348</v>
      </c>
      <c r="R319" s="18">
        <v>44378</v>
      </c>
      <c r="S319" s="18">
        <v>44409</v>
      </c>
      <c r="T319" s="18">
        <v>44440</v>
      </c>
      <c r="U319" s="18">
        <v>44470</v>
      </c>
      <c r="V319" s="18">
        <v>44501</v>
      </c>
      <c r="W319" s="18">
        <v>44531</v>
      </c>
      <c r="X319" s="18">
        <v>44562</v>
      </c>
      <c r="Y319" s="18">
        <v>44593</v>
      </c>
      <c r="Z319" s="18">
        <v>44621</v>
      </c>
    </row>
    <row r="320" spans="1:26" x14ac:dyDescent="0.3">
      <c r="B320" s="4" t="s">
        <v>21</v>
      </c>
      <c r="C320" s="46">
        <f t="shared" ref="C320:K320" si="175">C321+C322</f>
        <v>10697245.269999996</v>
      </c>
      <c r="D320" s="46">
        <f t="shared" si="175"/>
        <v>10950116.090000004</v>
      </c>
      <c r="E320" s="46">
        <f t="shared" si="175"/>
        <v>11520937.350000001</v>
      </c>
      <c r="F320" s="46">
        <f t="shared" si="175"/>
        <v>9734740.5800000019</v>
      </c>
      <c r="G320" s="46">
        <f t="shared" si="175"/>
        <v>9636987.6499999613</v>
      </c>
      <c r="H320" s="46">
        <f t="shared" si="175"/>
        <v>9961711.7100000046</v>
      </c>
      <c r="I320" s="46">
        <f t="shared" si="175"/>
        <v>9512313.7800000068</v>
      </c>
      <c r="J320" s="46">
        <f t="shared" si="175"/>
        <v>8543112.299999997</v>
      </c>
      <c r="K320" s="46">
        <f t="shared" si="175"/>
        <v>9751628.9600000065</v>
      </c>
      <c r="L320" s="46">
        <f t="shared" ref="L320:Q320" si="176">L321+L322</f>
        <v>12576388.910000008</v>
      </c>
      <c r="M320" s="46">
        <f t="shared" si="176"/>
        <v>15785145.609999985</v>
      </c>
      <c r="N320" s="46">
        <f t="shared" si="176"/>
        <v>14012322.989999995</v>
      </c>
      <c r="O320" s="46">
        <f t="shared" si="176"/>
        <v>13197302.519999998</v>
      </c>
      <c r="P320" s="46">
        <f t="shared" si="176"/>
        <v>9578621.4100000001</v>
      </c>
      <c r="Q320" s="46">
        <f t="shared" si="176"/>
        <v>10296469.210000005</v>
      </c>
      <c r="R320" s="46">
        <f t="shared" ref="R320:S320" si="177">R321+R322</f>
        <v>12539425.849999987</v>
      </c>
      <c r="S320" s="46">
        <f t="shared" si="177"/>
        <v>13613475.56000001</v>
      </c>
      <c r="T320" s="46">
        <f t="shared" ref="T320:U320" si="178">T321+T322</f>
        <v>13681889.120000008</v>
      </c>
      <c r="U320" s="46">
        <f t="shared" si="178"/>
        <v>12593359.390000004</v>
      </c>
      <c r="V320" s="46">
        <f t="shared" ref="V320:W320" si="179">V321+V322</f>
        <v>11859412.190000009</v>
      </c>
      <c r="W320" s="46">
        <f t="shared" si="179"/>
        <v>11551212.329999998</v>
      </c>
      <c r="X320" s="46">
        <f t="shared" ref="X320:Y320" si="180">X321+X322</f>
        <v>10229819.469999999</v>
      </c>
      <c r="Y320" s="46">
        <f t="shared" si="180"/>
        <v>9647010.9700000025</v>
      </c>
      <c r="Z320" s="46">
        <f t="shared" ref="Z320" si="181">Z321+Z322</f>
        <v>8381437.6399999959</v>
      </c>
    </row>
    <row r="321" spans="1:27" x14ac:dyDescent="0.3">
      <c r="B321" s="4" t="s">
        <v>19</v>
      </c>
      <c r="C321" s="47">
        <v>9164009.8399999961</v>
      </c>
      <c r="D321" s="48">
        <v>9546742.7100000028</v>
      </c>
      <c r="E321" s="48">
        <v>9574529.7400000002</v>
      </c>
      <c r="F321" s="48">
        <v>7715710.6300000008</v>
      </c>
      <c r="G321" s="47">
        <v>6963994.7999999626</v>
      </c>
      <c r="H321" s="48">
        <v>7453224.8100000033</v>
      </c>
      <c r="I321" s="48">
        <v>7048896.0800000066</v>
      </c>
      <c r="J321" s="48">
        <v>6487558.2799999975</v>
      </c>
      <c r="K321" s="48">
        <v>7048896.0800000066</v>
      </c>
      <c r="L321" s="74">
        <v>10622399.580000008</v>
      </c>
      <c r="M321" s="74">
        <v>13246720.919999985</v>
      </c>
      <c r="N321" s="74">
        <v>11388496.309999995</v>
      </c>
      <c r="O321" s="74">
        <v>10807734.759999998</v>
      </c>
      <c r="P321" s="74">
        <v>7773803.1899999995</v>
      </c>
      <c r="Q321" s="74">
        <v>8522275.9100000057</v>
      </c>
      <c r="R321" s="74">
        <v>10025626.059999986</v>
      </c>
      <c r="S321" s="74">
        <v>11173948.49000001</v>
      </c>
      <c r="T321" s="74">
        <v>12017219.550000008</v>
      </c>
      <c r="U321" s="74">
        <v>11290186.920000004</v>
      </c>
      <c r="V321" s="74">
        <v>10026320.440000009</v>
      </c>
      <c r="W321" s="74">
        <v>9975732.0799999982</v>
      </c>
      <c r="X321" s="74">
        <v>8939347.3399999999</v>
      </c>
      <c r="Y321" s="74">
        <v>8349328.9200000027</v>
      </c>
      <c r="Z321" s="74">
        <v>6776920.179999996</v>
      </c>
      <c r="AA321" s="82"/>
    </row>
    <row r="322" spans="1:27" x14ac:dyDescent="0.3">
      <c r="B322" s="4" t="s">
        <v>20</v>
      </c>
      <c r="C322" s="47">
        <v>1533235.43</v>
      </c>
      <c r="D322" s="48">
        <v>1403373.38</v>
      </c>
      <c r="E322" s="48">
        <v>1946407.6100000003</v>
      </c>
      <c r="F322" s="48">
        <v>2019029.9500000002</v>
      </c>
      <c r="G322" s="47">
        <v>2672992.8499999978</v>
      </c>
      <c r="H322" s="48">
        <v>2508486.9000000004</v>
      </c>
      <c r="I322" s="48">
        <v>2463417.6999999997</v>
      </c>
      <c r="J322" s="48">
        <v>2055554.0200000005</v>
      </c>
      <c r="K322" s="48">
        <v>2702732.88</v>
      </c>
      <c r="L322" s="74">
        <v>1953989.3299999996</v>
      </c>
      <c r="M322" s="74">
        <v>2538424.69</v>
      </c>
      <c r="N322" s="74">
        <v>2623826.6799999997</v>
      </c>
      <c r="O322" s="74">
        <v>2389567.7600000002</v>
      </c>
      <c r="P322" s="74">
        <v>1804818.2200000002</v>
      </c>
      <c r="Q322" s="74">
        <v>1774193.2999999998</v>
      </c>
      <c r="R322" s="74">
        <v>2513799.79</v>
      </c>
      <c r="S322" s="74">
        <v>2439527.0699999998</v>
      </c>
      <c r="T322" s="74">
        <v>1664669.5700000003</v>
      </c>
      <c r="U322" s="74">
        <v>1303172.47</v>
      </c>
      <c r="V322" s="74">
        <v>1833091.7499999998</v>
      </c>
      <c r="W322" s="74">
        <v>1575480.2500000002</v>
      </c>
      <c r="X322" s="74">
        <v>1290472.1299999999</v>
      </c>
      <c r="Y322" s="74">
        <v>1297682.05</v>
      </c>
      <c r="Z322" s="74">
        <v>1604517.46</v>
      </c>
      <c r="AA322" s="82"/>
    </row>
    <row r="323" spans="1:27" x14ac:dyDescent="0.3">
      <c r="B323" s="4" t="s">
        <v>22</v>
      </c>
      <c r="C323" s="46">
        <f t="shared" ref="C323:K323" si="182">C324+C325</f>
        <v>14530094.099999968</v>
      </c>
      <c r="D323" s="46">
        <f t="shared" si="182"/>
        <v>16455956.880000021</v>
      </c>
      <c r="E323" s="46">
        <f t="shared" si="182"/>
        <v>12812054.559999987</v>
      </c>
      <c r="F323" s="46">
        <f t="shared" si="182"/>
        <v>12013836.92</v>
      </c>
      <c r="G323" s="46">
        <f t="shared" si="182"/>
        <v>10639520.530000001</v>
      </c>
      <c r="H323" s="46">
        <f t="shared" si="182"/>
        <v>10701951.639999988</v>
      </c>
      <c r="I323" s="46">
        <f t="shared" si="182"/>
        <v>11220363.080000002</v>
      </c>
      <c r="J323" s="46">
        <f t="shared" si="182"/>
        <v>11062902.809999997</v>
      </c>
      <c r="K323" s="46">
        <f t="shared" si="182"/>
        <v>12117468.470000003</v>
      </c>
      <c r="L323" s="46">
        <f t="shared" ref="L323:Q323" si="183">L324+L325</f>
        <v>17083308.530000001</v>
      </c>
      <c r="M323" s="46">
        <f t="shared" si="183"/>
        <v>21897487.369999997</v>
      </c>
      <c r="N323" s="46">
        <f t="shared" si="183"/>
        <v>19841369.249999993</v>
      </c>
      <c r="O323" s="46">
        <f t="shared" si="183"/>
        <v>19589093.250000007</v>
      </c>
      <c r="P323" s="46">
        <f t="shared" si="183"/>
        <v>14085838.669999998</v>
      </c>
      <c r="Q323" s="46">
        <f t="shared" si="183"/>
        <v>15234161.049999997</v>
      </c>
      <c r="R323" s="46">
        <f t="shared" ref="R323:S323" si="184">R324+R325</f>
        <v>19501843.469999999</v>
      </c>
      <c r="S323" s="46">
        <f t="shared" si="184"/>
        <v>18685298.750000004</v>
      </c>
      <c r="T323" s="46">
        <f t="shared" ref="T323:U323" si="185">T324+T325</f>
        <v>20608008.230000045</v>
      </c>
      <c r="U323" s="46">
        <f t="shared" si="185"/>
        <v>16533489.770000037</v>
      </c>
      <c r="V323" s="46">
        <f t="shared" ref="V323:W323" si="186">V324+V325</f>
        <v>16066561.24000001</v>
      </c>
      <c r="W323" s="46">
        <f t="shared" si="186"/>
        <v>16611570.360000014</v>
      </c>
      <c r="X323" s="46">
        <f t="shared" ref="X323:Y323" si="187">X324+X325</f>
        <v>14272266.859999999</v>
      </c>
      <c r="Y323" s="46">
        <f t="shared" si="187"/>
        <v>12973211.490000017</v>
      </c>
      <c r="Z323" s="46">
        <f t="shared" ref="Z323" si="188">Z324+Z325</f>
        <v>10935734.930000011</v>
      </c>
    </row>
    <row r="324" spans="1:27" x14ac:dyDescent="0.3">
      <c r="B324" s="4" t="s">
        <v>19</v>
      </c>
      <c r="C324" s="47">
        <v>12524975.809999967</v>
      </c>
      <c r="D324" s="48">
        <v>13098851.310000021</v>
      </c>
      <c r="E324" s="48">
        <v>9562263.5799999889</v>
      </c>
      <c r="F324" s="48">
        <v>9918759.9900000002</v>
      </c>
      <c r="G324" s="47">
        <v>8907036.9700000007</v>
      </c>
      <c r="H324" s="48">
        <v>9344212.3099999875</v>
      </c>
      <c r="I324" s="48">
        <v>9371522.7500000019</v>
      </c>
      <c r="J324" s="48">
        <v>9139495.9999999963</v>
      </c>
      <c r="K324" s="48">
        <v>9371522.7500000019</v>
      </c>
      <c r="L324" s="74">
        <v>15403547.42</v>
      </c>
      <c r="M324" s="74">
        <v>18977681.989999998</v>
      </c>
      <c r="N324" s="74">
        <v>17255348.559999991</v>
      </c>
      <c r="O324" s="74">
        <v>16462699.050000006</v>
      </c>
      <c r="P324" s="74">
        <v>11890504.939999998</v>
      </c>
      <c r="Q324" s="74">
        <v>13001095.209999997</v>
      </c>
      <c r="R324" s="74">
        <v>14497101.970000001</v>
      </c>
      <c r="S324" s="74">
        <v>15549756.980000004</v>
      </c>
      <c r="T324" s="74">
        <v>16699597.950000046</v>
      </c>
      <c r="U324" s="74">
        <v>15125324.860000037</v>
      </c>
      <c r="V324" s="74">
        <v>13680621.580000009</v>
      </c>
      <c r="W324" s="74">
        <v>13912875.580000013</v>
      </c>
      <c r="X324" s="74">
        <v>12517753.939999999</v>
      </c>
      <c r="Y324" s="74">
        <v>11771012.180000016</v>
      </c>
      <c r="Z324" s="74">
        <v>9545344.8200000115</v>
      </c>
      <c r="AA324" s="82"/>
    </row>
    <row r="325" spans="1:27" x14ac:dyDescent="0.3">
      <c r="B325" s="4" t="s">
        <v>20</v>
      </c>
      <c r="C325" s="47">
        <v>2005118.29</v>
      </c>
      <c r="D325" s="48">
        <v>3357105.57</v>
      </c>
      <c r="E325" s="48">
        <v>3249790.9799999991</v>
      </c>
      <c r="F325" s="48">
        <v>2095076.93</v>
      </c>
      <c r="G325" s="47">
        <v>1732483.5600000012</v>
      </c>
      <c r="H325" s="48">
        <v>1357739.3299999998</v>
      </c>
      <c r="I325" s="48">
        <v>1848840.3299999998</v>
      </c>
      <c r="J325" s="48">
        <v>1923406.81</v>
      </c>
      <c r="K325" s="48">
        <v>2745945.72</v>
      </c>
      <c r="L325" s="74">
        <v>1679761.1099999999</v>
      </c>
      <c r="M325" s="74">
        <v>2919805.38</v>
      </c>
      <c r="N325" s="74">
        <v>2586020.69</v>
      </c>
      <c r="O325" s="74">
        <v>3126394.1999999997</v>
      </c>
      <c r="P325" s="74">
        <v>2195333.7300000004</v>
      </c>
      <c r="Q325" s="74">
        <v>2233065.8400000008</v>
      </c>
      <c r="R325" s="74">
        <v>5004741.5</v>
      </c>
      <c r="S325" s="74">
        <v>3135541.77</v>
      </c>
      <c r="T325" s="74">
        <v>3908410.2800000003</v>
      </c>
      <c r="U325" s="74">
        <v>1408164.91</v>
      </c>
      <c r="V325" s="74">
        <v>2385939.6599999997</v>
      </c>
      <c r="W325" s="74">
        <v>2698694.7800000003</v>
      </c>
      <c r="X325" s="74">
        <v>1754512.92</v>
      </c>
      <c r="Y325" s="74">
        <v>1202199.3100000003</v>
      </c>
      <c r="Z325" s="74">
        <v>1390390.1099999999</v>
      </c>
      <c r="AA325" s="82"/>
    </row>
    <row r="326" spans="1:27" x14ac:dyDescent="0.3">
      <c r="B326" s="8" t="s">
        <v>23</v>
      </c>
      <c r="C326" s="50">
        <f t="shared" ref="C326:K326" si="189">C327+C328</f>
        <v>25227339.36999996</v>
      </c>
      <c r="D326" s="50">
        <f t="shared" si="189"/>
        <v>27406072.970000025</v>
      </c>
      <c r="E326" s="50">
        <f t="shared" si="189"/>
        <v>24332991.909999989</v>
      </c>
      <c r="F326" s="50">
        <f t="shared" si="189"/>
        <v>21748577.5</v>
      </c>
      <c r="G326" s="50">
        <f t="shared" si="189"/>
        <v>20276508.179999962</v>
      </c>
      <c r="H326" s="50">
        <f t="shared" si="189"/>
        <v>20663663.34999999</v>
      </c>
      <c r="I326" s="50">
        <f t="shared" si="189"/>
        <v>20732676.860000007</v>
      </c>
      <c r="J326" s="50">
        <f t="shared" si="189"/>
        <v>19606015.109999996</v>
      </c>
      <c r="K326" s="50">
        <f t="shared" si="189"/>
        <v>21869097.430000007</v>
      </c>
      <c r="L326" s="50">
        <f t="shared" ref="L326:Q326" si="190">L327+L328</f>
        <v>29659697.440000005</v>
      </c>
      <c r="M326" s="50">
        <f t="shared" si="190"/>
        <v>37682632.979999982</v>
      </c>
      <c r="N326" s="50">
        <f t="shared" si="190"/>
        <v>33853692.239999987</v>
      </c>
      <c r="O326" s="50">
        <f t="shared" si="190"/>
        <v>32786395.770000003</v>
      </c>
      <c r="P326" s="50">
        <f t="shared" si="190"/>
        <v>23664460.079999994</v>
      </c>
      <c r="Q326" s="50">
        <f t="shared" si="190"/>
        <v>25530630.260000005</v>
      </c>
      <c r="R326" s="50">
        <f t="shared" ref="R326:S326" si="191">R327+R328</f>
        <v>32041269.319999985</v>
      </c>
      <c r="S326" s="50">
        <f t="shared" si="191"/>
        <v>32298774.310000014</v>
      </c>
      <c r="T326" s="50">
        <f t="shared" ref="T326:U326" si="192">T327+T328</f>
        <v>34289897.350000054</v>
      </c>
      <c r="U326" s="50">
        <f t="shared" si="192"/>
        <v>29126849.160000037</v>
      </c>
      <c r="V326" s="50">
        <f t="shared" ref="V326:W326" si="193">V327+V328</f>
        <v>27925973.430000018</v>
      </c>
      <c r="W326" s="50">
        <f t="shared" si="193"/>
        <v>28162782.690000013</v>
      </c>
      <c r="X326" s="50">
        <f t="shared" ref="X326:Y326" si="194">X327+X328</f>
        <v>24502086.330000002</v>
      </c>
      <c r="Y326" s="50">
        <f t="shared" si="194"/>
        <v>22620222.46000002</v>
      </c>
      <c r="Z326" s="50">
        <f t="shared" ref="Z326" si="195">Z327+Z328</f>
        <v>19317172.570000008</v>
      </c>
    </row>
    <row r="327" spans="1:27" x14ac:dyDescent="0.3">
      <c r="B327" s="9" t="s">
        <v>19</v>
      </c>
      <c r="C327" s="51">
        <f t="shared" ref="C327" si="196">C321+C324</f>
        <v>21688985.649999961</v>
      </c>
      <c r="D327" s="51">
        <f t="shared" ref="D327:E327" si="197">D321+D324</f>
        <v>22645594.020000026</v>
      </c>
      <c r="E327" s="51">
        <f t="shared" si="197"/>
        <v>19136793.319999989</v>
      </c>
      <c r="F327" s="51">
        <f t="shared" ref="F327" si="198">F321+F324</f>
        <v>17634470.620000001</v>
      </c>
      <c r="G327" s="51">
        <f t="shared" ref="G327:J328" si="199">G321+G324</f>
        <v>15871031.769999962</v>
      </c>
      <c r="H327" s="51">
        <f t="shared" si="199"/>
        <v>16797437.11999999</v>
      </c>
      <c r="I327" s="51">
        <f t="shared" si="199"/>
        <v>16420418.830000009</v>
      </c>
      <c r="J327" s="51">
        <f t="shared" si="199"/>
        <v>15627054.279999994</v>
      </c>
      <c r="K327" s="51">
        <f t="shared" ref="K327:L328" si="200">K321+K324</f>
        <v>16420418.830000009</v>
      </c>
      <c r="L327" s="51">
        <f t="shared" si="200"/>
        <v>26025947.000000007</v>
      </c>
      <c r="M327" s="51">
        <f t="shared" ref="M327:N327" si="201">M321+M324</f>
        <v>32224402.909999982</v>
      </c>
      <c r="N327" s="51">
        <f t="shared" si="201"/>
        <v>28643844.869999986</v>
      </c>
      <c r="O327" s="51">
        <f t="shared" ref="O327:P327" si="202">O321+O324</f>
        <v>27270433.810000002</v>
      </c>
      <c r="P327" s="51">
        <f t="shared" si="202"/>
        <v>19664308.129999995</v>
      </c>
      <c r="Q327" s="51">
        <f t="shared" ref="Q327:R327" si="203">Q321+Q324</f>
        <v>21523371.120000005</v>
      </c>
      <c r="R327" s="51">
        <f t="shared" si="203"/>
        <v>24522728.029999986</v>
      </c>
      <c r="S327" s="51">
        <f t="shared" ref="S327:T327" si="204">S321+S324</f>
        <v>26723705.470000014</v>
      </c>
      <c r="T327" s="51">
        <f t="shared" si="204"/>
        <v>28716817.500000052</v>
      </c>
      <c r="U327" s="51">
        <f t="shared" ref="U327:V327" si="205">U321+U324</f>
        <v>26415511.780000038</v>
      </c>
      <c r="V327" s="51">
        <f t="shared" si="205"/>
        <v>23706942.020000018</v>
      </c>
      <c r="W327" s="51">
        <f t="shared" ref="W327:X327" si="206">W321+W324</f>
        <v>23888607.660000011</v>
      </c>
      <c r="X327" s="51">
        <f t="shared" si="206"/>
        <v>21457101.280000001</v>
      </c>
      <c r="Y327" s="51">
        <f t="shared" ref="Y327:Z327" si="207">Y321+Y324</f>
        <v>20120341.10000002</v>
      </c>
      <c r="Z327" s="51">
        <f t="shared" si="207"/>
        <v>16322265.000000007</v>
      </c>
    </row>
    <row r="328" spans="1:27" x14ac:dyDescent="0.3">
      <c r="B328" s="9" t="s">
        <v>20</v>
      </c>
      <c r="C328" s="51">
        <f t="shared" ref="C328" si="208">C322+C325</f>
        <v>3538353.7199999997</v>
      </c>
      <c r="D328" s="51">
        <f t="shared" ref="D328:E328" si="209">D322+D325</f>
        <v>4760478.9499999993</v>
      </c>
      <c r="E328" s="51">
        <f t="shared" si="209"/>
        <v>5196198.59</v>
      </c>
      <c r="F328" s="51">
        <f t="shared" ref="F328" si="210">F322+F325</f>
        <v>4114106.88</v>
      </c>
      <c r="G328" s="51">
        <f t="shared" si="199"/>
        <v>4405476.4099999992</v>
      </c>
      <c r="H328" s="51">
        <f t="shared" si="199"/>
        <v>3866226.2300000004</v>
      </c>
      <c r="I328" s="51">
        <f t="shared" si="199"/>
        <v>4312258.0299999993</v>
      </c>
      <c r="J328" s="51">
        <f t="shared" si="199"/>
        <v>3978960.8300000005</v>
      </c>
      <c r="K328" s="51">
        <f t="shared" ref="K328" si="211">K322+K325</f>
        <v>5448678.5999999996</v>
      </c>
      <c r="L328" s="51">
        <f t="shared" si="200"/>
        <v>3633750.4399999995</v>
      </c>
      <c r="M328" s="51">
        <f t="shared" ref="M328:N328" si="212">M322+M325</f>
        <v>5458230.0700000003</v>
      </c>
      <c r="N328" s="51">
        <f t="shared" si="212"/>
        <v>5209847.3699999992</v>
      </c>
      <c r="O328" s="51">
        <f t="shared" ref="O328:P328" si="213">O322+O325</f>
        <v>5515961.96</v>
      </c>
      <c r="P328" s="51">
        <f t="shared" si="213"/>
        <v>4000151.9500000007</v>
      </c>
      <c r="Q328" s="51">
        <f t="shared" ref="Q328:R328" si="214">Q322+Q325</f>
        <v>4007259.1400000006</v>
      </c>
      <c r="R328" s="51">
        <f t="shared" si="214"/>
        <v>7518541.29</v>
      </c>
      <c r="S328" s="51">
        <f t="shared" ref="S328:T328" si="215">S322+S325</f>
        <v>5575068.8399999999</v>
      </c>
      <c r="T328" s="51">
        <f t="shared" si="215"/>
        <v>5573079.8500000006</v>
      </c>
      <c r="U328" s="51">
        <f t="shared" ref="U328:V328" si="216">U322+U325</f>
        <v>2711337.38</v>
      </c>
      <c r="V328" s="51">
        <f t="shared" si="216"/>
        <v>4219031.4099999992</v>
      </c>
      <c r="W328" s="51">
        <f t="shared" ref="W328:X328" si="217">W322+W325</f>
        <v>4274175.03</v>
      </c>
      <c r="X328" s="51">
        <f t="shared" si="217"/>
        <v>3044985.05</v>
      </c>
      <c r="Y328" s="51">
        <f t="shared" ref="Y328:Z328" si="218">Y322+Y325</f>
        <v>2499881.3600000003</v>
      </c>
      <c r="Z328" s="51">
        <f t="shared" si="218"/>
        <v>2994907.57</v>
      </c>
    </row>
    <row r="329" spans="1:27" s="19" customFormat="1" x14ac:dyDescent="0.3">
      <c r="A329" s="26"/>
      <c r="B329" s="20"/>
      <c r="C329" s="21"/>
      <c r="D329" s="20"/>
      <c r="E329" s="20"/>
      <c r="F329" s="20"/>
      <c r="G329" s="20"/>
      <c r="H329" s="20"/>
      <c r="I329" s="20"/>
      <c r="J329" s="20"/>
      <c r="K329" s="20"/>
      <c r="L329" s="64"/>
    </row>
    <row r="330" spans="1:27" s="19" customFormat="1" x14ac:dyDescent="0.3">
      <c r="A330" s="26">
        <v>2030</v>
      </c>
      <c r="B330" s="17" t="s">
        <v>6</v>
      </c>
      <c r="C330" s="18">
        <v>43678</v>
      </c>
      <c r="D330" s="18">
        <v>43709</v>
      </c>
      <c r="E330" s="18">
        <v>43739</v>
      </c>
      <c r="F330" s="18">
        <v>43770</v>
      </c>
      <c r="G330" s="18">
        <v>43800</v>
      </c>
      <c r="H330" s="18">
        <v>43831</v>
      </c>
    </row>
    <row r="331" spans="1:27" s="19" customFormat="1" x14ac:dyDescent="0.3">
      <c r="A331" s="26"/>
      <c r="B331" s="4" t="s">
        <v>33</v>
      </c>
      <c r="C331" s="45">
        <v>8655842.9100000001</v>
      </c>
      <c r="D331" s="52">
        <v>10589488.09</v>
      </c>
      <c r="E331" s="52">
        <v>9126808.7793749422</v>
      </c>
      <c r="F331" s="52">
        <v>9188715.0976788271</v>
      </c>
      <c r="G331" s="52">
        <v>10168892</v>
      </c>
      <c r="H331" s="46">
        <v>9159611.4700000007</v>
      </c>
    </row>
    <row r="332" spans="1:27" s="19" customFormat="1" ht="28.8" x14ac:dyDescent="0.3">
      <c r="A332" s="26"/>
      <c r="B332" s="24" t="s">
        <v>43</v>
      </c>
      <c r="C332" s="45">
        <v>14700955.809999999</v>
      </c>
      <c r="D332" s="52">
        <v>15898297.6</v>
      </c>
      <c r="E332" s="52">
        <v>18312438.102241784</v>
      </c>
      <c r="F332" s="52">
        <v>16061399.61715005</v>
      </c>
      <c r="G332" s="52">
        <v>16566821.1</v>
      </c>
      <c r="H332" s="46">
        <v>17388670.949999999</v>
      </c>
    </row>
    <row r="333" spans="1:27" s="19" customFormat="1" x14ac:dyDescent="0.3">
      <c r="A333" s="26"/>
      <c r="B333" s="8" t="s">
        <v>44</v>
      </c>
      <c r="C333" s="49">
        <v>23356798.719999999</v>
      </c>
      <c r="D333" s="50">
        <f>D331+D332</f>
        <v>26487785.689999998</v>
      </c>
      <c r="E333" s="50">
        <f>E331+E332</f>
        <v>27439246.881616727</v>
      </c>
      <c r="F333" s="50">
        <f>F331+F332</f>
        <v>25250114.714828879</v>
      </c>
      <c r="G333" s="50">
        <f>G331+G332</f>
        <v>26735713.100000001</v>
      </c>
      <c r="H333" s="50">
        <f>H331+H332</f>
        <v>26548282.420000002</v>
      </c>
    </row>
    <row r="334" spans="1:27" s="19" customFormat="1" x14ac:dyDescent="0.3">
      <c r="A334" s="26"/>
      <c r="B334" s="20"/>
      <c r="C334" s="21"/>
      <c r="D334" s="20"/>
      <c r="E334" s="20"/>
      <c r="F334" s="20"/>
      <c r="G334" s="20"/>
      <c r="H334" s="20"/>
      <c r="I334" s="20"/>
      <c r="J334" s="20"/>
      <c r="K334" s="20"/>
      <c r="L334" s="20"/>
    </row>
    <row r="335" spans="1:27" s="19" customFormat="1" x14ac:dyDescent="0.3">
      <c r="A335" s="26"/>
      <c r="B335" s="20"/>
      <c r="C335" s="21"/>
      <c r="D335" s="20"/>
      <c r="E335" s="20"/>
      <c r="F335" s="20"/>
      <c r="G335" s="20"/>
      <c r="H335" s="20"/>
      <c r="I335" s="20"/>
      <c r="J335" s="20"/>
      <c r="K335" s="20"/>
      <c r="L335" s="20"/>
    </row>
    <row r="336" spans="1:27" s="19" customFormat="1" x14ac:dyDescent="0.3">
      <c r="A336" s="26">
        <v>2024</v>
      </c>
      <c r="B336" s="22" t="s">
        <v>36</v>
      </c>
      <c r="C336" s="21"/>
      <c r="D336" s="20"/>
      <c r="E336" s="20"/>
      <c r="F336" s="20"/>
      <c r="G336" s="20"/>
      <c r="H336" s="20"/>
      <c r="I336" s="20"/>
      <c r="J336" s="20"/>
      <c r="K336" s="20"/>
      <c r="L336" s="20"/>
    </row>
    <row r="337" spans="1:50" s="19" customFormat="1" x14ac:dyDescent="0.3">
      <c r="A337" s="26"/>
      <c r="B337" s="20"/>
      <c r="C337" s="21"/>
      <c r="D337" s="20"/>
      <c r="E337" s="20"/>
      <c r="F337" s="20"/>
      <c r="G337" s="20"/>
      <c r="H337" s="20"/>
      <c r="I337" s="20"/>
      <c r="J337" s="20"/>
      <c r="K337" s="20"/>
      <c r="L337" s="20"/>
    </row>
    <row r="338" spans="1:50" s="19" customFormat="1" x14ac:dyDescent="0.3">
      <c r="A338" s="23" t="s">
        <v>118</v>
      </c>
      <c r="B338" s="65"/>
      <c r="C338" s="86" t="s">
        <v>119</v>
      </c>
      <c r="D338" s="87"/>
      <c r="E338" s="84" t="s">
        <v>120</v>
      </c>
      <c r="F338" s="84"/>
      <c r="G338" s="84" t="s">
        <v>121</v>
      </c>
      <c r="H338" s="84"/>
      <c r="I338" s="84" t="s">
        <v>122</v>
      </c>
      <c r="J338" s="84"/>
      <c r="K338" s="86" t="s">
        <v>25</v>
      </c>
      <c r="L338" s="87"/>
      <c r="M338" s="84" t="s">
        <v>35</v>
      </c>
      <c r="N338" s="84"/>
      <c r="O338" s="84" t="s">
        <v>96</v>
      </c>
      <c r="P338" s="84"/>
      <c r="Q338" s="84" t="s">
        <v>100</v>
      </c>
      <c r="R338" s="84"/>
      <c r="S338" s="84" t="s">
        <v>103</v>
      </c>
      <c r="T338" s="84"/>
      <c r="U338" s="84" t="s">
        <v>131</v>
      </c>
      <c r="V338" s="84"/>
      <c r="W338" s="84" t="s">
        <v>134</v>
      </c>
      <c r="X338" s="84"/>
      <c r="Y338" s="84" t="s">
        <v>137</v>
      </c>
      <c r="Z338" s="84"/>
      <c r="AA338" s="84" t="s">
        <v>140</v>
      </c>
      <c r="AB338" s="84"/>
      <c r="AC338" s="84" t="s">
        <v>143</v>
      </c>
      <c r="AD338" s="84"/>
      <c r="AE338" s="84" t="s">
        <v>145</v>
      </c>
      <c r="AF338" s="84"/>
      <c r="AG338" s="84" t="s">
        <v>147</v>
      </c>
      <c r="AH338" s="84"/>
      <c r="AI338" s="84" t="s">
        <v>149</v>
      </c>
      <c r="AJ338" s="84"/>
      <c r="AK338" s="84" t="s">
        <v>151</v>
      </c>
      <c r="AL338" s="84"/>
      <c r="AM338" s="84" t="s">
        <v>154</v>
      </c>
      <c r="AN338" s="84"/>
      <c r="AO338" s="84" t="s">
        <v>157</v>
      </c>
      <c r="AP338" s="84"/>
      <c r="AQ338" s="84" t="s">
        <v>160</v>
      </c>
      <c r="AR338" s="84"/>
      <c r="AS338" s="84" t="s">
        <v>163</v>
      </c>
      <c r="AT338" s="84"/>
      <c r="AU338" s="84" t="s">
        <v>165</v>
      </c>
      <c r="AV338" s="84"/>
      <c r="AW338" s="84" t="s">
        <v>167</v>
      </c>
      <c r="AX338" s="84"/>
    </row>
    <row r="339" spans="1:50" s="19" customFormat="1" x14ac:dyDescent="0.3">
      <c r="A339" s="26"/>
      <c r="B339" s="17" t="s">
        <v>6</v>
      </c>
      <c r="C339" s="7" t="s">
        <v>31</v>
      </c>
      <c r="D339" s="7" t="s">
        <v>32</v>
      </c>
      <c r="E339" s="7" t="s">
        <v>31</v>
      </c>
      <c r="F339" s="7" t="s">
        <v>32</v>
      </c>
      <c r="G339" s="7" t="s">
        <v>31</v>
      </c>
      <c r="H339" s="7" t="s">
        <v>32</v>
      </c>
      <c r="I339" s="7" t="s">
        <v>31</v>
      </c>
      <c r="J339" s="7" t="s">
        <v>32</v>
      </c>
      <c r="K339" s="7" t="s">
        <v>31</v>
      </c>
      <c r="L339" s="7" t="s">
        <v>32</v>
      </c>
      <c r="M339" s="7" t="s">
        <v>31</v>
      </c>
      <c r="N339" s="7" t="s">
        <v>32</v>
      </c>
      <c r="O339" s="7" t="s">
        <v>31</v>
      </c>
      <c r="P339" s="7" t="s">
        <v>32</v>
      </c>
      <c r="Q339" s="7" t="s">
        <v>31</v>
      </c>
      <c r="R339" s="7" t="s">
        <v>32</v>
      </c>
      <c r="S339" s="7" t="s">
        <v>31</v>
      </c>
      <c r="T339" s="7" t="s">
        <v>32</v>
      </c>
      <c r="U339" s="7" t="s">
        <v>31</v>
      </c>
      <c r="V339" s="7" t="s">
        <v>32</v>
      </c>
      <c r="W339" s="7" t="s">
        <v>31</v>
      </c>
      <c r="X339" s="7" t="s">
        <v>32</v>
      </c>
      <c r="Y339" s="7" t="s">
        <v>31</v>
      </c>
      <c r="Z339" s="7" t="s">
        <v>32</v>
      </c>
      <c r="AA339" s="7" t="s">
        <v>31</v>
      </c>
      <c r="AB339" s="7" t="s">
        <v>32</v>
      </c>
      <c r="AC339" s="7" t="s">
        <v>31</v>
      </c>
      <c r="AD339" s="7" t="s">
        <v>32</v>
      </c>
      <c r="AE339" s="7" t="s">
        <v>31</v>
      </c>
      <c r="AF339" s="7" t="s">
        <v>32</v>
      </c>
      <c r="AG339" s="7" t="s">
        <v>31</v>
      </c>
      <c r="AH339" s="7" t="s">
        <v>32</v>
      </c>
      <c r="AI339" s="7" t="s">
        <v>31</v>
      </c>
      <c r="AJ339" s="7" t="s">
        <v>32</v>
      </c>
      <c r="AK339" s="7" t="s">
        <v>31</v>
      </c>
      <c r="AL339" s="7" t="s">
        <v>32</v>
      </c>
      <c r="AM339" s="7" t="s">
        <v>31</v>
      </c>
      <c r="AN339" s="7" t="s">
        <v>32</v>
      </c>
      <c r="AO339" s="7" t="s">
        <v>31</v>
      </c>
      <c r="AP339" s="7" t="s">
        <v>32</v>
      </c>
      <c r="AQ339" s="7" t="s">
        <v>31</v>
      </c>
      <c r="AR339" s="7" t="s">
        <v>32</v>
      </c>
      <c r="AS339" s="7" t="s">
        <v>31</v>
      </c>
      <c r="AT339" s="7" t="s">
        <v>32</v>
      </c>
      <c r="AU339" s="7" t="s">
        <v>31</v>
      </c>
      <c r="AV339" s="7" t="s">
        <v>32</v>
      </c>
      <c r="AW339" s="7" t="s">
        <v>31</v>
      </c>
      <c r="AX339" s="7" t="s">
        <v>32</v>
      </c>
    </row>
    <row r="340" spans="1:50" s="19" customFormat="1" x14ac:dyDescent="0.3">
      <c r="A340" s="26"/>
      <c r="B340" s="4" t="s">
        <v>33</v>
      </c>
      <c r="C340" s="36">
        <v>0.01</v>
      </c>
      <c r="D340" s="36">
        <v>10254.379999999999</v>
      </c>
      <c r="E340" s="36">
        <v>0.01</v>
      </c>
      <c r="F340" s="36">
        <v>10560.79</v>
      </c>
      <c r="G340" s="36">
        <v>0.01</v>
      </c>
      <c r="H340" s="36">
        <v>10603.29</v>
      </c>
      <c r="I340" s="36">
        <v>0.01</v>
      </c>
      <c r="J340" s="36">
        <v>11018.89</v>
      </c>
      <c r="K340" s="36">
        <v>0.01</v>
      </c>
      <c r="L340" s="36">
        <v>10066.27</v>
      </c>
      <c r="M340" s="36">
        <v>0.01</v>
      </c>
      <c r="N340" s="36">
        <v>10066.27</v>
      </c>
      <c r="O340" s="36">
        <v>0.01</v>
      </c>
      <c r="P340" s="36">
        <v>18402.34</v>
      </c>
      <c r="Q340" s="36">
        <v>0.01</v>
      </c>
      <c r="R340" s="36">
        <v>7350.8</v>
      </c>
      <c r="S340" s="36">
        <v>0.01</v>
      </c>
      <c r="T340" s="36">
        <v>9968.7000000000007</v>
      </c>
      <c r="U340" s="75">
        <v>0.01</v>
      </c>
      <c r="V340" s="75">
        <v>7991.24</v>
      </c>
      <c r="W340" s="75">
        <v>0.01</v>
      </c>
      <c r="X340" s="75">
        <v>9114.32</v>
      </c>
      <c r="Y340" s="75">
        <v>0.01</v>
      </c>
      <c r="Z340" s="75">
        <v>9637.07</v>
      </c>
      <c r="AA340" s="75">
        <v>0.01</v>
      </c>
      <c r="AB340" s="75">
        <v>10421.43</v>
      </c>
      <c r="AC340" s="75">
        <v>0.01</v>
      </c>
      <c r="AD340" s="75">
        <v>10840.77</v>
      </c>
      <c r="AE340" s="75">
        <v>0.01</v>
      </c>
      <c r="AF340" s="75">
        <v>11173.83</v>
      </c>
      <c r="AG340" s="75">
        <v>0.01</v>
      </c>
      <c r="AH340" s="75">
        <v>11287.82</v>
      </c>
      <c r="AI340" s="75">
        <v>0.01</v>
      </c>
      <c r="AJ340" s="75">
        <v>19216.330000000002</v>
      </c>
      <c r="AK340" s="75">
        <v>0.01</v>
      </c>
      <c r="AL340" s="75">
        <v>19238.62</v>
      </c>
      <c r="AM340" s="75">
        <v>0.01</v>
      </c>
      <c r="AN340" s="75">
        <v>9593.85</v>
      </c>
      <c r="AO340" s="75">
        <v>0.01</v>
      </c>
      <c r="AP340" s="75">
        <v>19922.91</v>
      </c>
      <c r="AQ340" s="75">
        <v>0.01</v>
      </c>
      <c r="AR340" s="75">
        <v>9155.18</v>
      </c>
      <c r="AS340" s="75">
        <v>0.01</v>
      </c>
      <c r="AT340" s="75">
        <v>9155.18</v>
      </c>
      <c r="AU340" s="75">
        <v>0.01</v>
      </c>
      <c r="AV340" s="75">
        <v>19932.689999999999</v>
      </c>
      <c r="AW340" s="75">
        <v>0.01</v>
      </c>
      <c r="AX340" s="75">
        <v>19125.849999999999</v>
      </c>
    </row>
    <row r="341" spans="1:50" s="19" customFormat="1" x14ac:dyDescent="0.3">
      <c r="A341" s="26"/>
      <c r="B341" s="4" t="s">
        <v>34</v>
      </c>
      <c r="C341" s="36">
        <v>0.01</v>
      </c>
      <c r="D341" s="36">
        <v>7473.78</v>
      </c>
      <c r="E341" s="36">
        <v>0.01</v>
      </c>
      <c r="F341" s="36">
        <v>7969.12</v>
      </c>
      <c r="G341" s="36">
        <v>0.01</v>
      </c>
      <c r="H341" s="36">
        <v>8263.75</v>
      </c>
      <c r="I341" s="36">
        <v>0.01</v>
      </c>
      <c r="J341" s="36">
        <v>8298.6299999999992</v>
      </c>
      <c r="K341" s="36">
        <v>0.01</v>
      </c>
      <c r="L341" s="36">
        <v>6570.68</v>
      </c>
      <c r="M341" s="36">
        <v>0.01</v>
      </c>
      <c r="N341" s="36">
        <v>6664.2</v>
      </c>
      <c r="O341" s="36">
        <v>0.01</v>
      </c>
      <c r="P341" s="36">
        <v>6664.2</v>
      </c>
      <c r="Q341" s="36">
        <v>0.01</v>
      </c>
      <c r="R341" s="36">
        <v>7982.32</v>
      </c>
      <c r="S341" s="36">
        <v>0.01</v>
      </c>
      <c r="T341" s="36">
        <v>6664.2</v>
      </c>
      <c r="U341" s="75">
        <v>0.01</v>
      </c>
      <c r="V341" s="75">
        <v>8450.3799999999992</v>
      </c>
      <c r="W341" s="75">
        <v>0.01</v>
      </c>
      <c r="X341" s="75">
        <v>8777.31</v>
      </c>
      <c r="Y341" s="75">
        <v>0.01</v>
      </c>
      <c r="Z341" s="75">
        <v>9307.6200000000008</v>
      </c>
      <c r="AA341" s="75">
        <v>0.01</v>
      </c>
      <c r="AB341" s="75">
        <v>9956.81</v>
      </c>
      <c r="AC341" s="75">
        <v>0.01</v>
      </c>
      <c r="AD341" s="75">
        <v>10399.59</v>
      </c>
      <c r="AE341" s="75">
        <v>0.01</v>
      </c>
      <c r="AF341" s="75">
        <v>10125.209999999999</v>
      </c>
      <c r="AG341" s="75">
        <v>0.01</v>
      </c>
      <c r="AH341" s="75">
        <v>9938.83</v>
      </c>
      <c r="AI341" s="75">
        <v>0.01</v>
      </c>
      <c r="AJ341" s="75">
        <v>1549756.47</v>
      </c>
      <c r="AK341" s="75">
        <v>0.01</v>
      </c>
      <c r="AL341" s="75">
        <v>8964.64</v>
      </c>
      <c r="AM341" s="75">
        <v>0.01</v>
      </c>
      <c r="AN341" s="75">
        <v>8964.64</v>
      </c>
      <c r="AO341" s="75">
        <v>0.01</v>
      </c>
      <c r="AP341" s="75">
        <v>8481.8799999999992</v>
      </c>
      <c r="AQ341" s="75">
        <v>0.01</v>
      </c>
      <c r="AR341" s="75">
        <v>8411.7800000000007</v>
      </c>
      <c r="AS341" s="75">
        <v>0.01</v>
      </c>
      <c r="AT341" s="75">
        <v>8092.28</v>
      </c>
      <c r="AU341" s="75">
        <v>0.01</v>
      </c>
      <c r="AV341" s="75">
        <v>9920.58</v>
      </c>
      <c r="AW341" s="75">
        <v>0.01</v>
      </c>
      <c r="AX341" s="75">
        <v>8092.8</v>
      </c>
    </row>
    <row r="342" spans="1:50" s="19" customFormat="1" x14ac:dyDescent="0.3">
      <c r="A342" s="26"/>
      <c r="B342" s="20"/>
      <c r="C342" s="21"/>
      <c r="D342" s="20"/>
      <c r="E342" s="20"/>
      <c r="F342" s="20"/>
      <c r="G342" s="20"/>
      <c r="H342" s="20"/>
      <c r="I342" s="20"/>
      <c r="J342" s="20"/>
      <c r="K342" s="20"/>
      <c r="L342" s="20"/>
    </row>
    <row r="343" spans="1:50" s="19" customFormat="1" x14ac:dyDescent="0.3">
      <c r="A343" s="26"/>
      <c r="B343" s="22" t="s">
        <v>127</v>
      </c>
      <c r="C343" s="21"/>
      <c r="D343" s="20"/>
      <c r="E343" s="20"/>
      <c r="F343" s="20"/>
      <c r="G343" s="20"/>
      <c r="H343" s="20"/>
      <c r="I343" s="20"/>
      <c r="J343" s="20"/>
      <c r="K343" s="20"/>
      <c r="L343" s="20"/>
    </row>
    <row r="344" spans="1:50" s="19" customFormat="1" x14ac:dyDescent="0.3">
      <c r="A344" s="23" t="s">
        <v>118</v>
      </c>
      <c r="B344" s="65"/>
      <c r="C344" s="86" t="s">
        <v>119</v>
      </c>
      <c r="D344" s="87"/>
      <c r="E344" s="84" t="s">
        <v>120</v>
      </c>
      <c r="F344" s="84"/>
      <c r="G344" s="84" t="s">
        <v>121</v>
      </c>
      <c r="H344" s="84"/>
      <c r="I344" s="84" t="s">
        <v>122</v>
      </c>
      <c r="J344" s="84"/>
      <c r="K344" s="86" t="s">
        <v>25</v>
      </c>
      <c r="L344" s="87"/>
      <c r="M344" s="84" t="s">
        <v>35</v>
      </c>
      <c r="N344" s="84"/>
      <c r="O344" s="84" t="s">
        <v>96</v>
      </c>
      <c r="P344" s="84"/>
      <c r="Q344" s="84" t="s">
        <v>100</v>
      </c>
      <c r="R344" s="84"/>
      <c r="S344" s="84" t="s">
        <v>103</v>
      </c>
      <c r="T344" s="84"/>
      <c r="U344" s="84" t="s">
        <v>131</v>
      </c>
      <c r="V344" s="84"/>
      <c r="W344" s="84" t="s">
        <v>134</v>
      </c>
      <c r="X344" s="84"/>
      <c r="Y344" s="84" t="s">
        <v>137</v>
      </c>
      <c r="Z344" s="84"/>
      <c r="AA344" s="84" t="s">
        <v>140</v>
      </c>
      <c r="AB344" s="84"/>
      <c r="AC344" s="84" t="s">
        <v>143</v>
      </c>
      <c r="AD344" s="84"/>
      <c r="AE344" s="84" t="s">
        <v>145</v>
      </c>
      <c r="AF344" s="84"/>
      <c r="AG344" s="84" t="s">
        <v>147</v>
      </c>
      <c r="AH344" s="84"/>
      <c r="AI344" s="84" t="s">
        <v>149</v>
      </c>
      <c r="AJ344" s="84"/>
      <c r="AK344" s="84" t="s">
        <v>151</v>
      </c>
      <c r="AL344" s="84"/>
      <c r="AM344" s="84" t="s">
        <v>154</v>
      </c>
      <c r="AN344" s="84"/>
      <c r="AO344" s="84" t="s">
        <v>157</v>
      </c>
      <c r="AP344" s="84"/>
      <c r="AQ344" s="84" t="s">
        <v>160</v>
      </c>
      <c r="AR344" s="84"/>
      <c r="AS344" s="84" t="s">
        <v>163</v>
      </c>
      <c r="AT344" s="84"/>
      <c r="AU344" s="84" t="s">
        <v>165</v>
      </c>
      <c r="AV344" s="84"/>
      <c r="AW344" s="84" t="s">
        <v>167</v>
      </c>
      <c r="AX344" s="84"/>
    </row>
    <row r="345" spans="1:50" s="19" customFormat="1" x14ac:dyDescent="0.3">
      <c r="A345" s="26"/>
      <c r="B345" s="17" t="s">
        <v>6</v>
      </c>
      <c r="C345" s="7" t="s">
        <v>31</v>
      </c>
      <c r="D345" s="7" t="s">
        <v>32</v>
      </c>
      <c r="E345" s="7" t="s">
        <v>31</v>
      </c>
      <c r="F345" s="7" t="s">
        <v>32</v>
      </c>
      <c r="G345" s="7" t="s">
        <v>31</v>
      </c>
      <c r="H345" s="7" t="s">
        <v>32</v>
      </c>
      <c r="I345" s="7" t="s">
        <v>31</v>
      </c>
      <c r="J345" s="7" t="s">
        <v>32</v>
      </c>
      <c r="K345" s="7" t="s">
        <v>31</v>
      </c>
      <c r="L345" s="7" t="s">
        <v>32</v>
      </c>
      <c r="M345" s="7" t="s">
        <v>31</v>
      </c>
      <c r="N345" s="7" t="s">
        <v>32</v>
      </c>
      <c r="O345" s="7" t="s">
        <v>31</v>
      </c>
      <c r="P345" s="7" t="s">
        <v>32</v>
      </c>
      <c r="Q345" s="7" t="s">
        <v>31</v>
      </c>
      <c r="R345" s="7" t="s">
        <v>32</v>
      </c>
      <c r="S345" s="7" t="s">
        <v>31</v>
      </c>
      <c r="T345" s="7" t="s">
        <v>32</v>
      </c>
      <c r="U345" s="7" t="s">
        <v>31</v>
      </c>
      <c r="V345" s="7" t="s">
        <v>32</v>
      </c>
      <c r="W345" s="7" t="s">
        <v>31</v>
      </c>
      <c r="X345" s="7" t="s">
        <v>32</v>
      </c>
      <c r="Y345" s="7" t="s">
        <v>31</v>
      </c>
      <c r="Z345" s="7" t="s">
        <v>32</v>
      </c>
      <c r="AA345" s="7" t="s">
        <v>31</v>
      </c>
      <c r="AB345" s="7" t="s">
        <v>32</v>
      </c>
      <c r="AC345" s="7" t="s">
        <v>31</v>
      </c>
      <c r="AD345" s="7" t="s">
        <v>32</v>
      </c>
      <c r="AE345" s="7" t="s">
        <v>31</v>
      </c>
      <c r="AF345" s="7" t="s">
        <v>32</v>
      </c>
      <c r="AG345" s="7" t="s">
        <v>31</v>
      </c>
      <c r="AH345" s="7" t="s">
        <v>32</v>
      </c>
      <c r="AI345" s="7" t="s">
        <v>31</v>
      </c>
      <c r="AJ345" s="7" t="s">
        <v>32</v>
      </c>
      <c r="AK345" s="7" t="s">
        <v>31</v>
      </c>
      <c r="AL345" s="7" t="s">
        <v>32</v>
      </c>
      <c r="AM345" s="7" t="s">
        <v>31</v>
      </c>
      <c r="AN345" s="7" t="s">
        <v>32</v>
      </c>
      <c r="AO345" s="7" t="s">
        <v>31</v>
      </c>
      <c r="AP345" s="7" t="s">
        <v>32</v>
      </c>
      <c r="AQ345" s="7" t="s">
        <v>31</v>
      </c>
      <c r="AR345" s="7" t="s">
        <v>32</v>
      </c>
      <c r="AS345" s="7" t="s">
        <v>31</v>
      </c>
      <c r="AT345" s="7" t="s">
        <v>32</v>
      </c>
      <c r="AU345" s="7" t="s">
        <v>31</v>
      </c>
      <c r="AV345" s="7" t="s">
        <v>32</v>
      </c>
      <c r="AW345" s="7" t="s">
        <v>31</v>
      </c>
      <c r="AX345" s="7" t="s">
        <v>32</v>
      </c>
    </row>
    <row r="346" spans="1:50" s="19" customFormat="1" x14ac:dyDescent="0.3">
      <c r="A346" s="26"/>
      <c r="B346" s="4" t="s">
        <v>33</v>
      </c>
      <c r="C346" s="36">
        <v>0.01</v>
      </c>
      <c r="D346" s="36">
        <v>233352</v>
      </c>
      <c r="E346" s="36">
        <v>0.01</v>
      </c>
      <c r="F346" s="36">
        <v>533914.31000000006</v>
      </c>
      <c r="G346" s="36">
        <v>0.01</v>
      </c>
      <c r="H346" s="36">
        <v>391213.86</v>
      </c>
      <c r="I346" s="36">
        <v>0.01</v>
      </c>
      <c r="J346" s="36">
        <v>451569.38</v>
      </c>
      <c r="K346" s="36">
        <v>0.01</v>
      </c>
      <c r="L346" s="36">
        <v>957691.59</v>
      </c>
      <c r="M346" s="36">
        <v>0.01</v>
      </c>
      <c r="N346" s="36">
        <v>914937.72</v>
      </c>
      <c r="O346" s="36">
        <v>0.01</v>
      </c>
      <c r="P346" s="36">
        <v>602685.94999999995</v>
      </c>
      <c r="Q346" s="36">
        <v>0.01</v>
      </c>
      <c r="R346" s="36">
        <v>307411.84000000003</v>
      </c>
      <c r="S346" s="36">
        <v>0.01</v>
      </c>
      <c r="T346" s="36">
        <v>580961.16</v>
      </c>
      <c r="U346" s="75">
        <v>0.01</v>
      </c>
      <c r="V346" s="75">
        <v>300196.53000000003</v>
      </c>
      <c r="W346" s="75">
        <v>0.01</v>
      </c>
      <c r="X346" s="75">
        <v>315141.05</v>
      </c>
      <c r="Y346" s="75">
        <v>0.01</v>
      </c>
      <c r="Z346" s="75">
        <v>588439.84</v>
      </c>
      <c r="AA346" s="75">
        <v>0.01</v>
      </c>
      <c r="AB346" s="75">
        <v>118696.22</v>
      </c>
      <c r="AC346" s="75">
        <v>0.01</v>
      </c>
      <c r="AD346" s="75">
        <v>286817.17</v>
      </c>
      <c r="AE346" s="75">
        <v>0.01</v>
      </c>
      <c r="AF346" s="75">
        <v>401496.63</v>
      </c>
      <c r="AG346" s="75">
        <v>0.01</v>
      </c>
      <c r="AH346" s="75">
        <v>858365.43</v>
      </c>
      <c r="AI346" s="75">
        <v>0.01</v>
      </c>
      <c r="AJ346" s="75">
        <v>858365.42</v>
      </c>
      <c r="AK346" s="75">
        <v>0.01</v>
      </c>
      <c r="AL346" s="75">
        <v>93738.14</v>
      </c>
      <c r="AM346" s="75">
        <v>0.01</v>
      </c>
      <c r="AN346" s="75">
        <v>105284.83</v>
      </c>
      <c r="AO346" s="75">
        <v>0.01</v>
      </c>
      <c r="AP346" s="75">
        <v>343245.38</v>
      </c>
      <c r="AQ346" s="75">
        <v>0.01</v>
      </c>
      <c r="AR346" s="75">
        <v>119950.2</v>
      </c>
      <c r="AS346" s="75">
        <v>0.01</v>
      </c>
      <c r="AT346" s="75">
        <v>107824.39</v>
      </c>
      <c r="AU346" s="75">
        <v>0.01</v>
      </c>
      <c r="AV346" s="75">
        <v>100010.49</v>
      </c>
      <c r="AW346" s="75">
        <v>0.01</v>
      </c>
      <c r="AX346" s="75">
        <v>131159.79</v>
      </c>
    </row>
    <row r="347" spans="1:50" s="19" customFormat="1" x14ac:dyDescent="0.3">
      <c r="A347" s="26"/>
      <c r="B347" s="4" t="s">
        <v>34</v>
      </c>
      <c r="C347" s="36">
        <v>0.01</v>
      </c>
      <c r="D347" s="36">
        <v>380645.6</v>
      </c>
      <c r="E347" s="36">
        <v>0.01</v>
      </c>
      <c r="F347" s="36">
        <v>618248.55000000005</v>
      </c>
      <c r="G347" s="36">
        <v>0.01</v>
      </c>
      <c r="H347" s="36">
        <v>294287.69</v>
      </c>
      <c r="I347" s="36">
        <v>0.01</v>
      </c>
      <c r="J347" s="36">
        <v>611694.62</v>
      </c>
      <c r="K347" s="36">
        <v>0.01</v>
      </c>
      <c r="L347" s="36">
        <v>224106.41</v>
      </c>
      <c r="M347" s="36">
        <v>0.01</v>
      </c>
      <c r="N347" s="36">
        <v>88305.55</v>
      </c>
      <c r="O347" s="36">
        <v>0.01</v>
      </c>
      <c r="P347" s="36">
        <v>389121.69</v>
      </c>
      <c r="Q347" s="36">
        <v>0.01</v>
      </c>
      <c r="R347" s="36">
        <v>450815.09</v>
      </c>
      <c r="S347" s="36">
        <v>0.01</v>
      </c>
      <c r="T347" s="36">
        <v>574143.17000000004</v>
      </c>
      <c r="U347" s="75">
        <v>0.01</v>
      </c>
      <c r="V347" s="75">
        <v>195568.06</v>
      </c>
      <c r="W347" s="75">
        <v>0.01</v>
      </c>
      <c r="X347" s="75">
        <v>457795.18</v>
      </c>
      <c r="Y347" s="75">
        <v>0.01</v>
      </c>
      <c r="Z347" s="75">
        <v>276944.84999999998</v>
      </c>
      <c r="AA347" s="75">
        <v>0.01</v>
      </c>
      <c r="AB347" s="75">
        <v>460653.1</v>
      </c>
      <c r="AC347" s="75">
        <v>0.01</v>
      </c>
      <c r="AD347" s="75">
        <v>460653.1</v>
      </c>
      <c r="AE347" s="75">
        <v>0.01</v>
      </c>
      <c r="AF347" s="75">
        <v>564012.41</v>
      </c>
      <c r="AG347" s="75">
        <v>0.01</v>
      </c>
      <c r="AH347" s="75">
        <v>754927.65</v>
      </c>
      <c r="AI347" s="75">
        <v>0.01</v>
      </c>
      <c r="AJ347" s="75">
        <v>968991.02</v>
      </c>
      <c r="AK347" s="75">
        <v>0.01</v>
      </c>
      <c r="AL347" s="75">
        <v>1394427.28</v>
      </c>
      <c r="AM347" s="75">
        <v>0.01</v>
      </c>
      <c r="AN347" s="75">
        <v>273199.15999999997</v>
      </c>
      <c r="AO347" s="75">
        <v>0.01</v>
      </c>
      <c r="AP347" s="75">
        <v>518163.22</v>
      </c>
      <c r="AQ347" s="75">
        <v>0.01</v>
      </c>
      <c r="AR347" s="75">
        <v>454927.53</v>
      </c>
      <c r="AS347" s="75">
        <v>0.01</v>
      </c>
      <c r="AT347" s="75">
        <v>894143.83</v>
      </c>
      <c r="AU347" s="75">
        <v>0.01</v>
      </c>
      <c r="AV347" s="75">
        <v>141385.87</v>
      </c>
      <c r="AW347" s="75">
        <v>0.01</v>
      </c>
      <c r="AX347" s="75">
        <v>406168.59</v>
      </c>
    </row>
    <row r="348" spans="1:50" s="19" customFormat="1" x14ac:dyDescent="0.3">
      <c r="A348" s="26"/>
      <c r="B348" s="20"/>
      <c r="C348" s="21"/>
      <c r="D348" s="20"/>
      <c r="E348" s="20"/>
      <c r="F348" s="20"/>
      <c r="G348" s="20"/>
      <c r="H348" s="20"/>
      <c r="I348" s="20"/>
      <c r="J348" s="20"/>
      <c r="K348" s="20"/>
      <c r="L348" s="20"/>
    </row>
    <row r="349" spans="1:50" s="19" customFormat="1" x14ac:dyDescent="0.3">
      <c r="A349" s="26">
        <v>2025</v>
      </c>
      <c r="B349" s="22" t="s">
        <v>37</v>
      </c>
      <c r="C349" s="21"/>
      <c r="D349" s="20"/>
      <c r="E349" s="20"/>
      <c r="F349" s="20"/>
      <c r="G349" s="20"/>
      <c r="H349" s="20"/>
      <c r="I349" s="20"/>
      <c r="J349" s="20"/>
      <c r="K349" s="20"/>
      <c r="L349" s="20"/>
    </row>
    <row r="350" spans="1:50" s="19" customFormat="1" x14ac:dyDescent="0.3">
      <c r="A350" s="26"/>
      <c r="B350" s="20"/>
      <c r="C350" s="21"/>
      <c r="D350" s="20"/>
      <c r="E350" s="20"/>
      <c r="F350" s="20"/>
      <c r="G350" s="20"/>
      <c r="H350" s="20"/>
      <c r="I350" s="20"/>
      <c r="J350" s="20"/>
      <c r="K350" s="20"/>
      <c r="L350" s="20"/>
    </row>
    <row r="351" spans="1:50" s="19" customFormat="1" ht="28.8" x14ac:dyDescent="0.3">
      <c r="A351" s="23" t="s">
        <v>118</v>
      </c>
      <c r="B351" s="17" t="s">
        <v>6</v>
      </c>
      <c r="C351" s="7" t="s">
        <v>123</v>
      </c>
      <c r="D351" s="7" t="s">
        <v>124</v>
      </c>
      <c r="E351" s="7" t="s">
        <v>125</v>
      </c>
      <c r="F351" s="7" t="s">
        <v>126</v>
      </c>
      <c r="G351" s="7" t="s">
        <v>26</v>
      </c>
      <c r="H351" s="7" t="s">
        <v>27</v>
      </c>
      <c r="I351" s="7" t="s">
        <v>97</v>
      </c>
      <c r="J351" s="7" t="s">
        <v>101</v>
      </c>
      <c r="K351" s="7" t="s">
        <v>104</v>
      </c>
      <c r="L351" s="7" t="s">
        <v>132</v>
      </c>
      <c r="M351" s="7" t="s">
        <v>135</v>
      </c>
      <c r="N351" s="7" t="s">
        <v>138</v>
      </c>
      <c r="O351" s="7" t="s">
        <v>141</v>
      </c>
      <c r="P351" s="7" t="s">
        <v>144</v>
      </c>
      <c r="Q351" s="7" t="s">
        <v>146</v>
      </c>
      <c r="R351" s="7" t="s">
        <v>148</v>
      </c>
      <c r="S351" s="7" t="s">
        <v>150</v>
      </c>
      <c r="T351" s="7" t="s">
        <v>152</v>
      </c>
      <c r="U351" s="7" t="s">
        <v>155</v>
      </c>
      <c r="V351" s="7" t="s">
        <v>158</v>
      </c>
      <c r="W351" s="7" t="s">
        <v>161</v>
      </c>
      <c r="X351" s="7" t="s">
        <v>164</v>
      </c>
      <c r="Y351" s="7" t="s">
        <v>166</v>
      </c>
      <c r="Z351" s="7" t="s">
        <v>168</v>
      </c>
    </row>
    <row r="352" spans="1:50" s="19" customFormat="1" x14ac:dyDescent="0.3">
      <c r="A352" s="26"/>
      <c r="B352" s="4" t="s">
        <v>33</v>
      </c>
      <c r="C352" s="36">
        <v>249.72</v>
      </c>
      <c r="D352" s="36">
        <v>266.54000000000002</v>
      </c>
      <c r="E352" s="36">
        <v>276.04000000000002</v>
      </c>
      <c r="F352" s="36">
        <v>262.33999999999997</v>
      </c>
      <c r="G352" s="36">
        <v>224.81</v>
      </c>
      <c r="H352" s="36">
        <v>248.17</v>
      </c>
      <c r="I352" s="36">
        <v>216.2</v>
      </c>
      <c r="J352" s="36">
        <v>196.24</v>
      </c>
      <c r="K352" s="36">
        <v>215.63</v>
      </c>
      <c r="L352" s="75">
        <v>309.02999999999997</v>
      </c>
      <c r="M352" s="75">
        <v>336.45</v>
      </c>
      <c r="N352" s="75">
        <v>371.69</v>
      </c>
      <c r="O352" s="75">
        <v>346.12</v>
      </c>
      <c r="P352" s="75">
        <v>250.95</v>
      </c>
      <c r="Q352" s="75">
        <v>247.63</v>
      </c>
      <c r="R352" s="75">
        <v>268.27999999999997</v>
      </c>
      <c r="S352" s="75">
        <v>288.08</v>
      </c>
      <c r="T352" s="75">
        <v>281.01</v>
      </c>
      <c r="U352" s="75">
        <v>267.27999999999997</v>
      </c>
      <c r="V352" s="75">
        <v>239.74</v>
      </c>
      <c r="W352" s="75">
        <v>232.14</v>
      </c>
      <c r="X352" s="75">
        <v>243.85</v>
      </c>
      <c r="Y352" s="75">
        <v>241.47917698091285</v>
      </c>
      <c r="Z352" s="75">
        <v>218.28</v>
      </c>
    </row>
    <row r="353" spans="1:26" s="19" customFormat="1" x14ac:dyDescent="0.3">
      <c r="A353" s="26"/>
      <c r="B353" s="4" t="s">
        <v>34</v>
      </c>
      <c r="C353" s="36">
        <v>273.36</v>
      </c>
      <c r="D353" s="36">
        <v>298.64999999999998</v>
      </c>
      <c r="E353" s="36">
        <v>296.81</v>
      </c>
      <c r="F353" s="36">
        <v>284.81</v>
      </c>
      <c r="G353" s="36">
        <v>250.7</v>
      </c>
      <c r="H353" s="36">
        <v>270.22000000000003</v>
      </c>
      <c r="I353" s="36">
        <v>235.98</v>
      </c>
      <c r="J353" s="36">
        <v>228.05</v>
      </c>
      <c r="K353" s="36">
        <v>235.98</v>
      </c>
      <c r="L353" s="75">
        <v>356.66</v>
      </c>
      <c r="M353" s="75">
        <v>394.12</v>
      </c>
      <c r="N353" s="75">
        <v>430.93</v>
      </c>
      <c r="O353" s="75">
        <v>420.36</v>
      </c>
      <c r="P353" s="75">
        <v>315.44</v>
      </c>
      <c r="Q353" s="75">
        <v>302.60000000000002</v>
      </c>
      <c r="R353" s="75">
        <v>317.45</v>
      </c>
      <c r="S353" s="75">
        <v>328.06</v>
      </c>
      <c r="T353" s="75">
        <v>317.38</v>
      </c>
      <c r="U353" s="75">
        <v>301.08999999999997</v>
      </c>
      <c r="V353" s="75">
        <v>272.95</v>
      </c>
      <c r="W353" s="75">
        <v>262.87</v>
      </c>
      <c r="X353" s="75">
        <v>273.37</v>
      </c>
      <c r="Y353" s="75">
        <v>275.50259578252786</v>
      </c>
      <c r="Z353" s="75">
        <v>247.06</v>
      </c>
    </row>
    <row r="354" spans="1:26" s="19" customFormat="1" x14ac:dyDescent="0.3">
      <c r="A354" s="26"/>
      <c r="B354" s="20"/>
      <c r="C354" s="21"/>
      <c r="D354" s="20"/>
      <c r="E354" s="20"/>
      <c r="F354" s="20"/>
      <c r="G354" s="20"/>
      <c r="H354" s="20"/>
      <c r="I354" s="20"/>
      <c r="J354" s="20"/>
      <c r="K354" s="20"/>
      <c r="L354" s="20"/>
    </row>
    <row r="355" spans="1:26" s="19" customFormat="1" x14ac:dyDescent="0.3">
      <c r="A355" s="26"/>
      <c r="B355" s="22" t="s">
        <v>129</v>
      </c>
      <c r="C355" s="21"/>
      <c r="D355" s="20"/>
      <c r="E355" s="20"/>
      <c r="F355" s="20"/>
      <c r="G355" s="20"/>
      <c r="H355" s="20"/>
      <c r="I355" s="20"/>
      <c r="J355" s="20"/>
      <c r="K355" s="20"/>
      <c r="L355" s="20"/>
    </row>
    <row r="356" spans="1:26" s="19" customFormat="1" ht="28.8" x14ac:dyDescent="0.3">
      <c r="A356" s="23" t="s">
        <v>118</v>
      </c>
      <c r="B356" s="17" t="s">
        <v>6</v>
      </c>
      <c r="C356" s="7" t="s">
        <v>123</v>
      </c>
      <c r="D356" s="7" t="s">
        <v>124</v>
      </c>
      <c r="E356" s="7" t="s">
        <v>125</v>
      </c>
      <c r="F356" s="7" t="s">
        <v>126</v>
      </c>
      <c r="G356" s="7" t="s">
        <v>26</v>
      </c>
      <c r="H356" s="7" t="s">
        <v>27</v>
      </c>
      <c r="I356" s="7" t="s">
        <v>97</v>
      </c>
      <c r="J356" s="7" t="s">
        <v>101</v>
      </c>
      <c r="K356" s="7" t="s">
        <v>104</v>
      </c>
      <c r="L356" s="7" t="s">
        <v>132</v>
      </c>
      <c r="M356" s="7" t="s">
        <v>135</v>
      </c>
      <c r="N356" s="7" t="s">
        <v>138</v>
      </c>
      <c r="O356" s="7" t="s">
        <v>141</v>
      </c>
      <c r="P356" s="7" t="s">
        <v>144</v>
      </c>
      <c r="Q356" s="7" t="s">
        <v>146</v>
      </c>
      <c r="R356" s="7" t="s">
        <v>148</v>
      </c>
      <c r="S356" s="7" t="s">
        <v>150</v>
      </c>
      <c r="T356" s="7" t="s">
        <v>152</v>
      </c>
      <c r="U356" s="7" t="s">
        <v>155</v>
      </c>
      <c r="V356" s="7" t="s">
        <v>158</v>
      </c>
      <c r="W356" s="7" t="s">
        <v>161</v>
      </c>
      <c r="X356" s="7" t="s">
        <v>164</v>
      </c>
      <c r="Y356" s="7" t="s">
        <v>166</v>
      </c>
      <c r="Z356" s="7" t="s">
        <v>168</v>
      </c>
    </row>
    <row r="357" spans="1:26" s="19" customFormat="1" x14ac:dyDescent="0.3">
      <c r="A357" s="26"/>
      <c r="B357" s="4" t="s">
        <v>33</v>
      </c>
      <c r="C357" s="36">
        <v>859.89</v>
      </c>
      <c r="D357" s="36">
        <v>1083.6300000000001</v>
      </c>
      <c r="E357" s="36">
        <v>979.37</v>
      </c>
      <c r="F357" s="36">
        <v>1199.6600000000001</v>
      </c>
      <c r="G357" s="36">
        <v>1210.9000000000001</v>
      </c>
      <c r="H357" s="36">
        <v>1132.8900000000001</v>
      </c>
      <c r="I357" s="36">
        <v>1261.3900000000001</v>
      </c>
      <c r="J357" s="36">
        <v>1090.33</v>
      </c>
      <c r="K357" s="36">
        <v>4556.45</v>
      </c>
      <c r="L357" s="75">
        <v>737.07</v>
      </c>
      <c r="M357" s="75">
        <v>813.07</v>
      </c>
      <c r="N357" s="75">
        <v>1033.81</v>
      </c>
      <c r="O357" s="75">
        <v>811.12</v>
      </c>
      <c r="P357" s="75">
        <v>726.87</v>
      </c>
      <c r="Q357" s="75">
        <v>678.2</v>
      </c>
      <c r="R357" s="75">
        <v>968.7</v>
      </c>
      <c r="S357" s="75">
        <v>957.8</v>
      </c>
      <c r="T357" s="75">
        <v>581.04</v>
      </c>
      <c r="U357" s="75">
        <v>473.7</v>
      </c>
      <c r="V357" s="75">
        <v>617.82000000000005</v>
      </c>
      <c r="W357" s="75">
        <v>499.67</v>
      </c>
      <c r="X357" s="75">
        <v>471.14</v>
      </c>
      <c r="Y357" s="75">
        <v>464.01968022245262</v>
      </c>
      <c r="Z357" s="75">
        <v>405.27</v>
      </c>
    </row>
    <row r="358" spans="1:26" s="19" customFormat="1" x14ac:dyDescent="0.3">
      <c r="A358" s="26"/>
      <c r="B358" s="4" t="s">
        <v>34</v>
      </c>
      <c r="C358" s="36">
        <v>1027.47</v>
      </c>
      <c r="D358" s="36">
        <v>1416.2</v>
      </c>
      <c r="E358" s="36">
        <v>1355.11</v>
      </c>
      <c r="F358" s="36">
        <v>832.13</v>
      </c>
      <c r="G358" s="36">
        <v>938.8</v>
      </c>
      <c r="H358" s="36">
        <v>940.2</v>
      </c>
      <c r="I358" s="36">
        <v>981.7</v>
      </c>
      <c r="J358" s="36">
        <v>1138.2</v>
      </c>
      <c r="K358" s="36">
        <v>1259.1500000000001</v>
      </c>
      <c r="L358" s="75">
        <v>786.03</v>
      </c>
      <c r="M358" s="75">
        <v>1142.33</v>
      </c>
      <c r="N358" s="75">
        <v>1225.53</v>
      </c>
      <c r="O358" s="75">
        <v>1500.9</v>
      </c>
      <c r="P358" s="75">
        <v>1262.4100000000001</v>
      </c>
      <c r="Q358" s="75">
        <v>1236.47</v>
      </c>
      <c r="R358" s="75">
        <v>2480.0500000000002</v>
      </c>
      <c r="S358" s="75">
        <v>1738.1</v>
      </c>
      <c r="T358" s="75">
        <v>1948.36</v>
      </c>
      <c r="U358" s="75">
        <v>782.31</v>
      </c>
      <c r="V358" s="75">
        <v>1187.6199999999999</v>
      </c>
      <c r="W358" s="75">
        <v>1290.6199999999999</v>
      </c>
      <c r="X358" s="75">
        <v>1224.23</v>
      </c>
      <c r="Y358" s="75">
        <v>640.82370654627721</v>
      </c>
      <c r="Z358" s="75">
        <v>754.81</v>
      </c>
    </row>
    <row r="359" spans="1:26" s="19" customFormat="1" x14ac:dyDescent="0.3">
      <c r="A359" s="26"/>
      <c r="B359" s="20"/>
      <c r="C359" s="21"/>
      <c r="D359" s="20"/>
      <c r="E359" s="20"/>
      <c r="F359" s="20"/>
      <c r="G359" s="20"/>
      <c r="H359" s="20"/>
      <c r="I359" s="20"/>
      <c r="J359" s="20"/>
      <c r="K359" s="20"/>
      <c r="L359" s="20"/>
    </row>
    <row r="360" spans="1:26" s="19" customFormat="1" x14ac:dyDescent="0.3">
      <c r="A360" s="25" t="s">
        <v>40</v>
      </c>
      <c r="B360" s="22" t="s">
        <v>38</v>
      </c>
      <c r="C360" s="21"/>
      <c r="D360" s="20"/>
      <c r="E360" s="20"/>
      <c r="F360" s="20"/>
      <c r="G360" s="20"/>
      <c r="H360" s="20"/>
      <c r="I360" s="20"/>
      <c r="J360" s="20"/>
      <c r="K360" s="20"/>
      <c r="L360" s="20"/>
    </row>
    <row r="361" spans="1:26" s="19" customFormat="1" x14ac:dyDescent="0.3">
      <c r="A361" s="26" t="s">
        <v>78</v>
      </c>
      <c r="B361" s="20"/>
      <c r="C361" s="21"/>
      <c r="D361" s="20"/>
      <c r="E361" s="20"/>
      <c r="F361" s="20"/>
      <c r="G361" s="20"/>
      <c r="H361" s="20"/>
      <c r="I361" s="20"/>
      <c r="J361" s="20"/>
      <c r="K361" s="20"/>
      <c r="L361" s="20"/>
    </row>
    <row r="362" spans="1:26" s="19" customFormat="1" hidden="1" x14ac:dyDescent="0.3">
      <c r="A362" s="26"/>
      <c r="B362" s="17" t="s">
        <v>50</v>
      </c>
      <c r="C362" s="18" t="s">
        <v>45</v>
      </c>
      <c r="D362" s="18" t="s">
        <v>46</v>
      </c>
      <c r="E362" s="18" t="s">
        <v>47</v>
      </c>
      <c r="F362" s="18" t="s">
        <v>48</v>
      </c>
      <c r="G362" s="18" t="s">
        <v>49</v>
      </c>
      <c r="H362" s="18" t="s">
        <v>1</v>
      </c>
      <c r="I362" s="18" t="s">
        <v>42</v>
      </c>
      <c r="J362" s="18" t="s">
        <v>5</v>
      </c>
      <c r="K362" s="18" t="s">
        <v>28</v>
      </c>
      <c r="L362" s="20"/>
    </row>
    <row r="363" spans="1:26" s="19" customFormat="1" hidden="1" x14ac:dyDescent="0.3">
      <c r="A363" s="26"/>
      <c r="B363" s="4" t="s">
        <v>33</v>
      </c>
      <c r="C363" s="27">
        <v>6971</v>
      </c>
      <c r="D363" s="27">
        <v>7189</v>
      </c>
      <c r="E363" s="27">
        <v>7636</v>
      </c>
      <c r="F363" s="27">
        <v>6555</v>
      </c>
      <c r="G363" s="27">
        <v>5023</v>
      </c>
      <c r="H363" s="27">
        <v>5348</v>
      </c>
      <c r="I363" s="27">
        <v>9591</v>
      </c>
      <c r="J363" s="5"/>
      <c r="K363" s="5"/>
      <c r="L363" s="20"/>
    </row>
    <row r="364" spans="1:26" s="19" customFormat="1" hidden="1" x14ac:dyDescent="0.3">
      <c r="A364" s="26"/>
      <c r="B364" s="4" t="s">
        <v>34</v>
      </c>
      <c r="C364" s="27">
        <v>9675</v>
      </c>
      <c r="D364" s="27">
        <v>9966</v>
      </c>
      <c r="E364" s="27">
        <v>10884</v>
      </c>
      <c r="F364" s="27">
        <v>9367</v>
      </c>
      <c r="G364" s="27">
        <v>7233</v>
      </c>
      <c r="H364" s="27">
        <v>7774</v>
      </c>
      <c r="I364" s="27">
        <v>13558</v>
      </c>
      <c r="J364" s="5"/>
      <c r="K364" s="5"/>
      <c r="L364" s="20"/>
    </row>
    <row r="365" spans="1:26" s="19" customFormat="1" hidden="1" x14ac:dyDescent="0.3">
      <c r="A365" s="26"/>
      <c r="B365" s="8" t="s">
        <v>23</v>
      </c>
      <c r="C365" s="28">
        <f>SUM(C363:C364)</f>
        <v>16646</v>
      </c>
      <c r="D365" s="28">
        <f t="shared" ref="D365:K365" si="219">SUM(D363:D364)</f>
        <v>17155</v>
      </c>
      <c r="E365" s="28">
        <f t="shared" si="219"/>
        <v>18520</v>
      </c>
      <c r="F365" s="28">
        <f t="shared" si="219"/>
        <v>15922</v>
      </c>
      <c r="G365" s="28">
        <f t="shared" si="219"/>
        <v>12256</v>
      </c>
      <c r="H365" s="28">
        <f t="shared" si="219"/>
        <v>13122</v>
      </c>
      <c r="I365" s="28">
        <f t="shared" si="219"/>
        <v>23149</v>
      </c>
      <c r="J365" s="28">
        <f t="shared" si="219"/>
        <v>0</v>
      </c>
      <c r="K365" s="28">
        <f t="shared" si="219"/>
        <v>0</v>
      </c>
      <c r="L365" s="20"/>
    </row>
    <row r="366" spans="1:26" s="19" customFormat="1" hidden="1" x14ac:dyDescent="0.3">
      <c r="A366" s="26"/>
      <c r="B366" s="3"/>
      <c r="C366" s="3"/>
      <c r="D366" s="3"/>
      <c r="E366" s="20"/>
      <c r="F366" s="20"/>
      <c r="G366" s="20"/>
      <c r="H366" s="20"/>
      <c r="I366" s="20"/>
      <c r="J366" s="20"/>
      <c r="K366" s="20"/>
      <c r="L366" s="20"/>
    </row>
    <row r="367" spans="1:26" s="19" customFormat="1" hidden="1" x14ac:dyDescent="0.3">
      <c r="A367" s="26"/>
      <c r="B367" s="17" t="s">
        <v>51</v>
      </c>
      <c r="C367" s="18" t="s">
        <v>45</v>
      </c>
      <c r="D367" s="18" t="s">
        <v>46</v>
      </c>
      <c r="E367" s="18" t="s">
        <v>47</v>
      </c>
      <c r="F367" s="18" t="s">
        <v>48</v>
      </c>
      <c r="G367" s="18" t="s">
        <v>49</v>
      </c>
      <c r="H367" s="18" t="s">
        <v>1</v>
      </c>
      <c r="I367" s="18" t="s">
        <v>42</v>
      </c>
      <c r="J367" s="18" t="s">
        <v>5</v>
      </c>
      <c r="K367" s="18" t="s">
        <v>28</v>
      </c>
      <c r="L367" s="20"/>
    </row>
    <row r="368" spans="1:26" s="19" customFormat="1" hidden="1" x14ac:dyDescent="0.3">
      <c r="A368" s="26"/>
      <c r="B368" s="4" t="s">
        <v>33</v>
      </c>
      <c r="C368" s="27"/>
      <c r="D368" s="27"/>
      <c r="E368" s="27"/>
      <c r="F368" s="27"/>
      <c r="G368" s="27"/>
      <c r="H368" s="27"/>
      <c r="I368" s="27"/>
      <c r="J368" s="5"/>
      <c r="K368" s="5"/>
      <c r="L368" s="20"/>
    </row>
    <row r="369" spans="1:34" s="19" customFormat="1" hidden="1" x14ac:dyDescent="0.3">
      <c r="A369" s="26"/>
      <c r="B369" s="4" t="s">
        <v>3</v>
      </c>
      <c r="C369" s="27"/>
      <c r="D369" s="27"/>
      <c r="E369" s="27"/>
      <c r="F369" s="27"/>
      <c r="G369" s="27"/>
      <c r="H369" s="27"/>
      <c r="I369" s="27"/>
      <c r="J369" s="5"/>
      <c r="K369" s="5"/>
      <c r="L369" s="20"/>
    </row>
    <row r="370" spans="1:34" s="19" customFormat="1" hidden="1" x14ac:dyDescent="0.3">
      <c r="A370" s="26"/>
      <c r="B370" s="8" t="s">
        <v>23</v>
      </c>
      <c r="C370" s="28">
        <f>SUM(C368:C369)</f>
        <v>0</v>
      </c>
      <c r="D370" s="28">
        <f t="shared" ref="D370" si="220">SUM(D368:D369)</f>
        <v>0</v>
      </c>
      <c r="E370" s="28">
        <f t="shared" ref="E370" si="221">SUM(E368:E369)</f>
        <v>0</v>
      </c>
      <c r="F370" s="28">
        <f t="shared" ref="F370" si="222">SUM(F368:F369)</f>
        <v>0</v>
      </c>
      <c r="G370" s="28">
        <f t="shared" ref="G370" si="223">SUM(G368:G369)</f>
        <v>0</v>
      </c>
      <c r="H370" s="28">
        <f t="shared" ref="H370" si="224">SUM(H368:H369)</f>
        <v>0</v>
      </c>
      <c r="I370" s="28">
        <f t="shared" ref="I370" si="225">SUM(I368:I369)</f>
        <v>0</v>
      </c>
      <c r="J370" s="28">
        <f t="shared" ref="J370" si="226">SUM(J368:J369)</f>
        <v>0</v>
      </c>
      <c r="K370" s="28">
        <f t="shared" ref="K370" si="227">SUM(K368:K369)</f>
        <v>0</v>
      </c>
      <c r="L370" s="20"/>
    </row>
    <row r="371" spans="1:34" s="19" customFormat="1" x14ac:dyDescent="0.3">
      <c r="A371" s="26" t="s">
        <v>89</v>
      </c>
      <c r="B371" s="20"/>
      <c r="C371" s="21"/>
      <c r="D371" s="20"/>
      <c r="E371" s="20"/>
      <c r="F371" s="20"/>
      <c r="G371" s="20"/>
      <c r="H371" s="20"/>
      <c r="I371" s="20"/>
      <c r="J371" s="20"/>
      <c r="K371" s="20"/>
      <c r="L371" s="20"/>
    </row>
    <row r="372" spans="1:34" s="19" customFormat="1" x14ac:dyDescent="0.3">
      <c r="A372" s="26" t="s">
        <v>116</v>
      </c>
      <c r="B372" s="17" t="s">
        <v>24</v>
      </c>
      <c r="C372" s="30">
        <v>43678</v>
      </c>
      <c r="D372" s="30">
        <v>43709</v>
      </c>
      <c r="E372" s="30">
        <v>43739</v>
      </c>
      <c r="F372" s="30">
        <v>43770</v>
      </c>
      <c r="G372" s="30">
        <v>43800</v>
      </c>
      <c r="H372" s="30">
        <v>43831</v>
      </c>
      <c r="I372" s="30">
        <v>43862</v>
      </c>
      <c r="J372" s="30">
        <v>43891</v>
      </c>
      <c r="K372" s="30">
        <v>43922</v>
      </c>
      <c r="L372" s="30">
        <v>43952</v>
      </c>
      <c r="M372" s="30">
        <v>43983</v>
      </c>
      <c r="N372" s="30">
        <v>44013</v>
      </c>
      <c r="O372" s="30">
        <v>44044</v>
      </c>
      <c r="P372" s="30">
        <v>44075</v>
      </c>
      <c r="Q372" s="30">
        <v>44105</v>
      </c>
      <c r="R372" s="30">
        <v>44136</v>
      </c>
      <c r="S372" s="30">
        <v>44166</v>
      </c>
      <c r="T372" s="30">
        <v>44197</v>
      </c>
      <c r="U372" s="30">
        <v>44228</v>
      </c>
      <c r="V372" s="30">
        <v>44256</v>
      </c>
      <c r="W372" s="30">
        <v>44287</v>
      </c>
      <c r="X372" s="30">
        <v>44317</v>
      </c>
      <c r="Y372" s="30">
        <v>44348</v>
      </c>
      <c r="Z372" s="30">
        <v>44378</v>
      </c>
      <c r="AA372" s="30">
        <v>44409</v>
      </c>
      <c r="AB372" s="30">
        <v>44440</v>
      </c>
      <c r="AC372" s="30">
        <v>44470</v>
      </c>
      <c r="AD372" s="30">
        <v>44501</v>
      </c>
      <c r="AE372" s="30">
        <v>44531</v>
      </c>
      <c r="AF372" s="30">
        <v>44562</v>
      </c>
      <c r="AG372" s="30">
        <v>44593</v>
      </c>
      <c r="AH372" s="30">
        <v>44621</v>
      </c>
    </row>
    <row r="373" spans="1:34" s="19" customFormat="1" x14ac:dyDescent="0.3">
      <c r="A373" s="26"/>
      <c r="B373" s="4" t="s">
        <v>21</v>
      </c>
      <c r="C373" s="35">
        <f t="shared" ref="C373:H373" si="228">C374+C375</f>
        <v>3769</v>
      </c>
      <c r="D373" s="35">
        <f t="shared" si="228"/>
        <v>3752</v>
      </c>
      <c r="E373" s="35">
        <f t="shared" si="228"/>
        <v>4017</v>
      </c>
      <c r="F373" s="35">
        <f t="shared" si="228"/>
        <v>5460</v>
      </c>
      <c r="G373" s="35">
        <f t="shared" si="228"/>
        <v>6630</v>
      </c>
      <c r="H373" s="35">
        <f t="shared" si="228"/>
        <v>7034</v>
      </c>
      <c r="I373" s="35">
        <f t="shared" ref="I373:L373" si="229">I374+I375</f>
        <v>7241</v>
      </c>
      <c r="J373" s="35">
        <f t="shared" si="229"/>
        <v>7699</v>
      </c>
      <c r="K373" s="35">
        <f t="shared" si="229"/>
        <v>6628</v>
      </c>
      <c r="L373" s="35">
        <f t="shared" si="229"/>
        <v>5092</v>
      </c>
      <c r="M373" s="35">
        <f t="shared" ref="M373" si="230">M374+M375</f>
        <v>5419</v>
      </c>
      <c r="N373" s="35">
        <f>N374+N375</f>
        <v>9769</v>
      </c>
      <c r="O373" s="35">
        <f>O374+O375</f>
        <v>12839</v>
      </c>
      <c r="P373" s="35">
        <f t="shared" ref="P373:Q373" si="231">P374+P375</f>
        <v>12170</v>
      </c>
      <c r="Q373" s="35">
        <f t="shared" si="231"/>
        <v>11836</v>
      </c>
      <c r="R373" s="35">
        <f t="shared" ref="R373:T373" si="232">R374+R375</f>
        <v>12166</v>
      </c>
      <c r="S373" s="35">
        <f t="shared" si="232"/>
        <v>11173</v>
      </c>
      <c r="T373" s="35">
        <f t="shared" si="232"/>
        <v>8890</v>
      </c>
      <c r="U373" s="35">
        <f t="shared" ref="U373:V373" si="233">U374+U375</f>
        <v>9242</v>
      </c>
      <c r="V373" s="35">
        <f t="shared" si="233"/>
        <v>10554</v>
      </c>
      <c r="W373" s="35">
        <f t="shared" ref="W373:X373" si="234">W374+W375</f>
        <v>11208</v>
      </c>
      <c r="X373" s="35">
        <f t="shared" si="234"/>
        <v>12122</v>
      </c>
      <c r="Y373" s="35">
        <f t="shared" ref="Y373:Z373" si="235">Y374+Y375</f>
        <v>10673</v>
      </c>
      <c r="Z373" s="35">
        <f t="shared" si="235"/>
        <v>8725</v>
      </c>
      <c r="AA373" s="35">
        <f t="shared" ref="AA373:AB373" si="236">AA374+AA375</f>
        <v>7273</v>
      </c>
      <c r="AB373" s="35">
        <f t="shared" si="236"/>
        <v>7438</v>
      </c>
      <c r="AC373" s="35">
        <f t="shared" ref="AC373:AD373" si="237">AC374+AC375</f>
        <v>7481</v>
      </c>
      <c r="AD373" s="35">
        <f t="shared" si="237"/>
        <v>8861</v>
      </c>
      <c r="AE373" s="35">
        <f t="shared" ref="AE373:AF373" si="238">AE374+AE375</f>
        <v>13299</v>
      </c>
      <c r="AF373" s="35">
        <f t="shared" si="238"/>
        <v>12713</v>
      </c>
      <c r="AG373" s="35">
        <f t="shared" ref="AG373:AH373" si="239">AG374+AG375</f>
        <v>11807</v>
      </c>
      <c r="AH373" s="35">
        <f t="shared" si="239"/>
        <v>11147</v>
      </c>
    </row>
    <row r="374" spans="1:34" s="19" customFormat="1" x14ac:dyDescent="0.3">
      <c r="A374" s="26"/>
      <c r="B374" s="4" t="s">
        <v>19</v>
      </c>
      <c r="C374" s="5">
        <v>3696</v>
      </c>
      <c r="D374" s="5">
        <v>3675</v>
      </c>
      <c r="E374" s="5">
        <v>3941</v>
      </c>
      <c r="F374" s="5">
        <v>5396</v>
      </c>
      <c r="G374" s="5">
        <v>6568</v>
      </c>
      <c r="H374" s="4">
        <v>6970</v>
      </c>
      <c r="I374" s="5">
        <v>7187</v>
      </c>
      <c r="J374" s="5">
        <v>7633</v>
      </c>
      <c r="K374" s="5">
        <v>6551</v>
      </c>
      <c r="L374" s="5">
        <v>5021</v>
      </c>
      <c r="M374" s="5">
        <v>5346</v>
      </c>
      <c r="N374" s="5">
        <v>9591</v>
      </c>
      <c r="O374" s="5">
        <v>12600</v>
      </c>
      <c r="P374" s="5">
        <v>11996</v>
      </c>
      <c r="Q374" s="5">
        <v>11669</v>
      </c>
      <c r="R374" s="5">
        <v>12010</v>
      </c>
      <c r="S374" s="5">
        <v>11020</v>
      </c>
      <c r="T374" s="71">
        <v>8758</v>
      </c>
      <c r="U374" s="71">
        <v>9085</v>
      </c>
      <c r="V374" s="71">
        <v>10391</v>
      </c>
      <c r="W374" s="71">
        <v>11029</v>
      </c>
      <c r="X374" s="71">
        <v>11892</v>
      </c>
      <c r="Y374" s="71">
        <v>10493</v>
      </c>
      <c r="Z374" s="71">
        <v>8588</v>
      </c>
      <c r="AA374" s="71">
        <v>7152</v>
      </c>
      <c r="AB374" s="71">
        <v>7311</v>
      </c>
      <c r="AC374" s="71">
        <v>7364</v>
      </c>
      <c r="AD374" s="71">
        <v>8761</v>
      </c>
      <c r="AE374" s="71">
        <v>13146</v>
      </c>
      <c r="AF374" s="71">
        <v>12588</v>
      </c>
      <c r="AG374" s="71">
        <v>11734</v>
      </c>
      <c r="AH374" s="71">
        <v>11073</v>
      </c>
    </row>
    <row r="375" spans="1:34" s="19" customFormat="1" x14ac:dyDescent="0.3">
      <c r="A375" s="26"/>
      <c r="B375" s="4" t="s">
        <v>20</v>
      </c>
      <c r="C375" s="5">
        <v>73</v>
      </c>
      <c r="D375" s="5">
        <v>77</v>
      </c>
      <c r="E375" s="5">
        <v>76</v>
      </c>
      <c r="F375" s="5">
        <v>64</v>
      </c>
      <c r="G375" s="5">
        <v>62</v>
      </c>
      <c r="H375" s="4">
        <v>64</v>
      </c>
      <c r="I375" s="5">
        <v>54</v>
      </c>
      <c r="J375" s="5">
        <v>66</v>
      </c>
      <c r="K375" s="5">
        <v>77</v>
      </c>
      <c r="L375" s="5">
        <v>71</v>
      </c>
      <c r="M375" s="5">
        <v>73</v>
      </c>
      <c r="N375" s="5">
        <v>178</v>
      </c>
      <c r="O375" s="5">
        <v>239</v>
      </c>
      <c r="P375" s="5">
        <v>174</v>
      </c>
      <c r="Q375" s="5">
        <v>167</v>
      </c>
      <c r="R375" s="5">
        <v>156</v>
      </c>
      <c r="S375" s="5">
        <v>153</v>
      </c>
      <c r="T375" s="71">
        <v>132</v>
      </c>
      <c r="U375" s="71">
        <v>157</v>
      </c>
      <c r="V375" s="71">
        <v>163</v>
      </c>
      <c r="W375" s="71">
        <v>179</v>
      </c>
      <c r="X375" s="71">
        <v>230</v>
      </c>
      <c r="Y375" s="71">
        <v>180</v>
      </c>
      <c r="Z375" s="71">
        <v>137</v>
      </c>
      <c r="AA375" s="71">
        <v>121</v>
      </c>
      <c r="AB375" s="71">
        <v>127</v>
      </c>
      <c r="AC375" s="71">
        <v>117</v>
      </c>
      <c r="AD375" s="71">
        <v>100</v>
      </c>
      <c r="AE375" s="71">
        <v>153</v>
      </c>
      <c r="AF375" s="71">
        <v>125</v>
      </c>
      <c r="AG375" s="71">
        <v>73</v>
      </c>
      <c r="AH375" s="71">
        <v>74</v>
      </c>
    </row>
    <row r="376" spans="1:34" s="19" customFormat="1" x14ac:dyDescent="0.3">
      <c r="A376" s="26"/>
      <c r="B376" s="4" t="s">
        <v>22</v>
      </c>
      <c r="C376" s="35">
        <f t="shared" ref="C376:H376" si="240">C377+C378</f>
        <v>5401</v>
      </c>
      <c r="D376" s="35">
        <f t="shared" si="240"/>
        <v>5434</v>
      </c>
      <c r="E376" s="35">
        <f t="shared" si="240"/>
        <v>5647</v>
      </c>
      <c r="F376" s="35">
        <f t="shared" si="240"/>
        <v>7479</v>
      </c>
      <c r="G376" s="35">
        <f t="shared" si="240"/>
        <v>9079</v>
      </c>
      <c r="H376" s="35">
        <f t="shared" si="240"/>
        <v>9054</v>
      </c>
      <c r="I376" s="35">
        <f t="shared" ref="I376:L376" si="241">I377+I378</f>
        <v>10060</v>
      </c>
      <c r="J376" s="35">
        <f t="shared" si="241"/>
        <v>10982</v>
      </c>
      <c r="K376" s="35">
        <f t="shared" si="241"/>
        <v>9467</v>
      </c>
      <c r="L376" s="35">
        <f t="shared" si="241"/>
        <v>7331</v>
      </c>
      <c r="M376" s="35">
        <f t="shared" ref="M376" si="242">M377+M378</f>
        <v>7900</v>
      </c>
      <c r="N376" s="35">
        <f>N377+N378</f>
        <v>13803</v>
      </c>
      <c r="O376" s="35">
        <f>O377+O378</f>
        <v>17583</v>
      </c>
      <c r="P376" s="35">
        <f t="shared" ref="P376:Q376" si="243">P377+P378</f>
        <v>17383</v>
      </c>
      <c r="Q376" s="35">
        <f t="shared" si="243"/>
        <v>16633</v>
      </c>
      <c r="R376" s="35">
        <f t="shared" ref="R376:T376" si="244">R377+R378</f>
        <v>17437</v>
      </c>
      <c r="S376" s="35">
        <f t="shared" si="244"/>
        <v>15631</v>
      </c>
      <c r="T376" s="35">
        <f t="shared" si="244"/>
        <v>11274</v>
      </c>
      <c r="U376" s="35">
        <f t="shared" ref="U376:V376" si="245">U377+U378</f>
        <v>12312</v>
      </c>
      <c r="V376" s="35">
        <f t="shared" si="245"/>
        <v>13498</v>
      </c>
      <c r="W376" s="35">
        <f t="shared" ref="W376:X376" si="246">W377+W378</f>
        <v>14459</v>
      </c>
      <c r="X376" s="35">
        <f t="shared" si="246"/>
        <v>15958</v>
      </c>
      <c r="Y376" s="35">
        <f t="shared" ref="Y376:Z376" si="247">Y377+Y378</f>
        <v>13983</v>
      </c>
      <c r="Z376" s="35">
        <f t="shared" si="247"/>
        <v>11077</v>
      </c>
      <c r="AA376" s="35">
        <f t="shared" ref="AA376:AB376" si="248">AA377+AA378</f>
        <v>9133</v>
      </c>
      <c r="AB376" s="35">
        <f t="shared" si="248"/>
        <v>9222</v>
      </c>
      <c r="AC376" s="35">
        <f t="shared" ref="AC376:AD376" si="249">AC377+AC378</f>
        <v>9333</v>
      </c>
      <c r="AD376" s="35">
        <f t="shared" si="249"/>
        <v>11025</v>
      </c>
      <c r="AE376" s="35">
        <f t="shared" ref="AE376:AF376" si="250">AE377+AE378</f>
        <v>16226</v>
      </c>
      <c r="AF376" s="35">
        <f t="shared" si="250"/>
        <v>15463</v>
      </c>
      <c r="AG376" s="35">
        <f t="shared" ref="AG376:AH376" si="251">AG377+AG378</f>
        <v>14929</v>
      </c>
      <c r="AH376" s="35">
        <f t="shared" si="251"/>
        <v>14752</v>
      </c>
    </row>
    <row r="377" spans="1:34" s="19" customFormat="1" x14ac:dyDescent="0.3">
      <c r="A377" s="26"/>
      <c r="B377" s="4" t="s">
        <v>19</v>
      </c>
      <c r="C377" s="5">
        <v>5271</v>
      </c>
      <c r="D377" s="5">
        <v>5311</v>
      </c>
      <c r="E377" s="5">
        <v>5511</v>
      </c>
      <c r="F377" s="5">
        <v>7357</v>
      </c>
      <c r="G377" s="5">
        <v>8960</v>
      </c>
      <c r="H377" s="4">
        <v>8947</v>
      </c>
      <c r="I377" s="5">
        <v>9958</v>
      </c>
      <c r="J377" s="5">
        <v>10876</v>
      </c>
      <c r="K377" s="5">
        <v>9361</v>
      </c>
      <c r="L377" s="5">
        <v>7228</v>
      </c>
      <c r="M377" s="5">
        <v>7768</v>
      </c>
      <c r="N377" s="5">
        <v>13558</v>
      </c>
      <c r="O377" s="5">
        <v>17228</v>
      </c>
      <c r="P377" s="5">
        <v>17120</v>
      </c>
      <c r="Q377" s="5">
        <v>16416</v>
      </c>
      <c r="R377" s="5">
        <v>17199</v>
      </c>
      <c r="S377" s="5">
        <v>15450</v>
      </c>
      <c r="T377" s="71">
        <v>11109</v>
      </c>
      <c r="U377" s="71">
        <v>12136</v>
      </c>
      <c r="V377" s="71">
        <v>13298</v>
      </c>
      <c r="W377" s="71">
        <v>14210</v>
      </c>
      <c r="X377" s="71">
        <v>15705</v>
      </c>
      <c r="Y377" s="71">
        <v>13800</v>
      </c>
      <c r="Z377" s="71">
        <v>10914</v>
      </c>
      <c r="AA377" s="71">
        <v>9011</v>
      </c>
      <c r="AB377" s="71">
        <v>9085</v>
      </c>
      <c r="AC377" s="71">
        <v>9205</v>
      </c>
      <c r="AD377" s="71">
        <v>10926</v>
      </c>
      <c r="AE377" s="71">
        <v>16096</v>
      </c>
      <c r="AF377" s="71">
        <v>15312</v>
      </c>
      <c r="AG377" s="71">
        <v>14840</v>
      </c>
      <c r="AH377" s="71">
        <v>14672</v>
      </c>
    </row>
    <row r="378" spans="1:34" s="19" customFormat="1" x14ac:dyDescent="0.3">
      <c r="A378" s="26"/>
      <c r="B378" s="4" t="s">
        <v>20</v>
      </c>
      <c r="C378" s="5">
        <v>130</v>
      </c>
      <c r="D378" s="5">
        <v>123</v>
      </c>
      <c r="E378" s="5">
        <v>136</v>
      </c>
      <c r="F378" s="5">
        <v>122</v>
      </c>
      <c r="G378" s="5">
        <v>119</v>
      </c>
      <c r="H378" s="4">
        <v>107</v>
      </c>
      <c r="I378" s="5">
        <v>102</v>
      </c>
      <c r="J378" s="5">
        <v>106</v>
      </c>
      <c r="K378" s="5">
        <v>106</v>
      </c>
      <c r="L378" s="5">
        <v>103</v>
      </c>
      <c r="M378" s="5">
        <v>132</v>
      </c>
      <c r="N378" s="5">
        <v>245</v>
      </c>
      <c r="O378" s="5">
        <v>355</v>
      </c>
      <c r="P378" s="5">
        <v>263</v>
      </c>
      <c r="Q378" s="5">
        <v>217</v>
      </c>
      <c r="R378" s="5">
        <v>238</v>
      </c>
      <c r="S378" s="5">
        <v>181</v>
      </c>
      <c r="T378" s="71">
        <v>165</v>
      </c>
      <c r="U378" s="71">
        <v>176</v>
      </c>
      <c r="V378" s="71">
        <v>200</v>
      </c>
      <c r="W378" s="71">
        <v>249</v>
      </c>
      <c r="X378" s="71">
        <v>253</v>
      </c>
      <c r="Y378" s="71">
        <v>183</v>
      </c>
      <c r="Z378" s="71">
        <v>163</v>
      </c>
      <c r="AA378" s="71">
        <v>122</v>
      </c>
      <c r="AB378" s="71">
        <v>137</v>
      </c>
      <c r="AC378" s="71">
        <v>128</v>
      </c>
      <c r="AD378" s="71">
        <v>99</v>
      </c>
      <c r="AE378" s="71">
        <v>130</v>
      </c>
      <c r="AF378" s="71">
        <v>151</v>
      </c>
      <c r="AG378" s="71">
        <v>89</v>
      </c>
      <c r="AH378" s="71">
        <v>80</v>
      </c>
    </row>
    <row r="379" spans="1:34" s="19" customFormat="1" x14ac:dyDescent="0.3">
      <c r="A379" s="26"/>
      <c r="B379" s="8" t="s">
        <v>23</v>
      </c>
      <c r="C379" s="14">
        <f t="shared" ref="C379:H379" si="252">C380+C381</f>
        <v>9170</v>
      </c>
      <c r="D379" s="14">
        <f t="shared" si="252"/>
        <v>9186</v>
      </c>
      <c r="E379" s="14">
        <f t="shared" si="252"/>
        <v>9664</v>
      </c>
      <c r="F379" s="14">
        <f t="shared" si="252"/>
        <v>12939</v>
      </c>
      <c r="G379" s="14">
        <f t="shared" si="252"/>
        <v>15709</v>
      </c>
      <c r="H379" s="14">
        <f t="shared" si="252"/>
        <v>16088</v>
      </c>
      <c r="I379" s="14">
        <f t="shared" ref="I379:L379" si="253">I380+I381</f>
        <v>17301</v>
      </c>
      <c r="J379" s="14">
        <f t="shared" si="253"/>
        <v>18681</v>
      </c>
      <c r="K379" s="14">
        <f t="shared" si="253"/>
        <v>16095</v>
      </c>
      <c r="L379" s="14">
        <f t="shared" si="253"/>
        <v>12423</v>
      </c>
      <c r="M379" s="14">
        <f t="shared" ref="M379" si="254">M380+M381</f>
        <v>13319</v>
      </c>
      <c r="N379" s="14">
        <f>N380+N381</f>
        <v>23572</v>
      </c>
      <c r="O379" s="14">
        <f>O380+O381</f>
        <v>30422</v>
      </c>
      <c r="P379" s="14">
        <f t="shared" ref="P379:Q379" si="255">P380+P381</f>
        <v>29553</v>
      </c>
      <c r="Q379" s="14">
        <f t="shared" si="255"/>
        <v>28469</v>
      </c>
      <c r="R379" s="14">
        <f t="shared" ref="R379:T379" si="256">R380+R381</f>
        <v>29603</v>
      </c>
      <c r="S379" s="14">
        <f t="shared" si="256"/>
        <v>26804</v>
      </c>
      <c r="T379" s="14">
        <f t="shared" si="256"/>
        <v>20164</v>
      </c>
      <c r="U379" s="14">
        <f t="shared" ref="U379:V379" si="257">U380+U381</f>
        <v>21554</v>
      </c>
      <c r="V379" s="14">
        <f t="shared" si="257"/>
        <v>24052</v>
      </c>
      <c r="W379" s="14">
        <f t="shared" ref="W379:X379" si="258">W380+W381</f>
        <v>25667</v>
      </c>
      <c r="X379" s="14">
        <f t="shared" si="258"/>
        <v>28080</v>
      </c>
      <c r="Y379" s="14">
        <f t="shared" ref="Y379:Z379" si="259">Y380+Y381</f>
        <v>24656</v>
      </c>
      <c r="Z379" s="14">
        <f t="shared" si="259"/>
        <v>19802</v>
      </c>
      <c r="AA379" s="14">
        <f t="shared" ref="AA379:AB379" si="260">AA380+AA381</f>
        <v>16406</v>
      </c>
      <c r="AB379" s="14">
        <f t="shared" si="260"/>
        <v>16660</v>
      </c>
      <c r="AC379" s="14">
        <f t="shared" ref="AC379:AD379" si="261">AC380+AC381</f>
        <v>16814</v>
      </c>
      <c r="AD379" s="14">
        <f t="shared" si="261"/>
        <v>19886</v>
      </c>
      <c r="AE379" s="14">
        <f t="shared" ref="AE379:AF379" si="262">AE380+AE381</f>
        <v>29525</v>
      </c>
      <c r="AF379" s="14">
        <f t="shared" si="262"/>
        <v>28176</v>
      </c>
      <c r="AG379" s="14">
        <f t="shared" ref="AG379:AH379" si="263">AG380+AG381</f>
        <v>26736</v>
      </c>
      <c r="AH379" s="14">
        <f t="shared" si="263"/>
        <v>25899</v>
      </c>
    </row>
    <row r="380" spans="1:34" s="19" customFormat="1" x14ac:dyDescent="0.3">
      <c r="A380" s="26"/>
      <c r="B380" s="9" t="s">
        <v>19</v>
      </c>
      <c r="C380" s="15">
        <f t="shared" ref="C380:H380" si="264">C374+C377</f>
        <v>8967</v>
      </c>
      <c r="D380" s="15">
        <f t="shared" si="264"/>
        <v>8986</v>
      </c>
      <c r="E380" s="15">
        <f t="shared" si="264"/>
        <v>9452</v>
      </c>
      <c r="F380" s="15">
        <f t="shared" si="264"/>
        <v>12753</v>
      </c>
      <c r="G380" s="15">
        <f t="shared" si="264"/>
        <v>15528</v>
      </c>
      <c r="H380" s="15">
        <f t="shared" si="264"/>
        <v>15917</v>
      </c>
      <c r="I380" s="15">
        <f t="shared" ref="I380:L380" si="265">I374+I377</f>
        <v>17145</v>
      </c>
      <c r="J380" s="15">
        <f t="shared" si="265"/>
        <v>18509</v>
      </c>
      <c r="K380" s="15">
        <f t="shared" si="265"/>
        <v>15912</v>
      </c>
      <c r="L380" s="15">
        <f t="shared" si="265"/>
        <v>12249</v>
      </c>
      <c r="M380" s="15">
        <f t="shared" ref="M380" si="266">M374+M377</f>
        <v>13114</v>
      </c>
      <c r="N380" s="15">
        <f>N374+N377</f>
        <v>23149</v>
      </c>
      <c r="O380" s="15">
        <f>O374+O377</f>
        <v>29828</v>
      </c>
      <c r="P380" s="15">
        <f t="shared" ref="P380:Q380" si="267">P374+P377</f>
        <v>29116</v>
      </c>
      <c r="Q380" s="15">
        <f t="shared" si="267"/>
        <v>28085</v>
      </c>
      <c r="R380" s="15">
        <f t="shared" ref="R380:T380" si="268">R374+R377</f>
        <v>29209</v>
      </c>
      <c r="S380" s="15">
        <f t="shared" si="268"/>
        <v>26470</v>
      </c>
      <c r="T380" s="15">
        <f t="shared" si="268"/>
        <v>19867</v>
      </c>
      <c r="U380" s="15">
        <f t="shared" ref="U380:V380" si="269">U374+U377</f>
        <v>21221</v>
      </c>
      <c r="V380" s="15">
        <f t="shared" si="269"/>
        <v>23689</v>
      </c>
      <c r="W380" s="15">
        <f t="shared" ref="W380:X380" si="270">W374+W377</f>
        <v>25239</v>
      </c>
      <c r="X380" s="15">
        <f t="shared" si="270"/>
        <v>27597</v>
      </c>
      <c r="Y380" s="15">
        <f t="shared" ref="Y380:Z380" si="271">Y374+Y377</f>
        <v>24293</v>
      </c>
      <c r="Z380" s="15">
        <f t="shared" si="271"/>
        <v>19502</v>
      </c>
      <c r="AA380" s="15">
        <f t="shared" ref="AA380:AB380" si="272">AA374+AA377</f>
        <v>16163</v>
      </c>
      <c r="AB380" s="15">
        <f t="shared" si="272"/>
        <v>16396</v>
      </c>
      <c r="AC380" s="15">
        <f t="shared" ref="AC380:AD380" si="273">AC374+AC377</f>
        <v>16569</v>
      </c>
      <c r="AD380" s="15">
        <f t="shared" si="273"/>
        <v>19687</v>
      </c>
      <c r="AE380" s="15">
        <f t="shared" ref="AE380:AF380" si="274">AE374+AE377</f>
        <v>29242</v>
      </c>
      <c r="AF380" s="15">
        <f t="shared" si="274"/>
        <v>27900</v>
      </c>
      <c r="AG380" s="15">
        <f t="shared" ref="AG380:AH380" si="275">AG374+AG377</f>
        <v>26574</v>
      </c>
      <c r="AH380" s="15">
        <f t="shared" si="275"/>
        <v>25745</v>
      </c>
    </row>
    <row r="381" spans="1:34" s="19" customFormat="1" x14ac:dyDescent="0.3">
      <c r="A381" s="26"/>
      <c r="B381" s="9" t="s">
        <v>20</v>
      </c>
      <c r="C381" s="15">
        <f t="shared" ref="C381:H381" si="276">C378+C375</f>
        <v>203</v>
      </c>
      <c r="D381" s="15">
        <f t="shared" si="276"/>
        <v>200</v>
      </c>
      <c r="E381" s="15">
        <f t="shared" si="276"/>
        <v>212</v>
      </c>
      <c r="F381" s="15">
        <f t="shared" si="276"/>
        <v>186</v>
      </c>
      <c r="G381" s="15">
        <f t="shared" si="276"/>
        <v>181</v>
      </c>
      <c r="H381" s="15">
        <f t="shared" si="276"/>
        <v>171</v>
      </c>
      <c r="I381" s="15">
        <f t="shared" ref="I381:L381" si="277">I378+I375</f>
        <v>156</v>
      </c>
      <c r="J381" s="15">
        <f t="shared" si="277"/>
        <v>172</v>
      </c>
      <c r="K381" s="15">
        <f t="shared" si="277"/>
        <v>183</v>
      </c>
      <c r="L381" s="15">
        <f t="shared" si="277"/>
        <v>174</v>
      </c>
      <c r="M381" s="15">
        <f t="shared" ref="M381" si="278">M378+M375</f>
        <v>205</v>
      </c>
      <c r="N381" s="15">
        <f>N378+N375</f>
        <v>423</v>
      </c>
      <c r="O381" s="15">
        <f>O378+O375</f>
        <v>594</v>
      </c>
      <c r="P381" s="15">
        <f t="shared" ref="P381:Q381" si="279">P378+P375</f>
        <v>437</v>
      </c>
      <c r="Q381" s="15">
        <f t="shared" si="279"/>
        <v>384</v>
      </c>
      <c r="R381" s="15">
        <f t="shared" ref="R381:T381" si="280">R378+R375</f>
        <v>394</v>
      </c>
      <c r="S381" s="15">
        <f t="shared" si="280"/>
        <v>334</v>
      </c>
      <c r="T381" s="15">
        <f t="shared" si="280"/>
        <v>297</v>
      </c>
      <c r="U381" s="15">
        <f t="shared" ref="U381:V381" si="281">U378+U375</f>
        <v>333</v>
      </c>
      <c r="V381" s="15">
        <f t="shared" si="281"/>
        <v>363</v>
      </c>
      <c r="W381" s="15">
        <f t="shared" ref="W381:X381" si="282">W378+W375</f>
        <v>428</v>
      </c>
      <c r="X381" s="15">
        <f t="shared" si="282"/>
        <v>483</v>
      </c>
      <c r="Y381" s="15">
        <f t="shared" ref="Y381:Z381" si="283">Y378+Y375</f>
        <v>363</v>
      </c>
      <c r="Z381" s="15">
        <f t="shared" si="283"/>
        <v>300</v>
      </c>
      <c r="AA381" s="15">
        <f t="shared" ref="AA381:AB381" si="284">AA378+AA375</f>
        <v>243</v>
      </c>
      <c r="AB381" s="15">
        <f t="shared" si="284"/>
        <v>264</v>
      </c>
      <c r="AC381" s="15">
        <f t="shared" ref="AC381:AD381" si="285">AC378+AC375</f>
        <v>245</v>
      </c>
      <c r="AD381" s="15">
        <f t="shared" si="285"/>
        <v>199</v>
      </c>
      <c r="AE381" s="15">
        <f t="shared" ref="AE381:AF381" si="286">AE378+AE375</f>
        <v>283</v>
      </c>
      <c r="AF381" s="15">
        <f t="shared" si="286"/>
        <v>276</v>
      </c>
      <c r="AG381" s="15">
        <f t="shared" ref="AG381:AH381" si="287">AG378+AG375</f>
        <v>162</v>
      </c>
      <c r="AH381" s="15">
        <f t="shared" si="287"/>
        <v>154</v>
      </c>
    </row>
    <row r="382" spans="1:34" s="19" customFormat="1" x14ac:dyDescent="0.3">
      <c r="A382" s="26"/>
      <c r="B382" s="3"/>
      <c r="E382" s="20"/>
      <c r="F382" s="20"/>
      <c r="G382" s="20"/>
      <c r="H382" s="3"/>
      <c r="I382" s="3"/>
      <c r="J382" s="3"/>
      <c r="K382" s="20"/>
      <c r="L382" s="20"/>
    </row>
    <row r="383" spans="1:34" s="19" customFormat="1" x14ac:dyDescent="0.3">
      <c r="A383" s="26"/>
      <c r="B383" s="20"/>
      <c r="C383" s="21"/>
      <c r="D383" s="20"/>
      <c r="E383" s="20"/>
      <c r="F383" s="20"/>
      <c r="G383" s="20"/>
      <c r="H383" s="20"/>
      <c r="I383" s="20"/>
      <c r="J383" s="20"/>
      <c r="K383" s="20"/>
      <c r="L383" s="20"/>
    </row>
    <row r="384" spans="1:34" s="19" customFormat="1" x14ac:dyDescent="0.3">
      <c r="A384" s="25" t="s">
        <v>39</v>
      </c>
      <c r="B384" s="22" t="s">
        <v>41</v>
      </c>
      <c r="C384" s="21"/>
      <c r="D384" s="20"/>
      <c r="E384" s="20"/>
      <c r="F384" s="20"/>
      <c r="G384" s="20"/>
      <c r="H384" s="20"/>
      <c r="I384" s="20"/>
      <c r="J384" s="20"/>
      <c r="K384" s="20"/>
      <c r="L384" s="20"/>
    </row>
    <row r="385" spans="1:27" s="19" customFormat="1" x14ac:dyDescent="0.3">
      <c r="A385" s="26"/>
      <c r="B385" s="20"/>
      <c r="C385" s="21"/>
      <c r="D385" s="20"/>
      <c r="E385" s="20"/>
      <c r="F385" s="20"/>
      <c r="G385" s="20"/>
      <c r="H385" s="20"/>
      <c r="I385" s="20"/>
      <c r="J385" s="20"/>
      <c r="K385" s="20"/>
      <c r="L385" s="20"/>
    </row>
    <row r="386" spans="1:27" s="19" customFormat="1" x14ac:dyDescent="0.3">
      <c r="A386" s="23" t="s">
        <v>116</v>
      </c>
      <c r="B386" s="17" t="s">
        <v>6</v>
      </c>
      <c r="C386" s="18">
        <v>43922</v>
      </c>
      <c r="D386" s="18">
        <v>43952</v>
      </c>
      <c r="E386" s="18">
        <v>43983</v>
      </c>
      <c r="F386" s="18">
        <v>44013</v>
      </c>
      <c r="G386" s="18">
        <v>44044</v>
      </c>
      <c r="H386" s="18">
        <v>44075</v>
      </c>
      <c r="I386" s="18">
        <v>44105</v>
      </c>
      <c r="J386" s="18">
        <v>44136</v>
      </c>
      <c r="K386" s="18">
        <v>44166</v>
      </c>
      <c r="L386" s="18">
        <v>44197</v>
      </c>
      <c r="M386" s="18">
        <v>44228</v>
      </c>
      <c r="N386" s="18">
        <v>44256</v>
      </c>
      <c r="O386" s="18">
        <v>44287</v>
      </c>
      <c r="P386" s="18">
        <v>44317</v>
      </c>
      <c r="Q386" s="18">
        <v>44348</v>
      </c>
      <c r="R386" s="18">
        <v>44378</v>
      </c>
      <c r="S386" s="18">
        <v>44409</v>
      </c>
      <c r="T386" s="18">
        <v>44440</v>
      </c>
      <c r="U386" s="18">
        <v>44470</v>
      </c>
      <c r="V386" s="18">
        <v>44501</v>
      </c>
      <c r="W386" s="18">
        <v>44531</v>
      </c>
      <c r="X386" s="18">
        <v>44562</v>
      </c>
      <c r="Y386" s="18">
        <v>44593</v>
      </c>
      <c r="Z386" s="18">
        <v>44621</v>
      </c>
    </row>
    <row r="387" spans="1:27" s="19" customFormat="1" x14ac:dyDescent="0.3">
      <c r="A387" s="26"/>
      <c r="B387" s="4" t="s">
        <v>33</v>
      </c>
      <c r="C387" s="5">
        <v>57566</v>
      </c>
      <c r="D387" s="5">
        <v>57381</v>
      </c>
      <c r="E387" s="5">
        <v>57458</v>
      </c>
      <c r="F387" s="5">
        <v>58404</v>
      </c>
      <c r="G387" s="5">
        <v>57605</v>
      </c>
      <c r="H387" s="5">
        <v>58082</v>
      </c>
      <c r="I387" s="5">
        <v>57459</v>
      </c>
      <c r="J387" s="5">
        <v>57607</v>
      </c>
      <c r="K387" s="5">
        <v>57390</v>
      </c>
      <c r="L387" s="71">
        <v>56888</v>
      </c>
      <c r="M387" s="71">
        <v>60857</v>
      </c>
      <c r="N387" s="71">
        <v>62702</v>
      </c>
      <c r="O387" s="71">
        <v>62136</v>
      </c>
      <c r="P387" s="71">
        <v>59747</v>
      </c>
      <c r="Q387" s="71">
        <v>58987</v>
      </c>
      <c r="R387" s="71">
        <v>59276</v>
      </c>
      <c r="S387" s="71">
        <v>59748</v>
      </c>
      <c r="T387" s="71">
        <v>60019</v>
      </c>
      <c r="U387" s="71">
        <v>60346</v>
      </c>
      <c r="V387" s="71">
        <v>63940</v>
      </c>
      <c r="W387" s="71">
        <v>64902</v>
      </c>
      <c r="X387" s="71">
        <v>65994</v>
      </c>
      <c r="Y387" s="71">
        <v>69096</v>
      </c>
      <c r="Z387" s="71">
        <v>68965</v>
      </c>
    </row>
    <row r="388" spans="1:27" s="19" customFormat="1" x14ac:dyDescent="0.3">
      <c r="A388" s="26"/>
      <c r="B388" s="4" t="s">
        <v>34</v>
      </c>
      <c r="C388" s="5">
        <v>50868</v>
      </c>
      <c r="D388" s="5">
        <v>50399</v>
      </c>
      <c r="E388" s="5">
        <v>50780</v>
      </c>
      <c r="F388" s="5">
        <v>52086</v>
      </c>
      <c r="G388" s="5">
        <v>51314</v>
      </c>
      <c r="H388" s="5">
        <v>51395</v>
      </c>
      <c r="I388" s="5">
        <v>50576</v>
      </c>
      <c r="J388" s="5">
        <v>51133</v>
      </c>
      <c r="K388" s="5">
        <v>50697</v>
      </c>
      <c r="L388" s="71">
        <v>50010</v>
      </c>
      <c r="M388" s="71">
        <v>53752</v>
      </c>
      <c r="N388" s="71">
        <v>55507</v>
      </c>
      <c r="O388" s="71">
        <v>54746</v>
      </c>
      <c r="P388" s="71">
        <v>51467</v>
      </c>
      <c r="Q388" s="71">
        <v>50469</v>
      </c>
      <c r="R388" s="71">
        <v>50852</v>
      </c>
      <c r="S388" s="71">
        <v>51305</v>
      </c>
      <c r="T388" s="71">
        <v>51597</v>
      </c>
      <c r="U388" s="71">
        <v>51873</v>
      </c>
      <c r="V388" s="71">
        <v>56200</v>
      </c>
      <c r="W388" s="71">
        <v>56926</v>
      </c>
      <c r="X388" s="71">
        <v>58482</v>
      </c>
      <c r="Y388" s="71">
        <v>61716</v>
      </c>
      <c r="Z388" s="71">
        <v>62264</v>
      </c>
    </row>
    <row r="389" spans="1:27" s="19" customFormat="1" x14ac:dyDescent="0.3">
      <c r="A389" s="26"/>
      <c r="B389" s="8" t="s">
        <v>23</v>
      </c>
      <c r="C389" s="14">
        <f t="shared" ref="C389:L389" si="288">C387+C388</f>
        <v>108434</v>
      </c>
      <c r="D389" s="14">
        <f t="shared" si="288"/>
        <v>107780</v>
      </c>
      <c r="E389" s="14">
        <f t="shared" si="288"/>
        <v>108238</v>
      </c>
      <c r="F389" s="14">
        <f t="shared" si="288"/>
        <v>110490</v>
      </c>
      <c r="G389" s="14">
        <f t="shared" si="288"/>
        <v>108919</v>
      </c>
      <c r="H389" s="14">
        <f t="shared" si="288"/>
        <v>109477</v>
      </c>
      <c r="I389" s="14">
        <f t="shared" si="288"/>
        <v>108035</v>
      </c>
      <c r="J389" s="14">
        <f t="shared" si="288"/>
        <v>108740</v>
      </c>
      <c r="K389" s="14">
        <f t="shared" si="288"/>
        <v>108087</v>
      </c>
      <c r="L389" s="14">
        <f t="shared" si="288"/>
        <v>106898</v>
      </c>
      <c r="M389" s="14">
        <f t="shared" ref="M389:N389" si="289">M387+M388</f>
        <v>114609</v>
      </c>
      <c r="N389" s="14">
        <f t="shared" si="289"/>
        <v>118209</v>
      </c>
      <c r="O389" s="14">
        <f t="shared" ref="O389:P389" si="290">O387+O388</f>
        <v>116882</v>
      </c>
      <c r="P389" s="14">
        <f t="shared" si="290"/>
        <v>111214</v>
      </c>
      <c r="Q389" s="14">
        <f t="shared" ref="Q389:R389" si="291">Q387+Q388</f>
        <v>109456</v>
      </c>
      <c r="R389" s="14">
        <f t="shared" si="291"/>
        <v>110128</v>
      </c>
      <c r="S389" s="14">
        <f t="shared" ref="S389:T389" si="292">S387+S388</f>
        <v>111053</v>
      </c>
      <c r="T389" s="14">
        <f t="shared" si="292"/>
        <v>111616</v>
      </c>
      <c r="U389" s="14">
        <f t="shared" ref="U389" si="293">U387+U388</f>
        <v>112219</v>
      </c>
      <c r="V389" s="14">
        <f t="shared" ref="V389:W389" si="294">V387+V388</f>
        <v>120140</v>
      </c>
      <c r="W389" s="14">
        <f t="shared" si="294"/>
        <v>121828</v>
      </c>
      <c r="X389" s="14">
        <f t="shared" ref="X389:Y389" si="295">X387+X388</f>
        <v>124476</v>
      </c>
      <c r="Y389" s="14">
        <f t="shared" si="295"/>
        <v>130812</v>
      </c>
      <c r="Z389" s="14">
        <f t="shared" ref="Z389" si="296">Z387+Z388</f>
        <v>131229</v>
      </c>
    </row>
    <row r="390" spans="1:27" s="19" customFormat="1" x14ac:dyDescent="0.3">
      <c r="A390" s="26"/>
      <c r="B390" s="3"/>
      <c r="C390" s="3"/>
      <c r="D390" s="3"/>
      <c r="E390" s="3"/>
      <c r="F390" s="3"/>
      <c r="G390" s="3"/>
      <c r="H390" s="20"/>
      <c r="I390" s="20"/>
      <c r="J390" s="20"/>
      <c r="K390" s="20"/>
      <c r="L390" s="72"/>
    </row>
    <row r="391" spans="1:27" s="19" customFormat="1" x14ac:dyDescent="0.3">
      <c r="A391" s="26"/>
      <c r="B391" s="17" t="s">
        <v>6</v>
      </c>
      <c r="C391" s="18">
        <v>43678</v>
      </c>
      <c r="D391" s="18">
        <v>43709</v>
      </c>
      <c r="E391" s="18">
        <v>43739</v>
      </c>
      <c r="F391" s="18">
        <v>43770</v>
      </c>
      <c r="G391" s="18">
        <v>43800</v>
      </c>
      <c r="H391" s="18">
        <v>43831</v>
      </c>
      <c r="I391" s="18">
        <v>43862</v>
      </c>
      <c r="J391" s="18">
        <v>43891</v>
      </c>
      <c r="K391" s="20"/>
    </row>
    <row r="392" spans="1:27" s="19" customFormat="1" x14ac:dyDescent="0.3">
      <c r="A392" s="26"/>
      <c r="B392" s="4" t="s">
        <v>33</v>
      </c>
      <c r="C392" s="5">
        <v>55520</v>
      </c>
      <c r="D392" s="5">
        <v>56282</v>
      </c>
      <c r="E392" s="5">
        <v>56379</v>
      </c>
      <c r="F392" s="5">
        <v>56379</v>
      </c>
      <c r="G392" s="5">
        <v>58817</v>
      </c>
      <c r="H392" s="71">
        <v>59170</v>
      </c>
      <c r="I392" s="71">
        <v>59680</v>
      </c>
      <c r="J392" s="71">
        <v>59149</v>
      </c>
      <c r="K392" s="20"/>
    </row>
    <row r="393" spans="1:27" s="19" customFormat="1" x14ac:dyDescent="0.3">
      <c r="A393" s="26"/>
      <c r="B393" s="4" t="s">
        <v>3</v>
      </c>
      <c r="C393" s="5">
        <v>49336</v>
      </c>
      <c r="D393" s="5">
        <v>50077</v>
      </c>
      <c r="E393" s="5">
        <v>49892</v>
      </c>
      <c r="F393" s="5">
        <v>49892</v>
      </c>
      <c r="G393" s="5">
        <v>53246</v>
      </c>
      <c r="H393" s="71">
        <v>53610</v>
      </c>
      <c r="I393" s="71">
        <v>54148</v>
      </c>
      <c r="J393" s="71">
        <v>53481</v>
      </c>
      <c r="K393" s="20"/>
      <c r="R393" s="56"/>
      <c r="S393" s="56"/>
    </row>
    <row r="394" spans="1:27" s="19" customFormat="1" x14ac:dyDescent="0.3">
      <c r="A394" s="26"/>
      <c r="B394" s="8" t="s">
        <v>23</v>
      </c>
      <c r="C394" s="14">
        <f>C392+C393</f>
        <v>104856</v>
      </c>
      <c r="D394" s="14">
        <f>D392+D393</f>
        <v>106359</v>
      </c>
      <c r="E394" s="14">
        <f>E392+E393</f>
        <v>106271</v>
      </c>
      <c r="F394" s="14">
        <f>F392+F393</f>
        <v>106271</v>
      </c>
      <c r="G394" s="14">
        <f>G392+G393</f>
        <v>112063</v>
      </c>
      <c r="H394" s="14">
        <f t="shared" ref="H394:I394" si="297">H392+H393</f>
        <v>112780</v>
      </c>
      <c r="I394" s="14">
        <f t="shared" si="297"/>
        <v>113828</v>
      </c>
      <c r="J394" s="14">
        <f t="shared" ref="J394" si="298">J392+J393</f>
        <v>112630</v>
      </c>
      <c r="K394" s="20"/>
    </row>
    <row r="395" spans="1:27" s="19" customFormat="1" x14ac:dyDescent="0.3">
      <c r="A395" s="26"/>
      <c r="B395" s="20"/>
      <c r="C395" s="21"/>
      <c r="D395" s="20"/>
      <c r="E395" s="20"/>
      <c r="F395" s="20"/>
      <c r="G395" s="20"/>
      <c r="H395" s="20"/>
      <c r="I395" s="20"/>
      <c r="J395" s="20"/>
      <c r="K395" s="20"/>
      <c r="L395" s="20"/>
    </row>
    <row r="396" spans="1:27" s="19" customFormat="1" x14ac:dyDescent="0.3">
      <c r="A396" s="26"/>
      <c r="B396" s="20"/>
      <c r="C396" s="21"/>
      <c r="D396" s="20"/>
      <c r="E396" s="20"/>
      <c r="F396" s="20"/>
      <c r="G396" s="20"/>
      <c r="H396" s="20"/>
      <c r="I396" s="20"/>
      <c r="J396" s="20"/>
      <c r="K396" s="20"/>
      <c r="L396" s="20"/>
    </row>
    <row r="397" spans="1:27" s="19" customFormat="1" x14ac:dyDescent="0.3">
      <c r="A397" s="23"/>
      <c r="B397" s="64" t="s">
        <v>52</v>
      </c>
      <c r="C397" s="77"/>
      <c r="D397" s="64"/>
      <c r="E397" s="64"/>
      <c r="F397" s="64"/>
      <c r="G397" s="64"/>
      <c r="H397" s="64"/>
      <c r="I397" s="64"/>
      <c r="J397" s="64"/>
      <c r="K397" s="64"/>
      <c r="L397" s="64"/>
      <c r="M397"/>
      <c r="N397"/>
      <c r="O397"/>
      <c r="P397"/>
      <c r="Q397"/>
      <c r="R397"/>
      <c r="S397"/>
      <c r="T397"/>
      <c r="U397"/>
    </row>
    <row r="398" spans="1:27" s="19" customFormat="1" x14ac:dyDescent="0.3">
      <c r="A398" s="23"/>
      <c r="B398" s="64"/>
      <c r="C398"/>
      <c r="D398"/>
      <c r="E398"/>
      <c r="F398"/>
      <c r="G398"/>
      <c r="H398"/>
      <c r="I398"/>
      <c r="J398"/>
      <c r="K398"/>
      <c r="L398"/>
    </row>
    <row r="399" spans="1:27" s="19" customFormat="1" x14ac:dyDescent="0.3">
      <c r="A399" s="23" t="s">
        <v>85</v>
      </c>
      <c r="B399" s="16" t="s">
        <v>53</v>
      </c>
      <c r="C399" s="60">
        <v>43891</v>
      </c>
      <c r="D399" s="60">
        <v>43922</v>
      </c>
      <c r="E399" s="60">
        <v>43952</v>
      </c>
      <c r="F399" s="60">
        <v>43983</v>
      </c>
      <c r="G399" s="60">
        <v>44013</v>
      </c>
      <c r="H399" s="60">
        <v>44044</v>
      </c>
      <c r="I399" s="60">
        <v>44075</v>
      </c>
      <c r="J399" s="60">
        <v>44105</v>
      </c>
      <c r="K399" s="60">
        <v>44136</v>
      </c>
      <c r="L399" s="60">
        <v>44166</v>
      </c>
      <c r="M399" s="60">
        <v>44197</v>
      </c>
      <c r="N399" s="60">
        <v>44228</v>
      </c>
      <c r="O399" s="60">
        <v>44256</v>
      </c>
      <c r="P399" s="60">
        <v>44287</v>
      </c>
      <c r="Q399" s="60">
        <v>44317</v>
      </c>
      <c r="R399" s="60">
        <v>44348</v>
      </c>
      <c r="S399" s="60">
        <v>44378</v>
      </c>
      <c r="T399" s="60">
        <v>44409</v>
      </c>
      <c r="U399" s="60">
        <v>44440</v>
      </c>
      <c r="V399" s="60">
        <v>44470</v>
      </c>
      <c r="W399" s="60">
        <v>44501</v>
      </c>
      <c r="X399" s="60">
        <v>44531</v>
      </c>
      <c r="Y399" s="60">
        <v>44562</v>
      </c>
      <c r="Z399" s="60">
        <v>44593</v>
      </c>
      <c r="AA399" s="60">
        <v>44621</v>
      </c>
    </row>
    <row r="400" spans="1:27" s="19" customFormat="1" x14ac:dyDescent="0.3">
      <c r="A400" s="23" t="s">
        <v>113</v>
      </c>
      <c r="B400" s="78" t="s">
        <v>21</v>
      </c>
      <c r="C400" s="57">
        <f t="shared" ref="C400:K400" si="299">C401+C402</f>
        <v>6810</v>
      </c>
      <c r="D400" s="57">
        <f t="shared" si="299"/>
        <v>6021</v>
      </c>
      <c r="E400" s="57">
        <f t="shared" si="299"/>
        <v>6560</v>
      </c>
      <c r="F400" s="57">
        <f t="shared" si="299"/>
        <v>7583</v>
      </c>
      <c r="G400" s="57">
        <f t="shared" si="299"/>
        <v>8591</v>
      </c>
      <c r="H400" s="57">
        <f t="shared" si="299"/>
        <v>7333</v>
      </c>
      <c r="I400" s="57">
        <f t="shared" si="299"/>
        <v>6843</v>
      </c>
      <c r="J400" s="57">
        <f t="shared" si="299"/>
        <v>6888</v>
      </c>
      <c r="K400" s="57">
        <f t="shared" si="299"/>
        <v>5854</v>
      </c>
      <c r="L400" s="57">
        <f t="shared" ref="L400:Q400" si="300">L401+L402</f>
        <v>6290</v>
      </c>
      <c r="M400" s="57">
        <f t="shared" si="300"/>
        <v>4504</v>
      </c>
      <c r="N400" s="57">
        <f t="shared" si="300"/>
        <v>4553</v>
      </c>
      <c r="O400" s="57">
        <f t="shared" si="300"/>
        <v>7022</v>
      </c>
      <c r="P400" s="57">
        <f t="shared" si="300"/>
        <v>6336</v>
      </c>
      <c r="Q400" s="57">
        <f t="shared" si="300"/>
        <v>6855</v>
      </c>
      <c r="R400" s="57">
        <f t="shared" ref="R400:S400" si="301">R401+R402</f>
        <v>7945</v>
      </c>
      <c r="S400" s="57">
        <f t="shared" si="301"/>
        <v>6790</v>
      </c>
      <c r="T400" s="57">
        <f t="shared" ref="T400:U400" si="302">T401+T402</f>
        <v>7803</v>
      </c>
      <c r="U400" s="57">
        <f t="shared" si="302"/>
        <v>5938</v>
      </c>
      <c r="V400" s="57">
        <f t="shared" ref="V400:W400" si="303">V401+V402</f>
        <v>5687</v>
      </c>
      <c r="W400" s="57">
        <f t="shared" si="303"/>
        <v>5431</v>
      </c>
      <c r="X400" s="57">
        <f t="shared" ref="X400:Y400" si="304">X401+X402</f>
        <v>5357</v>
      </c>
      <c r="Y400" s="57">
        <f t="shared" si="304"/>
        <v>5425</v>
      </c>
      <c r="Z400" s="57">
        <f t="shared" ref="Z400:AA400" si="305">Z401+Z402</f>
        <v>4606</v>
      </c>
      <c r="AA400" s="57">
        <f t="shared" si="305"/>
        <v>5836</v>
      </c>
    </row>
    <row r="401" spans="1:34" s="19" customFormat="1" x14ac:dyDescent="0.3">
      <c r="A401" s="23"/>
      <c r="B401" s="78" t="s">
        <v>19</v>
      </c>
      <c r="C401" s="79">
        <v>6539</v>
      </c>
      <c r="D401" s="79">
        <v>5739</v>
      </c>
      <c r="E401" s="79">
        <v>6334</v>
      </c>
      <c r="F401" s="79">
        <v>7297</v>
      </c>
      <c r="G401" s="79">
        <v>8195</v>
      </c>
      <c r="H401" s="79">
        <v>7042</v>
      </c>
      <c r="I401" s="79">
        <v>6477</v>
      </c>
      <c r="J401" s="79">
        <v>6581</v>
      </c>
      <c r="K401" s="79">
        <v>5578</v>
      </c>
      <c r="L401" s="79">
        <v>5949</v>
      </c>
      <c r="M401" s="79">
        <v>4254</v>
      </c>
      <c r="N401" s="79">
        <v>4247</v>
      </c>
      <c r="O401" s="79">
        <v>6687</v>
      </c>
      <c r="P401" s="79">
        <v>6075</v>
      </c>
      <c r="Q401" s="79">
        <v>6577</v>
      </c>
      <c r="R401" s="79">
        <v>7630</v>
      </c>
      <c r="S401" s="79">
        <v>6504</v>
      </c>
      <c r="T401" s="79">
        <v>7450</v>
      </c>
      <c r="U401" s="79">
        <v>5650</v>
      </c>
      <c r="V401" s="79">
        <v>5416</v>
      </c>
      <c r="W401" s="79">
        <v>5125</v>
      </c>
      <c r="X401" s="79">
        <v>5004</v>
      </c>
      <c r="Y401" s="79">
        <v>5039</v>
      </c>
      <c r="Z401" s="79">
        <v>4326</v>
      </c>
      <c r="AA401" s="79">
        <v>5548</v>
      </c>
    </row>
    <row r="402" spans="1:34" s="19" customFormat="1" x14ac:dyDescent="0.3">
      <c r="A402" s="23"/>
      <c r="B402" s="78" t="s">
        <v>20</v>
      </c>
      <c r="C402" s="79">
        <v>271</v>
      </c>
      <c r="D402" s="79">
        <v>282</v>
      </c>
      <c r="E402" s="79">
        <v>226</v>
      </c>
      <c r="F402" s="79">
        <v>286</v>
      </c>
      <c r="G402" s="79">
        <v>396</v>
      </c>
      <c r="H402" s="79">
        <v>291</v>
      </c>
      <c r="I402" s="79">
        <v>366</v>
      </c>
      <c r="J402" s="79">
        <v>307</v>
      </c>
      <c r="K402" s="79">
        <v>276</v>
      </c>
      <c r="L402" s="79">
        <v>341</v>
      </c>
      <c r="M402" s="79">
        <v>250</v>
      </c>
      <c r="N402" s="79">
        <v>306</v>
      </c>
      <c r="O402" s="79">
        <v>335</v>
      </c>
      <c r="P402" s="79">
        <v>261</v>
      </c>
      <c r="Q402" s="79">
        <v>278</v>
      </c>
      <c r="R402" s="79">
        <v>315</v>
      </c>
      <c r="S402" s="79">
        <v>286</v>
      </c>
      <c r="T402" s="79">
        <v>353</v>
      </c>
      <c r="U402" s="79">
        <v>288</v>
      </c>
      <c r="V402" s="79">
        <v>271</v>
      </c>
      <c r="W402" s="79">
        <v>306</v>
      </c>
      <c r="X402" s="79">
        <v>353</v>
      </c>
      <c r="Y402" s="79">
        <v>386</v>
      </c>
      <c r="Z402" s="79">
        <v>280</v>
      </c>
      <c r="AA402" s="79">
        <v>288</v>
      </c>
    </row>
    <row r="403" spans="1:34" s="19" customFormat="1" x14ac:dyDescent="0.3">
      <c r="A403" s="23"/>
      <c r="B403" s="78" t="s">
        <v>22</v>
      </c>
      <c r="C403" s="57">
        <f t="shared" ref="C403:M403" si="306">C404+C405</f>
        <v>9249</v>
      </c>
      <c r="D403" s="57">
        <f t="shared" si="306"/>
        <v>7977</v>
      </c>
      <c r="E403" s="57">
        <f t="shared" si="306"/>
        <v>8617</v>
      </c>
      <c r="F403" s="57">
        <f t="shared" si="306"/>
        <v>10977</v>
      </c>
      <c r="G403" s="57">
        <f t="shared" si="306"/>
        <v>12041</v>
      </c>
      <c r="H403" s="57">
        <f t="shared" si="306"/>
        <v>10007</v>
      </c>
      <c r="I403" s="57">
        <f t="shared" si="306"/>
        <v>9473</v>
      </c>
      <c r="J403" s="57">
        <f t="shared" si="306"/>
        <v>9630</v>
      </c>
      <c r="K403" s="57">
        <f t="shared" si="306"/>
        <v>7709</v>
      </c>
      <c r="L403" s="57">
        <f t="shared" si="306"/>
        <v>8359</v>
      </c>
      <c r="M403" s="57">
        <f t="shared" si="306"/>
        <v>6515</v>
      </c>
      <c r="N403" s="57">
        <f t="shared" ref="N403:O403" si="307">N404+N405</f>
        <v>6839</v>
      </c>
      <c r="O403" s="57">
        <f t="shared" si="307"/>
        <v>10033</v>
      </c>
      <c r="P403" s="57">
        <f t="shared" ref="P403:Q403" si="308">P404+P405</f>
        <v>8465</v>
      </c>
      <c r="Q403" s="57">
        <f t="shared" si="308"/>
        <v>8986</v>
      </c>
      <c r="R403" s="57">
        <f t="shared" ref="R403:S403" si="309">R404+R405</f>
        <v>12134</v>
      </c>
      <c r="S403" s="57">
        <f t="shared" si="309"/>
        <v>10140</v>
      </c>
      <c r="T403" s="57">
        <f t="shared" ref="T403:U403" si="310">T404+T405</f>
        <v>11483</v>
      </c>
      <c r="U403" s="57">
        <f t="shared" si="310"/>
        <v>8393</v>
      </c>
      <c r="V403" s="57">
        <f t="shared" ref="V403:W403" si="311">V404+V405</f>
        <v>7907</v>
      </c>
      <c r="W403" s="57">
        <f t="shared" si="311"/>
        <v>7716</v>
      </c>
      <c r="X403" s="57">
        <f t="shared" ref="X403:Y403" si="312">X404+X405</f>
        <v>7346</v>
      </c>
      <c r="Y403" s="57">
        <f t="shared" si="312"/>
        <v>7468</v>
      </c>
      <c r="Z403" s="57">
        <f t="shared" ref="Z403:AA403" si="313">Z404+Z405</f>
        <v>6494</v>
      </c>
      <c r="AA403" s="57">
        <f t="shared" si="313"/>
        <v>8471</v>
      </c>
    </row>
    <row r="404" spans="1:34" s="19" customFormat="1" x14ac:dyDescent="0.3">
      <c r="A404" s="23"/>
      <c r="B404" s="78" t="s">
        <v>19</v>
      </c>
      <c r="C404" s="79">
        <v>8940</v>
      </c>
      <c r="D404" s="79">
        <v>7725</v>
      </c>
      <c r="E404" s="79">
        <v>8368</v>
      </c>
      <c r="F404" s="79">
        <v>10705</v>
      </c>
      <c r="G404" s="79">
        <v>11700</v>
      </c>
      <c r="H404" s="79">
        <v>9738</v>
      </c>
      <c r="I404" s="79">
        <v>9219</v>
      </c>
      <c r="J404" s="79">
        <v>9313</v>
      </c>
      <c r="K404" s="79">
        <v>7423</v>
      </c>
      <c r="L404" s="79">
        <v>7964</v>
      </c>
      <c r="M404" s="79">
        <v>6282</v>
      </c>
      <c r="N404" s="79">
        <v>6473</v>
      </c>
      <c r="O404" s="79">
        <v>9700</v>
      </c>
      <c r="P404" s="79">
        <v>8248</v>
      </c>
      <c r="Q404" s="79">
        <v>8761</v>
      </c>
      <c r="R404" s="79">
        <v>11873</v>
      </c>
      <c r="S404" s="79">
        <v>9902</v>
      </c>
      <c r="T404" s="79">
        <v>11221</v>
      </c>
      <c r="U404" s="79">
        <v>8142</v>
      </c>
      <c r="V404" s="79">
        <v>7628</v>
      </c>
      <c r="W404" s="79">
        <v>7428</v>
      </c>
      <c r="X404" s="79">
        <v>7043</v>
      </c>
      <c r="Y404" s="79">
        <v>7087</v>
      </c>
      <c r="Z404" s="79">
        <v>6233</v>
      </c>
      <c r="AA404" s="79">
        <v>7979</v>
      </c>
    </row>
    <row r="405" spans="1:34" s="19" customFormat="1" x14ac:dyDescent="0.3">
      <c r="A405" s="23"/>
      <c r="B405" s="78" t="s">
        <v>20</v>
      </c>
      <c r="C405" s="79">
        <v>309</v>
      </c>
      <c r="D405" s="79">
        <v>252</v>
      </c>
      <c r="E405" s="79">
        <v>249</v>
      </c>
      <c r="F405" s="79">
        <v>272</v>
      </c>
      <c r="G405" s="79">
        <v>341</v>
      </c>
      <c r="H405" s="79">
        <v>269</v>
      </c>
      <c r="I405" s="79">
        <v>254</v>
      </c>
      <c r="J405" s="79">
        <v>317</v>
      </c>
      <c r="K405" s="79">
        <v>286</v>
      </c>
      <c r="L405" s="79">
        <v>395</v>
      </c>
      <c r="M405" s="79">
        <v>233</v>
      </c>
      <c r="N405" s="79">
        <v>366</v>
      </c>
      <c r="O405" s="79">
        <v>333</v>
      </c>
      <c r="P405" s="79">
        <v>217</v>
      </c>
      <c r="Q405" s="79">
        <v>225</v>
      </c>
      <c r="R405" s="79">
        <v>261</v>
      </c>
      <c r="S405" s="79">
        <v>238</v>
      </c>
      <c r="T405" s="79">
        <v>262</v>
      </c>
      <c r="U405" s="79">
        <v>251</v>
      </c>
      <c r="V405" s="79">
        <v>279</v>
      </c>
      <c r="W405" s="79">
        <v>288</v>
      </c>
      <c r="X405" s="79">
        <v>303</v>
      </c>
      <c r="Y405" s="79">
        <v>381</v>
      </c>
      <c r="Z405" s="79">
        <v>261</v>
      </c>
      <c r="AA405" s="79">
        <v>492</v>
      </c>
    </row>
    <row r="406" spans="1:34" s="19" customFormat="1" x14ac:dyDescent="0.3">
      <c r="A406" s="23"/>
      <c r="B406" s="8" t="s">
        <v>23</v>
      </c>
      <c r="C406" s="58">
        <f t="shared" ref="C406" si="314">C403+C400</f>
        <v>16059</v>
      </c>
      <c r="D406" s="58">
        <f t="shared" ref="D406:M408" si="315">D403+D400</f>
        <v>13998</v>
      </c>
      <c r="E406" s="58">
        <f t="shared" si="315"/>
        <v>15177</v>
      </c>
      <c r="F406" s="58">
        <f t="shared" si="315"/>
        <v>18560</v>
      </c>
      <c r="G406" s="58">
        <f t="shared" si="315"/>
        <v>20632</v>
      </c>
      <c r="H406" s="58">
        <f t="shared" si="315"/>
        <v>17340</v>
      </c>
      <c r="I406" s="58">
        <f t="shared" si="315"/>
        <v>16316</v>
      </c>
      <c r="J406" s="58">
        <f t="shared" si="315"/>
        <v>16518</v>
      </c>
      <c r="K406" s="58">
        <f t="shared" si="315"/>
        <v>13563</v>
      </c>
      <c r="L406" s="58">
        <f t="shared" si="315"/>
        <v>14649</v>
      </c>
      <c r="M406" s="58">
        <f t="shared" si="315"/>
        <v>11019</v>
      </c>
      <c r="N406" s="58">
        <f t="shared" ref="N406:O406" si="316">N403+N400</f>
        <v>11392</v>
      </c>
      <c r="O406" s="58">
        <f t="shared" si="316"/>
        <v>17055</v>
      </c>
      <c r="P406" s="58">
        <f t="shared" ref="P406:Q406" si="317">P403+P400</f>
        <v>14801</v>
      </c>
      <c r="Q406" s="58">
        <f t="shared" si="317"/>
        <v>15841</v>
      </c>
      <c r="R406" s="58">
        <f t="shared" ref="R406:S406" si="318">R403+R400</f>
        <v>20079</v>
      </c>
      <c r="S406" s="58">
        <f t="shared" si="318"/>
        <v>16930</v>
      </c>
      <c r="T406" s="58">
        <f t="shared" ref="T406:U406" si="319">T403+T400</f>
        <v>19286</v>
      </c>
      <c r="U406" s="58">
        <f t="shared" si="319"/>
        <v>14331</v>
      </c>
      <c r="V406" s="58">
        <f t="shared" ref="V406:W406" si="320">V403+V400</f>
        <v>13594</v>
      </c>
      <c r="W406" s="58">
        <f t="shared" si="320"/>
        <v>13147</v>
      </c>
      <c r="X406" s="58">
        <f t="shared" ref="X406:Y406" si="321">X403+X400</f>
        <v>12703</v>
      </c>
      <c r="Y406" s="58">
        <f t="shared" si="321"/>
        <v>12893</v>
      </c>
      <c r="Z406" s="58">
        <f t="shared" ref="Z406:AA406" si="322">Z403+Z400</f>
        <v>11100</v>
      </c>
      <c r="AA406" s="58">
        <f t="shared" si="322"/>
        <v>14307</v>
      </c>
    </row>
    <row r="407" spans="1:34" s="19" customFormat="1" x14ac:dyDescent="0.3">
      <c r="A407" s="23"/>
      <c r="B407" s="9" t="s">
        <v>19</v>
      </c>
      <c r="C407" s="59">
        <f t="shared" ref="C407" si="323">C404+C401</f>
        <v>15479</v>
      </c>
      <c r="D407" s="59">
        <f t="shared" si="315"/>
        <v>13464</v>
      </c>
      <c r="E407" s="59">
        <f t="shared" si="315"/>
        <v>14702</v>
      </c>
      <c r="F407" s="59">
        <f t="shared" si="315"/>
        <v>18002</v>
      </c>
      <c r="G407" s="59">
        <f t="shared" si="315"/>
        <v>19895</v>
      </c>
      <c r="H407" s="59">
        <f t="shared" si="315"/>
        <v>16780</v>
      </c>
      <c r="I407" s="59">
        <f t="shared" si="315"/>
        <v>15696</v>
      </c>
      <c r="J407" s="59">
        <f t="shared" si="315"/>
        <v>15894</v>
      </c>
      <c r="K407" s="59">
        <f t="shared" si="315"/>
        <v>13001</v>
      </c>
      <c r="L407" s="59">
        <f t="shared" si="315"/>
        <v>13913</v>
      </c>
      <c r="M407" s="59">
        <f t="shared" si="315"/>
        <v>10536</v>
      </c>
      <c r="N407" s="59">
        <f t="shared" ref="N407:O407" si="324">N404+N401</f>
        <v>10720</v>
      </c>
      <c r="O407" s="59">
        <f t="shared" si="324"/>
        <v>16387</v>
      </c>
      <c r="P407" s="59">
        <f t="shared" ref="P407:Q407" si="325">P404+P401</f>
        <v>14323</v>
      </c>
      <c r="Q407" s="59">
        <f t="shared" si="325"/>
        <v>15338</v>
      </c>
      <c r="R407" s="59">
        <f t="shared" ref="R407:S407" si="326">R404+R401</f>
        <v>19503</v>
      </c>
      <c r="S407" s="59">
        <f t="shared" si="326"/>
        <v>16406</v>
      </c>
      <c r="T407" s="59">
        <f t="shared" ref="T407:U407" si="327">T404+T401</f>
        <v>18671</v>
      </c>
      <c r="U407" s="59">
        <f t="shared" si="327"/>
        <v>13792</v>
      </c>
      <c r="V407" s="59">
        <f t="shared" ref="V407:W407" si="328">V404+V401</f>
        <v>13044</v>
      </c>
      <c r="W407" s="59">
        <f t="shared" si="328"/>
        <v>12553</v>
      </c>
      <c r="X407" s="59">
        <f t="shared" ref="X407:Y407" si="329">X404+X401</f>
        <v>12047</v>
      </c>
      <c r="Y407" s="59">
        <f t="shared" si="329"/>
        <v>12126</v>
      </c>
      <c r="Z407" s="59">
        <f t="shared" ref="Z407:AA407" si="330">Z404+Z401</f>
        <v>10559</v>
      </c>
      <c r="AA407" s="59">
        <f t="shared" si="330"/>
        <v>13527</v>
      </c>
    </row>
    <row r="408" spans="1:34" s="19" customFormat="1" x14ac:dyDescent="0.3">
      <c r="A408" s="23"/>
      <c r="B408" s="9" t="s">
        <v>20</v>
      </c>
      <c r="C408" s="59">
        <f t="shared" ref="C408" si="331">C405+C402</f>
        <v>580</v>
      </c>
      <c r="D408" s="59">
        <f t="shared" si="315"/>
        <v>534</v>
      </c>
      <c r="E408" s="59">
        <f t="shared" si="315"/>
        <v>475</v>
      </c>
      <c r="F408" s="59">
        <f t="shared" si="315"/>
        <v>558</v>
      </c>
      <c r="G408" s="59">
        <f t="shared" si="315"/>
        <v>737</v>
      </c>
      <c r="H408" s="59">
        <f t="shared" si="315"/>
        <v>560</v>
      </c>
      <c r="I408" s="59">
        <f t="shared" si="315"/>
        <v>620</v>
      </c>
      <c r="J408" s="59">
        <f t="shared" si="315"/>
        <v>624</v>
      </c>
      <c r="K408" s="59">
        <f t="shared" si="315"/>
        <v>562</v>
      </c>
      <c r="L408" s="59">
        <f t="shared" si="315"/>
        <v>736</v>
      </c>
      <c r="M408" s="59">
        <f t="shared" si="315"/>
        <v>483</v>
      </c>
      <c r="N408" s="59">
        <f t="shared" ref="N408:O408" si="332">N405+N402</f>
        <v>672</v>
      </c>
      <c r="O408" s="59">
        <f t="shared" si="332"/>
        <v>668</v>
      </c>
      <c r="P408" s="59">
        <f t="shared" ref="P408:Q408" si="333">P405+P402</f>
        <v>478</v>
      </c>
      <c r="Q408" s="59">
        <f t="shared" si="333"/>
        <v>503</v>
      </c>
      <c r="R408" s="59">
        <f t="shared" ref="R408:S408" si="334">R405+R402</f>
        <v>576</v>
      </c>
      <c r="S408" s="59">
        <f t="shared" si="334"/>
        <v>524</v>
      </c>
      <c r="T408" s="59">
        <f t="shared" ref="T408:U408" si="335">T405+T402</f>
        <v>615</v>
      </c>
      <c r="U408" s="59">
        <f t="shared" si="335"/>
        <v>539</v>
      </c>
      <c r="V408" s="59">
        <f t="shared" ref="V408:W408" si="336">V405+V402</f>
        <v>550</v>
      </c>
      <c r="W408" s="59">
        <f t="shared" si="336"/>
        <v>594</v>
      </c>
      <c r="X408" s="59">
        <f t="shared" ref="X408:Y408" si="337">X405+X402</f>
        <v>656</v>
      </c>
      <c r="Y408" s="59">
        <f t="shared" si="337"/>
        <v>767</v>
      </c>
      <c r="Z408" s="59">
        <f t="shared" ref="Z408:AA408" si="338">Z405+Z402</f>
        <v>541</v>
      </c>
      <c r="AA408" s="59">
        <f t="shared" si="338"/>
        <v>780</v>
      </c>
    </row>
    <row r="409" spans="1:34" s="19" customFormat="1" x14ac:dyDescent="0.3">
      <c r="A409" s="26"/>
      <c r="B409" s="29"/>
      <c r="C409" s="21"/>
      <c r="D409" s="20"/>
      <c r="E409" s="20"/>
      <c r="F409" s="20"/>
      <c r="G409" s="20"/>
      <c r="H409" s="20"/>
    </row>
    <row r="410" spans="1:34" s="19" customFormat="1" x14ac:dyDescent="0.3">
      <c r="A410" s="26"/>
      <c r="B410" s="20"/>
      <c r="C410" s="21"/>
      <c r="D410" s="20"/>
      <c r="E410" s="20"/>
      <c r="F410" s="20"/>
      <c r="G410" s="20"/>
      <c r="H410" s="20"/>
      <c r="I410" s="20"/>
      <c r="J410" s="20"/>
      <c r="K410" s="20"/>
      <c r="L410" s="20"/>
    </row>
    <row r="411" spans="1:34" s="19" customFormat="1" x14ac:dyDescent="0.3">
      <c r="A411" s="26"/>
      <c r="B411" s="20"/>
      <c r="C411" s="21"/>
      <c r="D411" s="20"/>
      <c r="E411" s="20"/>
      <c r="F411" s="20"/>
      <c r="G411" s="20"/>
      <c r="H411" s="20"/>
      <c r="I411" s="20"/>
      <c r="J411" s="20"/>
      <c r="K411" s="20"/>
      <c r="L411" s="20"/>
    </row>
    <row r="412" spans="1:34" x14ac:dyDescent="0.3">
      <c r="A412" s="23" t="s">
        <v>86</v>
      </c>
      <c r="B412" s="2" t="s">
        <v>7</v>
      </c>
    </row>
    <row r="413" spans="1:34" x14ac:dyDescent="0.3">
      <c r="A413" s="23" t="s">
        <v>92</v>
      </c>
      <c r="B413" s="2"/>
    </row>
    <row r="414" spans="1:34" x14ac:dyDescent="0.3">
      <c r="A414" s="23" t="s">
        <v>114</v>
      </c>
      <c r="B414" s="1" t="s">
        <v>24</v>
      </c>
      <c r="C414" s="30">
        <v>43678</v>
      </c>
      <c r="D414" s="30">
        <v>43709</v>
      </c>
      <c r="E414" s="30">
        <v>43739</v>
      </c>
      <c r="F414" s="30">
        <v>43770</v>
      </c>
      <c r="G414" s="30">
        <v>43800</v>
      </c>
      <c r="H414" s="30">
        <v>43831</v>
      </c>
      <c r="I414" s="30">
        <v>43862</v>
      </c>
      <c r="J414" s="30">
        <v>43891</v>
      </c>
      <c r="K414" s="30">
        <v>43922</v>
      </c>
      <c r="L414" s="30">
        <v>43952</v>
      </c>
      <c r="M414" s="30">
        <v>43983</v>
      </c>
      <c r="N414" s="30">
        <v>44013</v>
      </c>
      <c r="O414" s="30">
        <v>44044</v>
      </c>
      <c r="P414" s="30">
        <v>44075</v>
      </c>
      <c r="Q414" s="30">
        <v>44105</v>
      </c>
      <c r="R414" s="30">
        <v>44136</v>
      </c>
      <c r="S414" s="30">
        <v>44166</v>
      </c>
      <c r="T414" s="30">
        <v>44197</v>
      </c>
      <c r="U414" s="30">
        <v>44228</v>
      </c>
      <c r="V414" s="30">
        <v>44256</v>
      </c>
      <c r="W414" s="30">
        <v>44287</v>
      </c>
      <c r="X414" s="30">
        <v>44317</v>
      </c>
      <c r="Y414" s="30">
        <v>44348</v>
      </c>
      <c r="Z414" s="30">
        <v>44378</v>
      </c>
      <c r="AA414" s="30">
        <v>44409</v>
      </c>
      <c r="AB414" s="30">
        <v>44440</v>
      </c>
      <c r="AC414" s="30">
        <v>44470</v>
      </c>
      <c r="AD414" s="30">
        <v>44501</v>
      </c>
      <c r="AE414" s="30">
        <v>44531</v>
      </c>
      <c r="AF414" s="60">
        <v>44562</v>
      </c>
      <c r="AG414" s="60">
        <v>44593</v>
      </c>
      <c r="AH414" s="60">
        <v>44621</v>
      </c>
    </row>
    <row r="415" spans="1:34" x14ac:dyDescent="0.3">
      <c r="B415" s="4" t="s">
        <v>21</v>
      </c>
      <c r="C415" s="38">
        <f>C416+C417</f>
        <v>1562</v>
      </c>
      <c r="D415" s="38">
        <f t="shared" ref="D415:H415" si="339">D416+D417</f>
        <v>2159</v>
      </c>
      <c r="E415" s="38">
        <f t="shared" si="339"/>
        <v>1937</v>
      </c>
      <c r="F415" s="38">
        <f t="shared" si="339"/>
        <v>448</v>
      </c>
      <c r="G415" s="38">
        <f t="shared" si="339"/>
        <v>48</v>
      </c>
      <c r="H415" s="38">
        <f t="shared" si="339"/>
        <v>59</v>
      </c>
      <c r="I415" s="38">
        <f>I416+I417</f>
        <v>568</v>
      </c>
      <c r="J415" s="38">
        <f>J416+J417</f>
        <v>50</v>
      </c>
      <c r="K415" s="38">
        <v>0</v>
      </c>
      <c r="L415" s="38">
        <v>0</v>
      </c>
      <c r="M415" s="38">
        <v>0</v>
      </c>
      <c r="N415" s="38">
        <f t="shared" ref="N415:T415" si="340">N416+N417</f>
        <v>1336</v>
      </c>
      <c r="O415" s="38">
        <f t="shared" si="340"/>
        <v>2629</v>
      </c>
      <c r="P415" s="38">
        <f t="shared" si="340"/>
        <v>2196</v>
      </c>
      <c r="Q415" s="38">
        <f t="shared" si="340"/>
        <v>1988</v>
      </c>
      <c r="R415" s="38">
        <f t="shared" si="340"/>
        <v>376</v>
      </c>
      <c r="S415" s="38">
        <f t="shared" si="340"/>
        <v>22</v>
      </c>
      <c r="T415" s="38">
        <f t="shared" si="340"/>
        <v>0</v>
      </c>
      <c r="U415" s="38">
        <f t="shared" ref="U415:V415" si="341">U416+U417</f>
        <v>0</v>
      </c>
      <c r="V415" s="38">
        <f t="shared" si="341"/>
        <v>0</v>
      </c>
      <c r="W415" s="38">
        <f t="shared" ref="W415:X415" si="342">W416+W417</f>
        <v>0</v>
      </c>
      <c r="X415" s="38">
        <f t="shared" si="342"/>
        <v>2426</v>
      </c>
      <c r="Y415" s="38">
        <f t="shared" ref="Y415:Z415" si="343">Y416+Y417</f>
        <v>731</v>
      </c>
      <c r="Z415" s="38">
        <f t="shared" si="343"/>
        <v>603</v>
      </c>
      <c r="AA415" s="38">
        <f t="shared" ref="AA415:AB415" si="344">AA416+AA417</f>
        <v>780</v>
      </c>
      <c r="AB415" s="38">
        <f t="shared" si="344"/>
        <v>1173</v>
      </c>
      <c r="AC415" s="38">
        <f t="shared" ref="AC415:AD415" si="345">AC416+AC417</f>
        <v>1155</v>
      </c>
      <c r="AD415" s="38">
        <f t="shared" si="345"/>
        <v>747</v>
      </c>
      <c r="AE415" s="38">
        <f t="shared" ref="AE415:AF415" si="346">AE416+AE417</f>
        <v>426</v>
      </c>
      <c r="AF415" s="38">
        <f t="shared" si="346"/>
        <v>90</v>
      </c>
      <c r="AG415" s="38">
        <f t="shared" ref="AG415:AH415" si="347">AG416+AG417</f>
        <v>593</v>
      </c>
      <c r="AH415" s="38">
        <f t="shared" si="347"/>
        <v>1187</v>
      </c>
    </row>
    <row r="416" spans="1:34" x14ac:dyDescent="0.3">
      <c r="B416" s="4" t="s">
        <v>19</v>
      </c>
      <c r="C416" s="37">
        <v>1510</v>
      </c>
      <c r="D416" s="37">
        <v>2091</v>
      </c>
      <c r="E416" s="37">
        <v>1864</v>
      </c>
      <c r="F416" s="37">
        <v>382</v>
      </c>
      <c r="G416" s="37">
        <v>0</v>
      </c>
      <c r="H416" s="37">
        <v>0</v>
      </c>
      <c r="I416" s="37">
        <v>475</v>
      </c>
      <c r="J416" s="37">
        <v>0</v>
      </c>
      <c r="K416" s="37">
        <v>0</v>
      </c>
      <c r="L416" s="37">
        <v>0</v>
      </c>
      <c r="M416" s="37">
        <v>0</v>
      </c>
      <c r="N416" s="37">
        <v>1268</v>
      </c>
      <c r="O416" s="37">
        <v>2551</v>
      </c>
      <c r="P416" s="37">
        <v>2128</v>
      </c>
      <c r="Q416" s="37">
        <v>1921</v>
      </c>
      <c r="R416" s="37">
        <v>347</v>
      </c>
      <c r="S416" s="37">
        <v>0</v>
      </c>
      <c r="T416" s="76">
        <v>0</v>
      </c>
      <c r="U416" s="76">
        <v>0</v>
      </c>
      <c r="V416" s="76">
        <v>0</v>
      </c>
      <c r="W416" s="76">
        <v>0</v>
      </c>
      <c r="X416" s="76">
        <v>2283</v>
      </c>
      <c r="Y416" s="76">
        <v>690</v>
      </c>
      <c r="Z416" s="76">
        <v>567</v>
      </c>
      <c r="AA416" s="76">
        <v>709</v>
      </c>
      <c r="AB416" s="76">
        <v>1106</v>
      </c>
      <c r="AC416" s="76">
        <v>1105</v>
      </c>
      <c r="AD416" s="76">
        <v>685</v>
      </c>
      <c r="AE416" s="76">
        <v>373</v>
      </c>
      <c r="AF416" s="76">
        <v>44</v>
      </c>
      <c r="AG416" s="76">
        <v>553</v>
      </c>
      <c r="AH416" s="76">
        <v>1127</v>
      </c>
    </row>
    <row r="417" spans="1:34" x14ac:dyDescent="0.3">
      <c r="B417" s="4" t="s">
        <v>20</v>
      </c>
      <c r="C417" s="37">
        <v>52</v>
      </c>
      <c r="D417" s="37">
        <v>68</v>
      </c>
      <c r="E417" s="37">
        <v>73</v>
      </c>
      <c r="F417" s="37">
        <v>66</v>
      </c>
      <c r="G417" s="37">
        <v>48</v>
      </c>
      <c r="H417" s="37">
        <v>59</v>
      </c>
      <c r="I417" s="37">
        <v>93</v>
      </c>
      <c r="J417" s="37">
        <v>50</v>
      </c>
      <c r="K417" s="37">
        <v>0</v>
      </c>
      <c r="L417" s="37">
        <v>0</v>
      </c>
      <c r="M417" s="37">
        <v>0</v>
      </c>
      <c r="N417" s="37">
        <v>68</v>
      </c>
      <c r="O417" s="37">
        <v>78</v>
      </c>
      <c r="P417" s="37">
        <v>68</v>
      </c>
      <c r="Q417" s="37">
        <v>67</v>
      </c>
      <c r="R417" s="37">
        <v>29</v>
      </c>
      <c r="S417" s="37">
        <v>22</v>
      </c>
      <c r="T417" s="76">
        <v>0</v>
      </c>
      <c r="U417" s="76">
        <v>0</v>
      </c>
      <c r="V417" s="76">
        <v>0</v>
      </c>
      <c r="W417" s="76">
        <v>0</v>
      </c>
      <c r="X417" s="76">
        <v>143</v>
      </c>
      <c r="Y417" s="76">
        <v>41</v>
      </c>
      <c r="Z417" s="76">
        <v>36</v>
      </c>
      <c r="AA417" s="76">
        <v>71</v>
      </c>
      <c r="AB417" s="76">
        <v>67</v>
      </c>
      <c r="AC417" s="76">
        <v>50</v>
      </c>
      <c r="AD417" s="76">
        <v>62</v>
      </c>
      <c r="AE417" s="76">
        <v>53</v>
      </c>
      <c r="AF417" s="76">
        <v>46</v>
      </c>
      <c r="AG417" s="76">
        <v>40</v>
      </c>
      <c r="AH417" s="76">
        <v>60</v>
      </c>
    </row>
    <row r="418" spans="1:34" x14ac:dyDescent="0.3">
      <c r="B418" s="4" t="s">
        <v>22</v>
      </c>
      <c r="C418" s="38">
        <f>C419+C420</f>
        <v>2277</v>
      </c>
      <c r="D418" s="38">
        <f t="shared" ref="D418:H418" si="348">D419+D420</f>
        <v>2534</v>
      </c>
      <c r="E418" s="38">
        <f t="shared" si="348"/>
        <v>2239</v>
      </c>
      <c r="F418" s="38">
        <f t="shared" si="348"/>
        <v>602</v>
      </c>
      <c r="G418" s="38">
        <f t="shared" si="348"/>
        <v>102</v>
      </c>
      <c r="H418" s="38">
        <f t="shared" si="348"/>
        <v>97</v>
      </c>
      <c r="I418" s="38">
        <f t="shared" ref="I418:L418" si="349">I419+I420</f>
        <v>886</v>
      </c>
      <c r="J418" s="38">
        <f t="shared" si="349"/>
        <v>92</v>
      </c>
      <c r="K418" s="38">
        <f t="shared" si="349"/>
        <v>0</v>
      </c>
      <c r="L418" s="38">
        <f t="shared" si="349"/>
        <v>0</v>
      </c>
      <c r="M418" s="38">
        <f t="shared" ref="M418" si="350">M419+M420</f>
        <v>0</v>
      </c>
      <c r="N418" s="38">
        <f t="shared" ref="N418:T418" si="351">N419+N420</f>
        <v>1862</v>
      </c>
      <c r="O418" s="38">
        <f t="shared" si="351"/>
        <v>3104</v>
      </c>
      <c r="P418" s="38">
        <f t="shared" si="351"/>
        <v>3324</v>
      </c>
      <c r="Q418" s="38">
        <f t="shared" si="351"/>
        <v>2943</v>
      </c>
      <c r="R418" s="38">
        <f t="shared" si="351"/>
        <v>730</v>
      </c>
      <c r="S418" s="38">
        <f t="shared" si="351"/>
        <v>41</v>
      </c>
      <c r="T418" s="38">
        <f t="shared" si="351"/>
        <v>0</v>
      </c>
      <c r="U418" s="38">
        <f t="shared" ref="U418:V418" si="352">U419+U420</f>
        <v>0</v>
      </c>
      <c r="V418" s="38">
        <f t="shared" si="352"/>
        <v>0</v>
      </c>
      <c r="W418" s="38">
        <f t="shared" ref="W418:X418" si="353">W419+W420</f>
        <v>0</v>
      </c>
      <c r="X418" s="38">
        <f t="shared" si="353"/>
        <v>4612</v>
      </c>
      <c r="Y418" s="38">
        <f t="shared" ref="Y418:Z418" si="354">Y419+Y420</f>
        <v>1481</v>
      </c>
      <c r="Z418" s="38">
        <f t="shared" si="354"/>
        <v>948</v>
      </c>
      <c r="AA418" s="38">
        <f t="shared" ref="AA418:AB418" si="355">AA419+AA420</f>
        <v>1683</v>
      </c>
      <c r="AB418" s="38">
        <f t="shared" si="355"/>
        <v>2527</v>
      </c>
      <c r="AC418" s="38">
        <f t="shared" ref="AC418:AD418" si="356">AC419+AC420</f>
        <v>1962</v>
      </c>
      <c r="AD418" s="38">
        <f t="shared" si="356"/>
        <v>1071</v>
      </c>
      <c r="AE418" s="38">
        <f t="shared" ref="AE418:AF418" si="357">AE419+AE420</f>
        <v>629</v>
      </c>
      <c r="AF418" s="38">
        <f t="shared" si="357"/>
        <v>125</v>
      </c>
      <c r="AG418" s="38">
        <f t="shared" ref="AG418:AH418" si="358">AG419+AG420</f>
        <v>566</v>
      </c>
      <c r="AH418" s="38">
        <f t="shared" si="358"/>
        <v>1676</v>
      </c>
    </row>
    <row r="419" spans="1:34" x14ac:dyDescent="0.3">
      <c r="B419" s="4" t="s">
        <v>19</v>
      </c>
      <c r="C419" s="37">
        <v>2181</v>
      </c>
      <c r="D419" s="37">
        <v>2433</v>
      </c>
      <c r="E419" s="37">
        <v>2093</v>
      </c>
      <c r="F419" s="37">
        <v>517</v>
      </c>
      <c r="G419" s="37"/>
      <c r="H419" s="37">
        <v>0</v>
      </c>
      <c r="I419" s="37">
        <v>702</v>
      </c>
      <c r="J419" s="37">
        <v>0</v>
      </c>
      <c r="K419" s="37">
        <v>0</v>
      </c>
      <c r="L419" s="37">
        <v>0</v>
      </c>
      <c r="M419" s="37">
        <v>0</v>
      </c>
      <c r="N419" s="37">
        <v>1758</v>
      </c>
      <c r="O419" s="37">
        <v>2945</v>
      </c>
      <c r="P419" s="37">
        <v>3221</v>
      </c>
      <c r="Q419" s="37">
        <v>2828</v>
      </c>
      <c r="R419" s="37">
        <v>667</v>
      </c>
      <c r="S419" s="37">
        <v>0</v>
      </c>
      <c r="T419" s="76">
        <v>0</v>
      </c>
      <c r="U419" s="76">
        <v>0</v>
      </c>
      <c r="V419" s="76">
        <v>0</v>
      </c>
      <c r="W419" s="76">
        <v>0</v>
      </c>
      <c r="X419" s="76">
        <v>4398</v>
      </c>
      <c r="Y419" s="76">
        <v>1401</v>
      </c>
      <c r="Z419" s="76">
        <v>873</v>
      </c>
      <c r="AA419" s="76">
        <v>1589</v>
      </c>
      <c r="AB419" s="76">
        <v>2433</v>
      </c>
      <c r="AC419" s="76">
        <v>1897</v>
      </c>
      <c r="AD419" s="76">
        <v>984</v>
      </c>
      <c r="AE419" s="76">
        <v>561</v>
      </c>
      <c r="AF419" s="76">
        <v>67</v>
      </c>
      <c r="AG419" s="76">
        <v>553</v>
      </c>
      <c r="AH419" s="76">
        <v>1595</v>
      </c>
    </row>
    <row r="420" spans="1:34" x14ac:dyDescent="0.3">
      <c r="B420" s="4" t="s">
        <v>20</v>
      </c>
      <c r="C420" s="37">
        <v>96</v>
      </c>
      <c r="D420" s="37">
        <v>101</v>
      </c>
      <c r="E420" s="37">
        <v>146</v>
      </c>
      <c r="F420" s="37">
        <v>85</v>
      </c>
      <c r="G420" s="37">
        <v>102</v>
      </c>
      <c r="H420" s="37">
        <v>97</v>
      </c>
      <c r="I420" s="37">
        <v>184</v>
      </c>
      <c r="J420" s="37">
        <v>92</v>
      </c>
      <c r="K420" s="37">
        <v>0</v>
      </c>
      <c r="L420" s="37">
        <v>0</v>
      </c>
      <c r="M420" s="37">
        <v>0</v>
      </c>
      <c r="N420" s="37">
        <v>104</v>
      </c>
      <c r="O420" s="37">
        <v>159</v>
      </c>
      <c r="P420" s="37">
        <v>103</v>
      </c>
      <c r="Q420" s="37">
        <v>115</v>
      </c>
      <c r="R420" s="37">
        <v>63</v>
      </c>
      <c r="S420" s="37">
        <v>41</v>
      </c>
      <c r="T420" s="76">
        <v>0</v>
      </c>
      <c r="U420" s="76">
        <v>0</v>
      </c>
      <c r="V420" s="76">
        <v>0</v>
      </c>
      <c r="W420" s="76">
        <v>0</v>
      </c>
      <c r="X420" s="76">
        <v>214</v>
      </c>
      <c r="Y420" s="76">
        <v>80</v>
      </c>
      <c r="Z420" s="76">
        <v>75</v>
      </c>
      <c r="AA420" s="76">
        <v>94</v>
      </c>
      <c r="AB420" s="76">
        <v>94</v>
      </c>
      <c r="AC420" s="76">
        <v>65</v>
      </c>
      <c r="AD420" s="76">
        <v>87</v>
      </c>
      <c r="AE420" s="76">
        <v>68</v>
      </c>
      <c r="AF420" s="76">
        <v>58</v>
      </c>
      <c r="AG420" s="76">
        <v>13</v>
      </c>
      <c r="AH420" s="76">
        <v>81</v>
      </c>
    </row>
    <row r="421" spans="1:34" x14ac:dyDescent="0.3">
      <c r="B421" s="8" t="s">
        <v>23</v>
      </c>
      <c r="C421" s="10">
        <f>C422+C423</f>
        <v>3839</v>
      </c>
      <c r="D421" s="10">
        <f t="shared" ref="D421:H421" si="359">D422+D423</f>
        <v>4693</v>
      </c>
      <c r="E421" s="10">
        <f t="shared" si="359"/>
        <v>4176</v>
      </c>
      <c r="F421" s="10">
        <f t="shared" si="359"/>
        <v>1050</v>
      </c>
      <c r="G421" s="10">
        <f t="shared" si="359"/>
        <v>150</v>
      </c>
      <c r="H421" s="10">
        <f t="shared" si="359"/>
        <v>156</v>
      </c>
      <c r="I421" s="10">
        <f t="shared" ref="I421:M421" si="360">I422+I423</f>
        <v>1454</v>
      </c>
      <c r="J421" s="10">
        <f t="shared" si="360"/>
        <v>142</v>
      </c>
      <c r="K421" s="10">
        <f t="shared" si="360"/>
        <v>0</v>
      </c>
      <c r="L421" s="10">
        <f t="shared" si="360"/>
        <v>0</v>
      </c>
      <c r="M421" s="10">
        <f t="shared" si="360"/>
        <v>0</v>
      </c>
      <c r="N421" s="10">
        <f t="shared" ref="N421:T421" si="361">N422+N423</f>
        <v>3198</v>
      </c>
      <c r="O421" s="10">
        <f t="shared" si="361"/>
        <v>5733</v>
      </c>
      <c r="P421" s="10">
        <f t="shared" si="361"/>
        <v>5520</v>
      </c>
      <c r="Q421" s="10">
        <f t="shared" si="361"/>
        <v>4931</v>
      </c>
      <c r="R421" s="10">
        <f t="shared" si="361"/>
        <v>1106</v>
      </c>
      <c r="S421" s="10">
        <f t="shared" si="361"/>
        <v>63</v>
      </c>
      <c r="T421" s="10">
        <f t="shared" si="361"/>
        <v>0</v>
      </c>
      <c r="U421" s="10">
        <f t="shared" ref="U421:V421" si="362">U422+U423</f>
        <v>0</v>
      </c>
      <c r="V421" s="10">
        <f t="shared" si="362"/>
        <v>0</v>
      </c>
      <c r="W421" s="10">
        <f t="shared" ref="W421" si="363">W422+W423</f>
        <v>0</v>
      </c>
      <c r="X421" s="10">
        <f t="shared" ref="X421:AC421" si="364">X422+X423</f>
        <v>7038</v>
      </c>
      <c r="Y421" s="10">
        <f t="shared" si="364"/>
        <v>2212</v>
      </c>
      <c r="Z421" s="10">
        <f t="shared" si="364"/>
        <v>1551</v>
      </c>
      <c r="AA421" s="10">
        <f t="shared" si="364"/>
        <v>2463</v>
      </c>
      <c r="AB421" s="10">
        <f t="shared" si="364"/>
        <v>3700</v>
      </c>
      <c r="AC421" s="10">
        <f t="shared" si="364"/>
        <v>3117</v>
      </c>
      <c r="AD421" s="10">
        <f t="shared" ref="AD421:AE421" si="365">AD422+AD423</f>
        <v>1818</v>
      </c>
      <c r="AE421" s="10">
        <f t="shared" si="365"/>
        <v>1055</v>
      </c>
      <c r="AF421" s="10">
        <f t="shared" ref="AF421:AG421" si="366">AF422+AF423</f>
        <v>215</v>
      </c>
      <c r="AG421" s="10">
        <f t="shared" si="366"/>
        <v>1159</v>
      </c>
      <c r="AH421" s="10">
        <f t="shared" ref="AH421" si="367">AH422+AH423</f>
        <v>2863</v>
      </c>
    </row>
    <row r="422" spans="1:34" x14ac:dyDescent="0.3">
      <c r="B422" s="9" t="s">
        <v>19</v>
      </c>
      <c r="C422" s="11">
        <f>C416+C419</f>
        <v>3691</v>
      </c>
      <c r="D422" s="11">
        <f t="shared" ref="D422:H423" si="368">D416+D419</f>
        <v>4524</v>
      </c>
      <c r="E422" s="11">
        <f t="shared" si="368"/>
        <v>3957</v>
      </c>
      <c r="F422" s="11">
        <f t="shared" si="368"/>
        <v>899</v>
      </c>
      <c r="G422" s="11">
        <f t="shared" si="368"/>
        <v>0</v>
      </c>
      <c r="H422" s="11">
        <f t="shared" si="368"/>
        <v>0</v>
      </c>
      <c r="I422" s="11">
        <f t="shared" ref="I422:M423" si="369">I416+I419</f>
        <v>1177</v>
      </c>
      <c r="J422" s="11">
        <f t="shared" si="369"/>
        <v>0</v>
      </c>
      <c r="K422" s="11">
        <f t="shared" si="369"/>
        <v>0</v>
      </c>
      <c r="L422" s="11">
        <f t="shared" si="369"/>
        <v>0</v>
      </c>
      <c r="M422" s="11">
        <f t="shared" si="369"/>
        <v>0</v>
      </c>
      <c r="N422" s="11">
        <f t="shared" ref="N422:T423" si="370">N416+N419</f>
        <v>3026</v>
      </c>
      <c r="O422" s="11">
        <f t="shared" si="370"/>
        <v>5496</v>
      </c>
      <c r="P422" s="11">
        <f t="shared" si="370"/>
        <v>5349</v>
      </c>
      <c r="Q422" s="11">
        <f t="shared" si="370"/>
        <v>4749</v>
      </c>
      <c r="R422" s="11">
        <f t="shared" si="370"/>
        <v>1014</v>
      </c>
      <c r="S422" s="11">
        <f t="shared" si="370"/>
        <v>0</v>
      </c>
      <c r="T422" s="11">
        <f t="shared" si="370"/>
        <v>0</v>
      </c>
      <c r="U422" s="11">
        <f t="shared" ref="U422:V422" si="371">U416+U419</f>
        <v>0</v>
      </c>
      <c r="V422" s="11">
        <f t="shared" si="371"/>
        <v>0</v>
      </c>
      <c r="W422" s="11">
        <f t="shared" ref="W422" si="372">W416+W419</f>
        <v>0</v>
      </c>
      <c r="X422" s="11">
        <f t="shared" ref="X422:AC422" si="373">X416+X419</f>
        <v>6681</v>
      </c>
      <c r="Y422" s="11">
        <f t="shared" si="373"/>
        <v>2091</v>
      </c>
      <c r="Z422" s="11">
        <f t="shared" si="373"/>
        <v>1440</v>
      </c>
      <c r="AA422" s="11">
        <f t="shared" si="373"/>
        <v>2298</v>
      </c>
      <c r="AB422" s="11">
        <f t="shared" si="373"/>
        <v>3539</v>
      </c>
      <c r="AC422" s="11">
        <f t="shared" si="373"/>
        <v>3002</v>
      </c>
      <c r="AD422" s="11">
        <f t="shared" ref="AD422:AE422" si="374">AD416+AD419</f>
        <v>1669</v>
      </c>
      <c r="AE422" s="11">
        <f t="shared" si="374"/>
        <v>934</v>
      </c>
      <c r="AF422" s="11">
        <f t="shared" ref="AF422:AG422" si="375">AF416+AF419</f>
        <v>111</v>
      </c>
      <c r="AG422" s="11">
        <f t="shared" si="375"/>
        <v>1106</v>
      </c>
      <c r="AH422" s="11">
        <f t="shared" ref="AH422" si="376">AH416+AH419</f>
        <v>2722</v>
      </c>
    </row>
    <row r="423" spans="1:34" x14ac:dyDescent="0.3">
      <c r="B423" s="9" t="s">
        <v>20</v>
      </c>
      <c r="C423" s="11">
        <f>C417+C420</f>
        <v>148</v>
      </c>
      <c r="D423" s="11">
        <f t="shared" si="368"/>
        <v>169</v>
      </c>
      <c r="E423" s="11">
        <f t="shared" si="368"/>
        <v>219</v>
      </c>
      <c r="F423" s="11">
        <f t="shared" si="368"/>
        <v>151</v>
      </c>
      <c r="G423" s="11">
        <f t="shared" si="368"/>
        <v>150</v>
      </c>
      <c r="H423" s="11">
        <f t="shared" si="368"/>
        <v>156</v>
      </c>
      <c r="I423" s="11">
        <f t="shared" si="369"/>
        <v>277</v>
      </c>
      <c r="J423" s="11">
        <f t="shared" si="369"/>
        <v>142</v>
      </c>
      <c r="K423" s="11">
        <f t="shared" si="369"/>
        <v>0</v>
      </c>
      <c r="L423" s="11">
        <f t="shared" si="369"/>
        <v>0</v>
      </c>
      <c r="M423" s="11">
        <f t="shared" si="369"/>
        <v>0</v>
      </c>
      <c r="N423" s="11">
        <f t="shared" ref="N423:S423" si="377">N417+N420</f>
        <v>172</v>
      </c>
      <c r="O423" s="11">
        <f t="shared" si="377"/>
        <v>237</v>
      </c>
      <c r="P423" s="11">
        <f t="shared" si="377"/>
        <v>171</v>
      </c>
      <c r="Q423" s="11">
        <f t="shared" si="377"/>
        <v>182</v>
      </c>
      <c r="R423" s="11">
        <f t="shared" si="377"/>
        <v>92</v>
      </c>
      <c r="S423" s="11">
        <f t="shared" si="377"/>
        <v>63</v>
      </c>
      <c r="T423" s="11">
        <f t="shared" si="370"/>
        <v>0</v>
      </c>
      <c r="U423" s="11">
        <f t="shared" ref="U423:V423" si="378">U417+U420</f>
        <v>0</v>
      </c>
      <c r="V423" s="11">
        <f t="shared" si="378"/>
        <v>0</v>
      </c>
      <c r="W423" s="11">
        <f t="shared" ref="W423:X423" si="379">W417+W420</f>
        <v>0</v>
      </c>
      <c r="X423" s="11">
        <f t="shared" si="379"/>
        <v>357</v>
      </c>
      <c r="Y423" s="11">
        <f t="shared" ref="Y423:Z423" si="380">Y417+Y420</f>
        <v>121</v>
      </c>
      <c r="Z423" s="11">
        <f t="shared" si="380"/>
        <v>111</v>
      </c>
      <c r="AA423" s="11">
        <f t="shared" ref="AA423:AB423" si="381">AA417+AA420</f>
        <v>165</v>
      </c>
      <c r="AB423" s="11">
        <f t="shared" si="381"/>
        <v>161</v>
      </c>
      <c r="AC423" s="11">
        <f t="shared" ref="AC423:AD423" si="382">AC417+AC420</f>
        <v>115</v>
      </c>
      <c r="AD423" s="11">
        <f t="shared" si="382"/>
        <v>149</v>
      </c>
      <c r="AE423" s="11">
        <f t="shared" ref="AE423:AF423" si="383">AE417+AE420</f>
        <v>121</v>
      </c>
      <c r="AF423" s="11">
        <f t="shared" si="383"/>
        <v>104</v>
      </c>
      <c r="AG423" s="11">
        <f t="shared" ref="AG423:AH423" si="384">AG417+AG420</f>
        <v>53</v>
      </c>
      <c r="AH423" s="11">
        <f t="shared" si="384"/>
        <v>141</v>
      </c>
    </row>
    <row r="424" spans="1:34" x14ac:dyDescent="0.3">
      <c r="B424" s="2"/>
    </row>
    <row r="425" spans="1:34" x14ac:dyDescent="0.3">
      <c r="B425" s="2"/>
    </row>
    <row r="426" spans="1:34" x14ac:dyDescent="0.3">
      <c r="A426" s="23" t="s">
        <v>76</v>
      </c>
      <c r="B426" s="2" t="s">
        <v>75</v>
      </c>
    </row>
    <row r="427" spans="1:34" x14ac:dyDescent="0.3">
      <c r="B427" s="2"/>
    </row>
    <row r="428" spans="1:34" x14ac:dyDescent="0.3">
      <c r="B428" s="17" t="s">
        <v>24</v>
      </c>
      <c r="C428" s="30">
        <v>44075</v>
      </c>
      <c r="D428" s="30">
        <v>44105</v>
      </c>
      <c r="E428" s="30">
        <v>44136</v>
      </c>
      <c r="F428" s="30">
        <v>44166</v>
      </c>
      <c r="G428" s="30">
        <v>44197</v>
      </c>
      <c r="H428" s="30">
        <v>44228</v>
      </c>
      <c r="I428" s="30">
        <v>44256</v>
      </c>
      <c r="J428" s="30">
        <v>44287</v>
      </c>
      <c r="K428" s="30">
        <v>44317</v>
      </c>
      <c r="L428" s="30">
        <v>44348</v>
      </c>
      <c r="M428" s="30">
        <v>44378</v>
      </c>
      <c r="N428" s="30">
        <v>44409</v>
      </c>
      <c r="O428" s="30">
        <v>44440</v>
      </c>
      <c r="P428" s="30">
        <v>44470</v>
      </c>
      <c r="Q428" s="30">
        <v>44501</v>
      </c>
      <c r="R428" s="30">
        <v>44531</v>
      </c>
      <c r="S428" s="30">
        <v>44562</v>
      </c>
      <c r="T428" s="30">
        <v>44593</v>
      </c>
      <c r="U428" s="30">
        <v>44621</v>
      </c>
      <c r="V428" s="30">
        <v>44652</v>
      </c>
      <c r="W428" s="30">
        <v>44682</v>
      </c>
      <c r="X428" s="30">
        <v>44713</v>
      </c>
      <c r="Y428" s="30">
        <v>44743</v>
      </c>
      <c r="Z428" s="30">
        <v>44774</v>
      </c>
      <c r="AA428" s="30">
        <v>44805</v>
      </c>
      <c r="AB428" s="30">
        <v>44835</v>
      </c>
    </row>
    <row r="429" spans="1:34" x14ac:dyDescent="0.3">
      <c r="B429" s="4" t="s">
        <v>21</v>
      </c>
      <c r="C429" s="5">
        <v>2200</v>
      </c>
      <c r="D429" s="5">
        <v>2200</v>
      </c>
      <c r="E429" s="5">
        <v>440</v>
      </c>
      <c r="F429" s="5">
        <v>60</v>
      </c>
      <c r="G429" s="4">
        <v>0</v>
      </c>
      <c r="H429" s="4">
        <v>0</v>
      </c>
      <c r="I429" s="4">
        <v>0</v>
      </c>
      <c r="J429" s="4">
        <v>0</v>
      </c>
      <c r="K429" s="5">
        <v>2200</v>
      </c>
      <c r="L429" s="5">
        <v>2200</v>
      </c>
      <c r="M429" s="5">
        <v>2200</v>
      </c>
      <c r="N429" s="5">
        <v>2200</v>
      </c>
      <c r="O429" s="83">
        <v>1250</v>
      </c>
      <c r="P429" s="83">
        <v>1000</v>
      </c>
      <c r="Q429" s="83">
        <v>250</v>
      </c>
      <c r="R429" s="83">
        <v>60</v>
      </c>
      <c r="S429" s="83">
        <v>60</v>
      </c>
      <c r="T429" s="83">
        <v>60</v>
      </c>
      <c r="U429" s="83">
        <v>500</v>
      </c>
      <c r="V429" s="83">
        <v>730</v>
      </c>
      <c r="W429" s="83">
        <v>730</v>
      </c>
      <c r="X429" s="83">
        <v>780</v>
      </c>
      <c r="Y429" s="83">
        <v>780</v>
      </c>
      <c r="Z429" s="83">
        <v>1200</v>
      </c>
      <c r="AA429" s="83">
        <v>1200</v>
      </c>
      <c r="AB429" s="83">
        <v>1000</v>
      </c>
    </row>
    <row r="430" spans="1:34" x14ac:dyDescent="0.3">
      <c r="B430" s="4" t="s">
        <v>22</v>
      </c>
      <c r="C430" s="5">
        <v>3300</v>
      </c>
      <c r="D430" s="5">
        <v>3300</v>
      </c>
      <c r="E430" s="5">
        <v>660</v>
      </c>
      <c r="F430" s="5">
        <v>100</v>
      </c>
      <c r="G430" s="4">
        <v>0</v>
      </c>
      <c r="H430" s="4">
        <v>0</v>
      </c>
      <c r="I430" s="4">
        <v>0</v>
      </c>
      <c r="J430" s="4">
        <v>0</v>
      </c>
      <c r="K430" s="5">
        <v>3300</v>
      </c>
      <c r="L430" s="5">
        <v>3300</v>
      </c>
      <c r="M430" s="5">
        <v>3300</v>
      </c>
      <c r="N430" s="5">
        <v>3300</v>
      </c>
      <c r="O430" s="83">
        <v>1850</v>
      </c>
      <c r="P430" s="83">
        <v>1480</v>
      </c>
      <c r="Q430" s="83">
        <v>370</v>
      </c>
      <c r="R430" s="83">
        <v>100</v>
      </c>
      <c r="S430" s="83">
        <v>100</v>
      </c>
      <c r="T430" s="83">
        <v>100</v>
      </c>
      <c r="U430" s="83">
        <v>800</v>
      </c>
      <c r="V430" s="83">
        <v>1400</v>
      </c>
      <c r="W430" s="83">
        <v>1400</v>
      </c>
      <c r="X430" s="83">
        <v>1600</v>
      </c>
      <c r="Y430" s="83">
        <v>1600</v>
      </c>
      <c r="Z430" s="83">
        <v>2500</v>
      </c>
      <c r="AA430" s="83">
        <v>2500</v>
      </c>
      <c r="AB430" s="83">
        <v>2000</v>
      </c>
    </row>
    <row r="431" spans="1:34" x14ac:dyDescent="0.3">
      <c r="B431" s="8" t="s">
        <v>23</v>
      </c>
      <c r="C431" s="14">
        <f t="shared" ref="C431:E431" si="385">C429+C430</f>
        <v>5500</v>
      </c>
      <c r="D431" s="14">
        <f t="shared" si="385"/>
        <v>5500</v>
      </c>
      <c r="E431" s="14">
        <f t="shared" si="385"/>
        <v>1100</v>
      </c>
      <c r="F431" s="14">
        <f>F429+F430</f>
        <v>160</v>
      </c>
      <c r="G431" s="14">
        <f t="shared" ref="G431:H431" si="386">G429+G430</f>
        <v>0</v>
      </c>
      <c r="H431" s="14">
        <f t="shared" si="386"/>
        <v>0</v>
      </c>
      <c r="I431" s="14">
        <f t="shared" ref="I431:M431" si="387">I429+I430</f>
        <v>0</v>
      </c>
      <c r="J431" s="14">
        <f t="shared" si="387"/>
        <v>0</v>
      </c>
      <c r="K431" s="14">
        <f t="shared" si="387"/>
        <v>5500</v>
      </c>
      <c r="L431" s="14">
        <f t="shared" si="387"/>
        <v>5500</v>
      </c>
      <c r="M431" s="14">
        <f t="shared" si="387"/>
        <v>5500</v>
      </c>
      <c r="N431" s="14">
        <f t="shared" ref="N431:U431" si="388">N429+N430</f>
        <v>5500</v>
      </c>
      <c r="O431" s="14">
        <f t="shared" si="388"/>
        <v>3100</v>
      </c>
      <c r="P431" s="14">
        <f t="shared" si="388"/>
        <v>2480</v>
      </c>
      <c r="Q431" s="14">
        <f t="shared" si="388"/>
        <v>620</v>
      </c>
      <c r="R431" s="14">
        <f t="shared" si="388"/>
        <v>160</v>
      </c>
      <c r="S431" s="14">
        <f t="shared" si="388"/>
        <v>160</v>
      </c>
      <c r="T431" s="14">
        <f t="shared" si="388"/>
        <v>160</v>
      </c>
      <c r="U431" s="14">
        <f t="shared" si="388"/>
        <v>1300</v>
      </c>
      <c r="V431" s="14">
        <f t="shared" ref="V431:AB431" si="389">V429+V430</f>
        <v>2130</v>
      </c>
      <c r="W431" s="14">
        <f t="shared" si="389"/>
        <v>2130</v>
      </c>
      <c r="X431" s="14">
        <f t="shared" si="389"/>
        <v>2380</v>
      </c>
      <c r="Y431" s="14">
        <f t="shared" si="389"/>
        <v>2380</v>
      </c>
      <c r="Z431" s="14">
        <f t="shared" si="389"/>
        <v>3700</v>
      </c>
      <c r="AA431" s="14">
        <f t="shared" si="389"/>
        <v>3700</v>
      </c>
      <c r="AB431" s="14">
        <f t="shared" si="389"/>
        <v>3000</v>
      </c>
    </row>
    <row r="433" spans="1:34" x14ac:dyDescent="0.3">
      <c r="B433" s="3" t="s">
        <v>79</v>
      </c>
    </row>
    <row r="434" spans="1:34" x14ac:dyDescent="0.3">
      <c r="B434" s="3" t="s">
        <v>80</v>
      </c>
    </row>
    <row r="435" spans="1:34" x14ac:dyDescent="0.3">
      <c r="B435" s="3" t="s">
        <v>81</v>
      </c>
    </row>
    <row r="436" spans="1:34" x14ac:dyDescent="0.3">
      <c r="A436" s="3"/>
    </row>
    <row r="438" spans="1:34" x14ac:dyDescent="0.3">
      <c r="A438" s="23" t="s">
        <v>74</v>
      </c>
      <c r="B438" s="2" t="s">
        <v>72</v>
      </c>
    </row>
    <row r="439" spans="1:34" x14ac:dyDescent="0.3">
      <c r="B439" s="3" t="s">
        <v>73</v>
      </c>
    </row>
    <row r="441" spans="1:34" x14ac:dyDescent="0.3">
      <c r="B441" s="17" t="s">
        <v>24</v>
      </c>
      <c r="C441" s="30">
        <v>43678</v>
      </c>
      <c r="D441" s="30">
        <v>43709</v>
      </c>
      <c r="E441" s="30">
        <v>43739</v>
      </c>
      <c r="F441" s="30">
        <v>43770</v>
      </c>
      <c r="G441" s="30">
        <v>43800</v>
      </c>
      <c r="H441" s="30">
        <v>43831</v>
      </c>
      <c r="I441" s="30">
        <v>43862</v>
      </c>
      <c r="J441" s="30">
        <v>43891</v>
      </c>
      <c r="K441" s="30">
        <v>43922</v>
      </c>
      <c r="L441" s="30">
        <v>43952</v>
      </c>
      <c r="M441" s="30">
        <v>43983</v>
      </c>
      <c r="N441" s="30">
        <v>44013</v>
      </c>
      <c r="O441" s="30">
        <v>44044</v>
      </c>
      <c r="P441" s="30">
        <v>44075</v>
      </c>
      <c r="Q441" s="30">
        <v>44105</v>
      </c>
      <c r="R441" s="30">
        <v>44136</v>
      </c>
      <c r="S441" s="30">
        <v>44166</v>
      </c>
      <c r="T441" s="30">
        <v>44197</v>
      </c>
      <c r="U441" s="30">
        <v>44228</v>
      </c>
      <c r="V441" s="30">
        <v>44256</v>
      </c>
      <c r="W441" s="30">
        <v>44287</v>
      </c>
      <c r="X441" s="30">
        <v>44317</v>
      </c>
      <c r="Y441" s="30">
        <v>44348</v>
      </c>
      <c r="Z441" s="30">
        <v>44378</v>
      </c>
      <c r="AA441" s="30">
        <v>44409</v>
      </c>
      <c r="AB441" s="30">
        <v>44440</v>
      </c>
      <c r="AC441" s="30">
        <v>44470</v>
      </c>
      <c r="AD441" s="30">
        <v>44501</v>
      </c>
      <c r="AE441" s="30">
        <v>44531</v>
      </c>
      <c r="AF441" s="30">
        <v>44562</v>
      </c>
      <c r="AG441" s="30">
        <v>44593</v>
      </c>
      <c r="AH441" s="30">
        <v>44621</v>
      </c>
    </row>
    <row r="442" spans="1:34" x14ac:dyDescent="0.3">
      <c r="B442" s="4" t="s">
        <v>21</v>
      </c>
      <c r="C442" s="5">
        <v>26461</v>
      </c>
      <c r="D442" s="5">
        <v>30333</v>
      </c>
      <c r="E442" s="5">
        <v>23022</v>
      </c>
      <c r="F442" s="5">
        <v>19369</v>
      </c>
      <c r="G442" s="5">
        <v>17254</v>
      </c>
      <c r="H442" s="5">
        <v>21190</v>
      </c>
      <c r="I442" s="5">
        <v>20766</v>
      </c>
      <c r="J442" s="5">
        <v>22384</v>
      </c>
      <c r="K442" s="5">
        <v>5988</v>
      </c>
      <c r="L442" s="5">
        <v>0</v>
      </c>
      <c r="M442" s="5">
        <v>0</v>
      </c>
      <c r="N442" s="5">
        <v>32847</v>
      </c>
      <c r="O442" s="5">
        <v>26827</v>
      </c>
      <c r="P442" s="5">
        <v>28496</v>
      </c>
      <c r="Q442" s="5">
        <v>17984</v>
      </c>
      <c r="R442" s="5">
        <v>16009</v>
      </c>
      <c r="S442" s="5">
        <v>3259</v>
      </c>
      <c r="T442" s="71">
        <v>0</v>
      </c>
      <c r="U442" s="71">
        <v>0</v>
      </c>
      <c r="V442" s="71">
        <v>0</v>
      </c>
      <c r="W442" s="71">
        <v>7316</v>
      </c>
      <c r="X442" s="71">
        <v>7725</v>
      </c>
      <c r="Y442" s="71">
        <v>5461</v>
      </c>
      <c r="Z442" s="71">
        <v>7057</v>
      </c>
      <c r="AA442" s="71">
        <v>9061</v>
      </c>
      <c r="AB442" s="71">
        <v>10914</v>
      </c>
      <c r="AC442" s="71">
        <v>10541</v>
      </c>
      <c r="AD442" s="71">
        <v>6680</v>
      </c>
      <c r="AE442" s="71">
        <v>6380</v>
      </c>
      <c r="AF442" s="71">
        <v>12336</v>
      </c>
      <c r="AG442" s="71">
        <v>26760</v>
      </c>
      <c r="AH442" s="71">
        <v>26122</v>
      </c>
    </row>
    <row r="443" spans="1:34" x14ac:dyDescent="0.3">
      <c r="B443" s="4" t="s">
        <v>22</v>
      </c>
      <c r="C443" s="5">
        <v>46697</v>
      </c>
      <c r="D443" s="5">
        <v>52761</v>
      </c>
      <c r="E443" s="5">
        <v>39725</v>
      </c>
      <c r="F443" s="5">
        <v>36984</v>
      </c>
      <c r="G443" s="5">
        <v>34606</v>
      </c>
      <c r="H443" s="5">
        <v>39212</v>
      </c>
      <c r="I443" s="5">
        <v>38266</v>
      </c>
      <c r="J443" s="5">
        <v>39588</v>
      </c>
      <c r="K443" s="5">
        <v>14636</v>
      </c>
      <c r="L443" s="5">
        <v>0</v>
      </c>
      <c r="M443" s="5">
        <v>0</v>
      </c>
      <c r="N443" s="5">
        <v>60502</v>
      </c>
      <c r="O443" s="5">
        <v>34815</v>
      </c>
      <c r="P443" s="5">
        <v>38933</v>
      </c>
      <c r="Q443" s="5">
        <v>22616</v>
      </c>
      <c r="R443" s="5">
        <v>24267</v>
      </c>
      <c r="S443" s="5">
        <v>7178</v>
      </c>
      <c r="T443" s="71">
        <v>0</v>
      </c>
      <c r="U443" s="71">
        <v>0</v>
      </c>
      <c r="V443" s="71">
        <v>0</v>
      </c>
      <c r="W443" s="71">
        <v>7248</v>
      </c>
      <c r="X443" s="71">
        <v>11699</v>
      </c>
      <c r="Y443" s="71">
        <v>6599</v>
      </c>
      <c r="Z443" s="71">
        <v>8676</v>
      </c>
      <c r="AA443" s="71">
        <v>10513</v>
      </c>
      <c r="AB443" s="71">
        <v>12800</v>
      </c>
      <c r="AC443" s="71">
        <v>12692</v>
      </c>
      <c r="AD443" s="71">
        <v>8026</v>
      </c>
      <c r="AE443" s="71">
        <v>8220</v>
      </c>
      <c r="AF443" s="71">
        <v>12254</v>
      </c>
      <c r="AG443" s="71">
        <v>32932</v>
      </c>
      <c r="AH443" s="71">
        <v>28003</v>
      </c>
    </row>
    <row r="444" spans="1:34" x14ac:dyDescent="0.3">
      <c r="B444" s="8" t="s">
        <v>23</v>
      </c>
      <c r="C444" s="14">
        <f t="shared" ref="C444:G444" si="390">C442+C443</f>
        <v>73158</v>
      </c>
      <c r="D444" s="14">
        <f t="shared" si="390"/>
        <v>83094</v>
      </c>
      <c r="E444" s="14">
        <f t="shared" si="390"/>
        <v>62747</v>
      </c>
      <c r="F444" s="14">
        <f t="shared" si="390"/>
        <v>56353</v>
      </c>
      <c r="G444" s="14">
        <f t="shared" si="390"/>
        <v>51860</v>
      </c>
      <c r="H444" s="14">
        <f>H442+H443</f>
        <v>60402</v>
      </c>
      <c r="I444" s="14">
        <f t="shared" ref="I444:M444" si="391">I442+I443</f>
        <v>59032</v>
      </c>
      <c r="J444" s="14">
        <f t="shared" si="391"/>
        <v>61972</v>
      </c>
      <c r="K444" s="14">
        <f t="shared" si="391"/>
        <v>20624</v>
      </c>
      <c r="L444" s="14">
        <f t="shared" si="391"/>
        <v>0</v>
      </c>
      <c r="M444" s="14">
        <f t="shared" si="391"/>
        <v>0</v>
      </c>
      <c r="N444" s="14">
        <f>N442+N443</f>
        <v>93349</v>
      </c>
      <c r="O444" s="14">
        <f>O442+O443</f>
        <v>61642</v>
      </c>
      <c r="P444" s="14">
        <f t="shared" ref="P444" si="392">P442+P443</f>
        <v>67429</v>
      </c>
      <c r="Q444" s="14">
        <f t="shared" ref="Q444:R444" si="393">Q442+Q443</f>
        <v>40600</v>
      </c>
      <c r="R444" s="14">
        <f t="shared" si="393"/>
        <v>40276</v>
      </c>
      <c r="S444" s="14">
        <f t="shared" ref="S444:T444" si="394">S442+S443</f>
        <v>10437</v>
      </c>
      <c r="T444" s="14">
        <f t="shared" si="394"/>
        <v>0</v>
      </c>
      <c r="U444" s="14">
        <f t="shared" ref="U444:V444" si="395">U442+U443</f>
        <v>0</v>
      </c>
      <c r="V444" s="14">
        <f t="shared" si="395"/>
        <v>0</v>
      </c>
      <c r="W444" s="14">
        <f t="shared" ref="W444:X444" si="396">W442+W443</f>
        <v>14564</v>
      </c>
      <c r="X444" s="14">
        <f t="shared" si="396"/>
        <v>19424</v>
      </c>
      <c r="Y444" s="14">
        <f t="shared" ref="Y444:Z444" si="397">Y442+Y443</f>
        <v>12060</v>
      </c>
      <c r="Z444" s="14">
        <f t="shared" si="397"/>
        <v>15733</v>
      </c>
      <c r="AA444" s="14">
        <f t="shared" ref="AA444:AB444" si="398">AA442+AA443</f>
        <v>19574</v>
      </c>
      <c r="AB444" s="14">
        <f t="shared" si="398"/>
        <v>23714</v>
      </c>
      <c r="AC444" s="14">
        <f t="shared" ref="AC444" si="399">AC442+AC443</f>
        <v>23233</v>
      </c>
      <c r="AD444" s="14">
        <f t="shared" ref="AD444:AE444" si="400">AD442+AD443</f>
        <v>14706</v>
      </c>
      <c r="AE444" s="14">
        <f t="shared" si="400"/>
        <v>14600</v>
      </c>
      <c r="AF444" s="14">
        <f t="shared" ref="AF444:AG444" si="401">AF442+AF443</f>
        <v>24590</v>
      </c>
      <c r="AG444" s="14">
        <f t="shared" si="401"/>
        <v>59692</v>
      </c>
      <c r="AH444" s="14">
        <f t="shared" ref="AH444" si="402">AH442+AH443</f>
        <v>54125</v>
      </c>
    </row>
    <row r="447" spans="1:34" x14ac:dyDescent="0.3">
      <c r="A447" s="23" t="s">
        <v>87</v>
      </c>
      <c r="B447" s="2" t="s">
        <v>54</v>
      </c>
    </row>
    <row r="448" spans="1:34" x14ac:dyDescent="0.3">
      <c r="A448" s="23" t="s">
        <v>115</v>
      </c>
    </row>
    <row r="449" spans="1:26" x14ac:dyDescent="0.3">
      <c r="B449" s="1" t="s">
        <v>24</v>
      </c>
      <c r="C449" s="30">
        <v>43922</v>
      </c>
      <c r="D449" s="30">
        <v>43952</v>
      </c>
      <c r="E449" s="30">
        <v>43983</v>
      </c>
      <c r="F449" s="30">
        <v>44013</v>
      </c>
      <c r="G449" s="30">
        <v>44044</v>
      </c>
      <c r="H449" s="30">
        <v>44075</v>
      </c>
      <c r="I449" s="30">
        <v>44105</v>
      </c>
      <c r="J449" s="30">
        <v>44136</v>
      </c>
      <c r="K449" s="30">
        <v>44166</v>
      </c>
      <c r="L449" s="30">
        <v>44197</v>
      </c>
      <c r="M449" s="30">
        <v>44228</v>
      </c>
      <c r="N449" s="30">
        <v>44256</v>
      </c>
      <c r="O449" s="30">
        <v>44287</v>
      </c>
      <c r="P449" s="30">
        <v>44317</v>
      </c>
      <c r="Q449" s="30">
        <v>44348</v>
      </c>
      <c r="R449" s="30">
        <v>44378</v>
      </c>
      <c r="S449" s="30">
        <v>44409</v>
      </c>
      <c r="T449" s="30">
        <v>44440</v>
      </c>
      <c r="U449" s="30">
        <v>44470</v>
      </c>
      <c r="V449" s="30">
        <v>44501</v>
      </c>
      <c r="W449" s="30">
        <v>44531</v>
      </c>
      <c r="X449" s="30">
        <v>44562</v>
      </c>
      <c r="Y449" s="30">
        <v>44593</v>
      </c>
      <c r="Z449" s="30">
        <v>44621</v>
      </c>
    </row>
    <row r="450" spans="1:26" x14ac:dyDescent="0.3">
      <c r="B450" s="4" t="s">
        <v>21</v>
      </c>
      <c r="C450" s="35">
        <f t="shared" ref="C450:E450" si="403">C451+C452</f>
        <v>4</v>
      </c>
      <c r="D450" s="35">
        <f t="shared" si="403"/>
        <v>4</v>
      </c>
      <c r="E450" s="35">
        <f t="shared" si="403"/>
        <v>3</v>
      </c>
      <c r="F450" s="35">
        <f t="shared" ref="F450:G450" si="404">F451+F452</f>
        <v>840</v>
      </c>
      <c r="G450" s="35">
        <f t="shared" si="404"/>
        <v>2110</v>
      </c>
      <c r="H450" s="35">
        <f t="shared" ref="H450:I450" si="405">H451+H452</f>
        <v>1810</v>
      </c>
      <c r="I450" s="35">
        <f t="shared" si="405"/>
        <v>1735</v>
      </c>
      <c r="J450" s="35">
        <f t="shared" ref="J450:L450" si="406">J451+J452</f>
        <v>327</v>
      </c>
      <c r="K450" s="35">
        <f t="shared" si="406"/>
        <v>14</v>
      </c>
      <c r="L450" s="35">
        <f t="shared" si="406"/>
        <v>0</v>
      </c>
      <c r="M450" s="35">
        <f t="shared" ref="M450:N450" si="407">M451+M452</f>
        <v>3</v>
      </c>
      <c r="N450" s="35">
        <f t="shared" si="407"/>
        <v>1</v>
      </c>
      <c r="O450" s="35">
        <f t="shared" ref="O450:P450" si="408">O451+O452</f>
        <v>1</v>
      </c>
      <c r="P450" s="35">
        <f t="shared" si="408"/>
        <v>1437</v>
      </c>
      <c r="Q450" s="35">
        <f t="shared" ref="Q450:R450" si="409">Q451+Q452</f>
        <v>547</v>
      </c>
      <c r="R450" s="35">
        <f t="shared" si="409"/>
        <v>444</v>
      </c>
      <c r="S450" s="35">
        <f t="shared" ref="S450:T450" si="410">S451+S452</f>
        <v>571</v>
      </c>
      <c r="T450" s="35">
        <f t="shared" si="410"/>
        <v>888</v>
      </c>
      <c r="U450" s="35">
        <f t="shared" ref="U450:V450" si="411">U451+U452</f>
        <v>867</v>
      </c>
      <c r="V450" s="35">
        <f t="shared" si="411"/>
        <v>658</v>
      </c>
      <c r="W450" s="35">
        <f t="shared" ref="W450:X450" si="412">W451+W452</f>
        <v>343</v>
      </c>
      <c r="X450" s="35">
        <f t="shared" si="412"/>
        <v>69</v>
      </c>
      <c r="Y450" s="35">
        <f t="shared" ref="Y450:Z450" si="413">Y451+Y452</f>
        <v>528</v>
      </c>
      <c r="Z450" s="35">
        <f t="shared" si="413"/>
        <v>887</v>
      </c>
    </row>
    <row r="451" spans="1:26" x14ac:dyDescent="0.3">
      <c r="B451" s="4" t="s">
        <v>19</v>
      </c>
      <c r="C451" s="4">
        <v>3</v>
      </c>
      <c r="D451" s="5">
        <v>3</v>
      </c>
      <c r="E451" s="5">
        <v>3</v>
      </c>
      <c r="F451" s="4">
        <v>805</v>
      </c>
      <c r="G451" s="5">
        <v>2062</v>
      </c>
      <c r="H451" s="5">
        <v>1771</v>
      </c>
      <c r="I451" s="5">
        <v>1683</v>
      </c>
      <c r="J451" s="5">
        <v>302</v>
      </c>
      <c r="K451" s="5">
        <v>2</v>
      </c>
      <c r="L451" s="71">
        <v>0</v>
      </c>
      <c r="M451" s="71">
        <v>3</v>
      </c>
      <c r="N451" s="71">
        <v>1</v>
      </c>
      <c r="O451" s="71">
        <v>1</v>
      </c>
      <c r="P451" s="71">
        <v>1368</v>
      </c>
      <c r="Q451" s="71">
        <v>523</v>
      </c>
      <c r="R451" s="71">
        <v>419</v>
      </c>
      <c r="S451" s="71">
        <v>529</v>
      </c>
      <c r="T451" s="71">
        <v>831</v>
      </c>
      <c r="U451" s="71">
        <v>822</v>
      </c>
      <c r="V451" s="71">
        <v>613</v>
      </c>
      <c r="W451" s="71">
        <v>311</v>
      </c>
      <c r="X451" s="71">
        <v>39</v>
      </c>
      <c r="Y451" s="71">
        <v>482</v>
      </c>
      <c r="Z451" s="71">
        <v>849</v>
      </c>
    </row>
    <row r="452" spans="1:26" x14ac:dyDescent="0.3">
      <c r="B452" s="4" t="s">
        <v>20</v>
      </c>
      <c r="C452" s="4">
        <v>1</v>
      </c>
      <c r="D452" s="4">
        <v>1</v>
      </c>
      <c r="E452" s="4">
        <v>0</v>
      </c>
      <c r="F452" s="4">
        <v>35</v>
      </c>
      <c r="G452" s="4">
        <v>48</v>
      </c>
      <c r="H452" s="4">
        <v>39</v>
      </c>
      <c r="I452" s="4">
        <v>52</v>
      </c>
      <c r="J452" s="4">
        <v>25</v>
      </c>
      <c r="K452" s="4">
        <v>12</v>
      </c>
      <c r="L452" s="71">
        <v>0</v>
      </c>
      <c r="M452" s="71">
        <v>0</v>
      </c>
      <c r="N452" s="71">
        <v>0</v>
      </c>
      <c r="O452" s="71">
        <v>0</v>
      </c>
      <c r="P452" s="71">
        <v>69</v>
      </c>
      <c r="Q452" s="71">
        <v>24</v>
      </c>
      <c r="R452" s="71">
        <v>25</v>
      </c>
      <c r="S452" s="71">
        <v>42</v>
      </c>
      <c r="T452" s="71">
        <v>57</v>
      </c>
      <c r="U452" s="71">
        <v>45</v>
      </c>
      <c r="V452" s="71">
        <v>45</v>
      </c>
      <c r="W452" s="71">
        <v>32</v>
      </c>
      <c r="X452" s="71">
        <v>30</v>
      </c>
      <c r="Y452" s="71">
        <v>46</v>
      </c>
      <c r="Z452" s="71">
        <v>38</v>
      </c>
    </row>
    <row r="453" spans="1:26" x14ac:dyDescent="0.3">
      <c r="B453" s="4" t="s">
        <v>22</v>
      </c>
      <c r="C453" s="35">
        <f t="shared" ref="C453:E453" si="414">C454+C455</f>
        <v>1</v>
      </c>
      <c r="D453" s="35">
        <f t="shared" si="414"/>
        <v>3</v>
      </c>
      <c r="E453" s="35">
        <f t="shared" si="414"/>
        <v>10</v>
      </c>
      <c r="F453" s="35">
        <f t="shared" ref="F453:G453" si="415">F454+F455</f>
        <v>1140</v>
      </c>
      <c r="G453" s="35">
        <f t="shared" si="415"/>
        <v>2375</v>
      </c>
      <c r="H453" s="35">
        <f t="shared" ref="H453:I453" si="416">H454+H455</f>
        <v>2638</v>
      </c>
      <c r="I453" s="35">
        <f t="shared" si="416"/>
        <v>2494</v>
      </c>
      <c r="J453" s="35">
        <f t="shared" ref="J453:L453" si="417">J454+J455</f>
        <v>610</v>
      </c>
      <c r="K453" s="35">
        <f t="shared" si="417"/>
        <v>64</v>
      </c>
      <c r="L453" s="35">
        <f t="shared" si="417"/>
        <v>4</v>
      </c>
      <c r="M453" s="35">
        <f t="shared" ref="M453:N453" si="418">M454+M455</f>
        <v>1</v>
      </c>
      <c r="N453" s="35">
        <f t="shared" si="418"/>
        <v>2</v>
      </c>
      <c r="O453" s="35">
        <f t="shared" ref="O453:P453" si="419">O454+O455</f>
        <v>1</v>
      </c>
      <c r="P453" s="35">
        <f t="shared" si="419"/>
        <v>2715</v>
      </c>
      <c r="Q453" s="35">
        <f t="shared" ref="Q453:R453" si="420">Q454+Q455</f>
        <v>1128</v>
      </c>
      <c r="R453" s="35">
        <f t="shared" si="420"/>
        <v>728</v>
      </c>
      <c r="S453" s="35">
        <f t="shared" ref="S453:T453" si="421">S454+S455</f>
        <v>1197</v>
      </c>
      <c r="T453" s="35">
        <f t="shared" si="421"/>
        <v>1893</v>
      </c>
      <c r="U453" s="35">
        <f t="shared" ref="U453:V453" si="422">U454+U455</f>
        <v>1501</v>
      </c>
      <c r="V453" s="35">
        <f t="shared" si="422"/>
        <v>1010</v>
      </c>
      <c r="W453" s="35">
        <f t="shared" ref="W453:X453" si="423">W454+W455</f>
        <v>499</v>
      </c>
      <c r="X453" s="35">
        <f t="shared" si="423"/>
        <v>106</v>
      </c>
      <c r="Y453" s="35">
        <f t="shared" ref="Y453:Z453" si="424">Y454+Y455</f>
        <v>539</v>
      </c>
      <c r="Z453" s="35">
        <f t="shared" si="424"/>
        <v>1192</v>
      </c>
    </row>
    <row r="454" spans="1:26" x14ac:dyDescent="0.3">
      <c r="B454" s="4" t="s">
        <v>19</v>
      </c>
      <c r="C454" s="4">
        <v>0</v>
      </c>
      <c r="D454" s="4">
        <v>3</v>
      </c>
      <c r="E454" s="4">
        <v>7</v>
      </c>
      <c r="F454" s="4">
        <v>1087</v>
      </c>
      <c r="G454" s="4">
        <v>2260</v>
      </c>
      <c r="H454" s="4">
        <v>2563</v>
      </c>
      <c r="I454" s="4">
        <v>2392</v>
      </c>
      <c r="J454" s="4">
        <v>567</v>
      </c>
      <c r="K454" s="4">
        <v>13</v>
      </c>
      <c r="L454" s="73">
        <v>4</v>
      </c>
      <c r="M454" s="80">
        <v>0</v>
      </c>
      <c r="N454" s="71">
        <v>2</v>
      </c>
      <c r="O454" s="71">
        <v>1</v>
      </c>
      <c r="P454" s="71">
        <v>2588</v>
      </c>
      <c r="Q454" s="71">
        <v>1063</v>
      </c>
      <c r="R454" s="71">
        <v>675</v>
      </c>
      <c r="S454" s="71">
        <v>1121</v>
      </c>
      <c r="T454" s="71">
        <v>1818</v>
      </c>
      <c r="U454" s="71">
        <v>1444</v>
      </c>
      <c r="V454" s="71">
        <v>941</v>
      </c>
      <c r="W454" s="71">
        <v>449</v>
      </c>
      <c r="X454" s="71">
        <v>46</v>
      </c>
      <c r="Y454" s="71">
        <v>479</v>
      </c>
      <c r="Z454" s="71">
        <v>1130</v>
      </c>
    </row>
    <row r="455" spans="1:26" x14ac:dyDescent="0.3">
      <c r="B455" s="4" t="s">
        <v>20</v>
      </c>
      <c r="C455" s="4">
        <v>1</v>
      </c>
      <c r="D455" s="5">
        <v>0</v>
      </c>
      <c r="E455" s="5">
        <v>3</v>
      </c>
      <c r="F455" s="4">
        <v>53</v>
      </c>
      <c r="G455" s="5">
        <v>115</v>
      </c>
      <c r="H455" s="5">
        <v>75</v>
      </c>
      <c r="I455" s="5">
        <v>102</v>
      </c>
      <c r="J455" s="5">
        <v>43</v>
      </c>
      <c r="K455" s="5">
        <v>51</v>
      </c>
      <c r="L455" s="71">
        <v>0</v>
      </c>
      <c r="M455" s="71">
        <v>1</v>
      </c>
      <c r="N455" s="71">
        <v>0</v>
      </c>
      <c r="O455" s="71">
        <v>0</v>
      </c>
      <c r="P455" s="71">
        <v>127</v>
      </c>
      <c r="Q455" s="71">
        <v>65</v>
      </c>
      <c r="R455" s="71">
        <v>53</v>
      </c>
      <c r="S455" s="71">
        <v>76</v>
      </c>
      <c r="T455" s="71">
        <v>75</v>
      </c>
      <c r="U455" s="71">
        <v>57</v>
      </c>
      <c r="V455" s="71">
        <v>69</v>
      </c>
      <c r="W455" s="71">
        <v>50</v>
      </c>
      <c r="X455" s="71">
        <v>60</v>
      </c>
      <c r="Y455" s="71">
        <v>60</v>
      </c>
      <c r="Z455" s="71">
        <v>62</v>
      </c>
    </row>
    <row r="456" spans="1:26" x14ac:dyDescent="0.3">
      <c r="B456" s="8" t="s">
        <v>23</v>
      </c>
      <c r="C456" s="14">
        <f t="shared" ref="C456:E456" si="425">C453+C450</f>
        <v>5</v>
      </c>
      <c r="D456" s="14">
        <f t="shared" si="425"/>
        <v>7</v>
      </c>
      <c r="E456" s="14">
        <f t="shared" si="425"/>
        <v>13</v>
      </c>
      <c r="F456" s="14">
        <f t="shared" ref="F456:G458" si="426">F453+F450</f>
        <v>1980</v>
      </c>
      <c r="G456" s="14">
        <f t="shared" si="426"/>
        <v>4485</v>
      </c>
      <c r="H456" s="14">
        <f t="shared" ref="H456:I456" si="427">H453+H450</f>
        <v>4448</v>
      </c>
      <c r="I456" s="14">
        <f t="shared" si="427"/>
        <v>4229</v>
      </c>
      <c r="J456" s="14">
        <f t="shared" ref="J456:L458" si="428">J453+J450</f>
        <v>937</v>
      </c>
      <c r="K456" s="14">
        <f t="shared" si="428"/>
        <v>78</v>
      </c>
      <c r="L456" s="14">
        <f t="shared" si="428"/>
        <v>4</v>
      </c>
      <c r="M456" s="14">
        <f t="shared" ref="M456:P456" si="429">M453+M450</f>
        <v>4</v>
      </c>
      <c r="N456" s="14">
        <f t="shared" si="429"/>
        <v>3</v>
      </c>
      <c r="O456" s="14">
        <f t="shared" si="429"/>
        <v>2</v>
      </c>
      <c r="P456" s="14">
        <f t="shared" si="429"/>
        <v>4152</v>
      </c>
      <c r="Q456" s="14">
        <f t="shared" ref="Q456:R456" si="430">Q453+Q450</f>
        <v>1675</v>
      </c>
      <c r="R456" s="14">
        <f t="shared" si="430"/>
        <v>1172</v>
      </c>
      <c r="S456" s="14">
        <f t="shared" ref="S456:T456" si="431">S453+S450</f>
        <v>1768</v>
      </c>
      <c r="T456" s="14">
        <f t="shared" si="431"/>
        <v>2781</v>
      </c>
      <c r="U456" s="14">
        <f t="shared" ref="U456:V456" si="432">U453+U450</f>
        <v>2368</v>
      </c>
      <c r="V456" s="14">
        <f t="shared" si="432"/>
        <v>1668</v>
      </c>
      <c r="W456" s="14">
        <f t="shared" ref="W456:X456" si="433">W453+W450</f>
        <v>842</v>
      </c>
      <c r="X456" s="14">
        <f t="shared" si="433"/>
        <v>175</v>
      </c>
      <c r="Y456" s="14">
        <f t="shared" ref="Y456:Z456" si="434">Y453+Y450</f>
        <v>1067</v>
      </c>
      <c r="Z456" s="14">
        <f t="shared" si="434"/>
        <v>2079</v>
      </c>
    </row>
    <row r="457" spans="1:26" x14ac:dyDescent="0.3">
      <c r="B457" s="9" t="s">
        <v>19</v>
      </c>
      <c r="C457" s="15">
        <f t="shared" ref="C457:E457" si="435">C454+C451</f>
        <v>3</v>
      </c>
      <c r="D457" s="15">
        <f t="shared" si="435"/>
        <v>6</v>
      </c>
      <c r="E457" s="15">
        <f t="shared" si="435"/>
        <v>10</v>
      </c>
      <c r="F457" s="15">
        <f t="shared" si="426"/>
        <v>1892</v>
      </c>
      <c r="G457" s="15">
        <f t="shared" si="426"/>
        <v>4322</v>
      </c>
      <c r="H457" s="15">
        <f t="shared" ref="H457:I457" si="436">H454+H451</f>
        <v>4334</v>
      </c>
      <c r="I457" s="15">
        <f t="shared" si="436"/>
        <v>4075</v>
      </c>
      <c r="J457" s="15">
        <f t="shared" ref="J457:K457" si="437">J454+J451</f>
        <v>869</v>
      </c>
      <c r="K457" s="15">
        <f t="shared" si="437"/>
        <v>15</v>
      </c>
      <c r="L457" s="15">
        <f t="shared" si="428"/>
        <v>4</v>
      </c>
      <c r="M457" s="15">
        <f t="shared" ref="M457:N457" si="438">M454+M451</f>
        <v>3</v>
      </c>
      <c r="N457" s="15">
        <f t="shared" si="438"/>
        <v>3</v>
      </c>
      <c r="O457" s="15">
        <f t="shared" ref="O457:P457" si="439">O454+O451</f>
        <v>2</v>
      </c>
      <c r="P457" s="15">
        <f t="shared" si="439"/>
        <v>3956</v>
      </c>
      <c r="Q457" s="15">
        <f t="shared" ref="Q457:R457" si="440">Q454+Q451</f>
        <v>1586</v>
      </c>
      <c r="R457" s="15">
        <f t="shared" si="440"/>
        <v>1094</v>
      </c>
      <c r="S457" s="15">
        <f t="shared" ref="S457:T457" si="441">S454+S451</f>
        <v>1650</v>
      </c>
      <c r="T457" s="15">
        <f t="shared" si="441"/>
        <v>2649</v>
      </c>
      <c r="U457" s="15">
        <f t="shared" ref="U457:V457" si="442">U454+U451</f>
        <v>2266</v>
      </c>
      <c r="V457" s="15">
        <f t="shared" si="442"/>
        <v>1554</v>
      </c>
      <c r="W457" s="15">
        <f t="shared" ref="W457:X457" si="443">W454+W451</f>
        <v>760</v>
      </c>
      <c r="X457" s="15">
        <f t="shared" si="443"/>
        <v>85</v>
      </c>
      <c r="Y457" s="15">
        <f t="shared" ref="Y457:Z457" si="444">Y454+Y451</f>
        <v>961</v>
      </c>
      <c r="Z457" s="15">
        <f t="shared" si="444"/>
        <v>1979</v>
      </c>
    </row>
    <row r="458" spans="1:26" x14ac:dyDescent="0.3">
      <c r="B458" s="9" t="s">
        <v>20</v>
      </c>
      <c r="C458" s="15">
        <f t="shared" ref="C458:E458" si="445">C455+C452</f>
        <v>2</v>
      </c>
      <c r="D458" s="15">
        <f t="shared" si="445"/>
        <v>1</v>
      </c>
      <c r="E458" s="15">
        <f t="shared" si="445"/>
        <v>3</v>
      </c>
      <c r="F458" s="15">
        <f t="shared" si="426"/>
        <v>88</v>
      </c>
      <c r="G458" s="15">
        <f t="shared" si="426"/>
        <v>163</v>
      </c>
      <c r="H458" s="15">
        <f t="shared" ref="H458:I458" si="446">H455+H452</f>
        <v>114</v>
      </c>
      <c r="I458" s="15">
        <f t="shared" si="446"/>
        <v>154</v>
      </c>
      <c r="J458" s="15">
        <f t="shared" ref="J458:K458" si="447">J455+J452</f>
        <v>68</v>
      </c>
      <c r="K458" s="15">
        <f t="shared" si="447"/>
        <v>63</v>
      </c>
      <c r="L458" s="15">
        <f t="shared" si="428"/>
        <v>0</v>
      </c>
      <c r="M458" s="15">
        <f t="shared" ref="M458:N458" si="448">M455+M452</f>
        <v>1</v>
      </c>
      <c r="N458" s="15">
        <f t="shared" si="448"/>
        <v>0</v>
      </c>
      <c r="O458" s="15">
        <f t="shared" ref="O458:P458" si="449">O455+O452</f>
        <v>0</v>
      </c>
      <c r="P458" s="15">
        <f t="shared" si="449"/>
        <v>196</v>
      </c>
      <c r="Q458" s="15">
        <f t="shared" ref="Q458:R458" si="450">Q455+Q452</f>
        <v>89</v>
      </c>
      <c r="R458" s="15">
        <f t="shared" si="450"/>
        <v>78</v>
      </c>
      <c r="S458" s="15">
        <f t="shared" ref="S458:T458" si="451">S455+S452</f>
        <v>118</v>
      </c>
      <c r="T458" s="15">
        <f t="shared" si="451"/>
        <v>132</v>
      </c>
      <c r="U458" s="15">
        <f t="shared" ref="U458:V458" si="452">U455+U452</f>
        <v>102</v>
      </c>
      <c r="V458" s="15">
        <f t="shared" si="452"/>
        <v>114</v>
      </c>
      <c r="W458" s="15">
        <f t="shared" ref="W458:X458" si="453">W455+W452</f>
        <v>82</v>
      </c>
      <c r="X458" s="15">
        <f t="shared" si="453"/>
        <v>90</v>
      </c>
      <c r="Y458" s="15">
        <f t="shared" ref="Y458:Z458" si="454">Y455+Y452</f>
        <v>106</v>
      </c>
      <c r="Z458" s="15">
        <f t="shared" si="454"/>
        <v>100</v>
      </c>
    </row>
    <row r="459" spans="1:26" x14ac:dyDescent="0.3">
      <c r="B459" s="2"/>
    </row>
    <row r="461" spans="1:26" x14ac:dyDescent="0.3">
      <c r="A461" s="23" t="s">
        <v>88</v>
      </c>
      <c r="B461" s="31" t="s">
        <v>55</v>
      </c>
      <c r="C461" s="29"/>
      <c r="D461" s="29"/>
      <c r="E461" s="29"/>
    </row>
    <row r="462" spans="1:26" x14ac:dyDescent="0.3">
      <c r="B462" s="29"/>
      <c r="C462" s="29"/>
      <c r="D462" s="29"/>
      <c r="E462" s="29"/>
    </row>
    <row r="463" spans="1:26" ht="28.8" x14ac:dyDescent="0.3">
      <c r="B463" s="6" t="s">
        <v>56</v>
      </c>
      <c r="C463" s="1" t="s">
        <v>57</v>
      </c>
      <c r="D463" s="1" t="s">
        <v>58</v>
      </c>
      <c r="E463" s="1" t="s">
        <v>71</v>
      </c>
      <c r="F463" s="1" t="s">
        <v>93</v>
      </c>
      <c r="G463" s="1" t="s">
        <v>98</v>
      </c>
      <c r="H463" s="1" t="s">
        <v>102</v>
      </c>
      <c r="I463" s="1" t="s">
        <v>105</v>
      </c>
      <c r="J463" s="1" t="s">
        <v>133</v>
      </c>
      <c r="K463" s="1" t="s">
        <v>136</v>
      </c>
      <c r="L463" s="1" t="s">
        <v>139</v>
      </c>
      <c r="M463" s="1" t="s">
        <v>142</v>
      </c>
      <c r="N463" s="1" t="s">
        <v>49</v>
      </c>
      <c r="O463" s="1" t="s">
        <v>1</v>
      </c>
      <c r="P463" s="1" t="s">
        <v>42</v>
      </c>
      <c r="Q463" s="81" t="s">
        <v>5</v>
      </c>
      <c r="R463" s="81" t="s">
        <v>28</v>
      </c>
      <c r="S463" s="81" t="s">
        <v>153</v>
      </c>
      <c r="T463" s="81" t="s">
        <v>156</v>
      </c>
      <c r="U463" s="81" t="s">
        <v>159</v>
      </c>
      <c r="V463" s="81" t="s">
        <v>162</v>
      </c>
      <c r="W463" s="81" t="s">
        <v>46</v>
      </c>
      <c r="X463" s="81" t="s">
        <v>47</v>
      </c>
      <c r="Y463" s="1" t="s">
        <v>18</v>
      </c>
    </row>
    <row r="464" spans="1:26" x14ac:dyDescent="0.3">
      <c r="B464" s="33" t="s">
        <v>59</v>
      </c>
      <c r="C464" s="33">
        <v>37</v>
      </c>
      <c r="D464" s="33">
        <v>105</v>
      </c>
      <c r="E464" s="33">
        <v>44</v>
      </c>
      <c r="F464" s="41">
        <v>5</v>
      </c>
      <c r="G464" s="41">
        <v>1</v>
      </c>
      <c r="H464" s="41">
        <v>0</v>
      </c>
      <c r="I464" s="41">
        <v>0</v>
      </c>
      <c r="J464" s="39">
        <v>0</v>
      </c>
      <c r="K464" s="39">
        <v>0</v>
      </c>
      <c r="L464" s="39">
        <v>0</v>
      </c>
      <c r="M464" s="39">
        <v>0</v>
      </c>
      <c r="N464" s="39">
        <v>0</v>
      </c>
      <c r="O464" s="39">
        <v>0</v>
      </c>
      <c r="P464" s="39">
        <v>0</v>
      </c>
      <c r="Q464" s="39">
        <v>0</v>
      </c>
      <c r="R464" s="39">
        <v>0</v>
      </c>
      <c r="S464" s="39">
        <v>0</v>
      </c>
      <c r="T464" s="39">
        <v>0</v>
      </c>
      <c r="U464" s="39">
        <v>0</v>
      </c>
      <c r="V464" s="39">
        <v>0</v>
      </c>
      <c r="W464" s="39">
        <v>0</v>
      </c>
      <c r="X464" s="39">
        <v>0</v>
      </c>
      <c r="Y464" s="39">
        <f t="shared" ref="Y464:Y469" si="455">SUM(C464:X464)</f>
        <v>192</v>
      </c>
    </row>
    <row r="465" spans="1:25" x14ac:dyDescent="0.3">
      <c r="B465" s="33" t="s">
        <v>60</v>
      </c>
      <c r="C465" s="33">
        <v>37</v>
      </c>
      <c r="D465" s="33">
        <v>121</v>
      </c>
      <c r="E465" s="33">
        <v>56</v>
      </c>
      <c r="F465" s="41">
        <v>8</v>
      </c>
      <c r="G465" s="41">
        <v>0</v>
      </c>
      <c r="H465" s="41">
        <v>0</v>
      </c>
      <c r="I465" s="41">
        <v>0</v>
      </c>
      <c r="J465" s="39">
        <v>0</v>
      </c>
      <c r="K465" s="39">
        <v>0</v>
      </c>
      <c r="L465" s="39">
        <v>0</v>
      </c>
      <c r="M465" s="39">
        <v>0</v>
      </c>
      <c r="N465" s="39">
        <v>0</v>
      </c>
      <c r="O465" s="39">
        <v>0</v>
      </c>
      <c r="P465" s="39">
        <v>0</v>
      </c>
      <c r="Q465" s="39">
        <v>0</v>
      </c>
      <c r="R465" s="39">
        <v>0</v>
      </c>
      <c r="S465" s="39">
        <v>0</v>
      </c>
      <c r="T465" s="39">
        <v>0</v>
      </c>
      <c r="U465" s="39">
        <v>0</v>
      </c>
      <c r="V465" s="39">
        <v>0</v>
      </c>
      <c r="W465" s="39">
        <v>0</v>
      </c>
      <c r="X465" s="39">
        <v>0</v>
      </c>
      <c r="Y465" s="39">
        <f t="shared" si="455"/>
        <v>222</v>
      </c>
    </row>
    <row r="466" spans="1:25" x14ac:dyDescent="0.3">
      <c r="B466" s="33" t="s">
        <v>61</v>
      </c>
      <c r="C466" s="33">
        <v>149</v>
      </c>
      <c r="D466" s="33">
        <v>538</v>
      </c>
      <c r="E466" s="33">
        <v>311</v>
      </c>
      <c r="F466" s="41">
        <v>4</v>
      </c>
      <c r="G466" s="41">
        <v>3</v>
      </c>
      <c r="H466" s="41">
        <v>0</v>
      </c>
      <c r="I466" s="41">
        <v>0</v>
      </c>
      <c r="J466" s="39">
        <v>0</v>
      </c>
      <c r="K466" s="39">
        <v>0</v>
      </c>
      <c r="L466" s="39">
        <v>0</v>
      </c>
      <c r="M466" s="39">
        <v>0</v>
      </c>
      <c r="N466" s="39">
        <v>0</v>
      </c>
      <c r="O466" s="39">
        <v>0</v>
      </c>
      <c r="P466" s="39">
        <v>0</v>
      </c>
      <c r="Q466" s="39">
        <v>0</v>
      </c>
      <c r="R466" s="39">
        <v>0</v>
      </c>
      <c r="S466" s="39">
        <v>0</v>
      </c>
      <c r="T466" s="39">
        <v>0</v>
      </c>
      <c r="U466" s="39">
        <v>0</v>
      </c>
      <c r="V466" s="39">
        <v>0</v>
      </c>
      <c r="W466" s="39">
        <v>0</v>
      </c>
      <c r="X466" s="39">
        <v>0</v>
      </c>
      <c r="Y466" s="39">
        <f t="shared" si="455"/>
        <v>1005</v>
      </c>
    </row>
    <row r="467" spans="1:25" x14ac:dyDescent="0.3">
      <c r="B467" s="33" t="s">
        <v>62</v>
      </c>
      <c r="C467" s="33">
        <v>230</v>
      </c>
      <c r="D467" s="33">
        <v>650</v>
      </c>
      <c r="E467" s="33">
        <v>316</v>
      </c>
      <c r="F467" s="41">
        <v>10</v>
      </c>
      <c r="G467" s="41">
        <v>5</v>
      </c>
      <c r="H467" s="41">
        <v>0</v>
      </c>
      <c r="I467" s="41">
        <v>0</v>
      </c>
      <c r="J467" s="39">
        <v>0</v>
      </c>
      <c r="K467" s="39">
        <v>0</v>
      </c>
      <c r="L467" s="39">
        <v>0</v>
      </c>
      <c r="M467" s="39">
        <v>0</v>
      </c>
      <c r="N467" s="39">
        <v>0</v>
      </c>
      <c r="O467" s="39">
        <v>0</v>
      </c>
      <c r="P467" s="39">
        <v>0</v>
      </c>
      <c r="Q467" s="39">
        <v>0</v>
      </c>
      <c r="R467" s="39">
        <v>0</v>
      </c>
      <c r="S467" s="39">
        <v>0</v>
      </c>
      <c r="T467" s="39">
        <v>0</v>
      </c>
      <c r="U467" s="39">
        <v>0</v>
      </c>
      <c r="V467" s="39">
        <v>0</v>
      </c>
      <c r="W467" s="39">
        <v>0</v>
      </c>
      <c r="X467" s="39">
        <v>0</v>
      </c>
      <c r="Y467" s="39">
        <f t="shared" si="455"/>
        <v>1211</v>
      </c>
    </row>
    <row r="468" spans="1:25" x14ac:dyDescent="0.3">
      <c r="B468" s="33" t="s">
        <v>94</v>
      </c>
      <c r="C468" s="53"/>
      <c r="D468" s="53"/>
      <c r="E468" s="53"/>
      <c r="F468" s="41">
        <v>21</v>
      </c>
      <c r="G468" s="41">
        <v>28</v>
      </c>
      <c r="H468" s="41">
        <v>20</v>
      </c>
      <c r="I468" s="41">
        <v>114</v>
      </c>
      <c r="J468" s="39">
        <v>4</v>
      </c>
      <c r="K468" s="39">
        <v>0</v>
      </c>
      <c r="L468" s="39">
        <v>0</v>
      </c>
      <c r="M468" s="39">
        <v>0</v>
      </c>
      <c r="N468" s="39">
        <v>0</v>
      </c>
      <c r="O468" s="39">
        <v>0</v>
      </c>
      <c r="P468" s="39">
        <v>0</v>
      </c>
      <c r="Q468" s="39">
        <v>0</v>
      </c>
      <c r="R468" s="39">
        <v>0</v>
      </c>
      <c r="S468" s="39">
        <v>0</v>
      </c>
      <c r="T468" s="39">
        <v>0</v>
      </c>
      <c r="U468" s="39">
        <v>0</v>
      </c>
      <c r="V468" s="39">
        <v>0</v>
      </c>
      <c r="W468" s="39">
        <v>0</v>
      </c>
      <c r="X468" s="39">
        <v>0</v>
      </c>
      <c r="Y468" s="39">
        <f t="shared" si="455"/>
        <v>187</v>
      </c>
    </row>
    <row r="469" spans="1:25" x14ac:dyDescent="0.3">
      <c r="B469" s="33" t="s">
        <v>95</v>
      </c>
      <c r="C469" s="53"/>
      <c r="D469" s="53"/>
      <c r="E469" s="53"/>
      <c r="F469" s="41">
        <v>31</v>
      </c>
      <c r="G469" s="41">
        <v>29</v>
      </c>
      <c r="H469" s="41">
        <v>25</v>
      </c>
      <c r="I469" s="41">
        <v>67</v>
      </c>
      <c r="J469" s="39">
        <v>4</v>
      </c>
      <c r="K469" s="39">
        <v>0</v>
      </c>
      <c r="L469" s="39">
        <v>0</v>
      </c>
      <c r="M469" s="39">
        <v>0</v>
      </c>
      <c r="N469" s="39">
        <v>0</v>
      </c>
      <c r="O469" s="39">
        <v>0</v>
      </c>
      <c r="P469" s="39">
        <v>0</v>
      </c>
      <c r="Q469" s="39">
        <v>0</v>
      </c>
      <c r="R469" s="39">
        <v>0</v>
      </c>
      <c r="S469" s="39">
        <v>0</v>
      </c>
      <c r="T469" s="39">
        <v>0</v>
      </c>
      <c r="U469" s="39">
        <v>0</v>
      </c>
      <c r="V469" s="39">
        <v>0</v>
      </c>
      <c r="W469" s="39">
        <v>0</v>
      </c>
      <c r="X469" s="39">
        <v>0</v>
      </c>
      <c r="Y469" s="39">
        <f t="shared" si="455"/>
        <v>156</v>
      </c>
    </row>
    <row r="470" spans="1:25" x14ac:dyDescent="0.3">
      <c r="B470" s="34" t="s">
        <v>63</v>
      </c>
      <c r="C470" s="10">
        <f>SUM(C464:C467)</f>
        <v>453</v>
      </c>
      <c r="D470" s="10">
        <f t="shared" ref="D470:E470" si="456">SUM(D464:D467)</f>
        <v>1414</v>
      </c>
      <c r="E470" s="10">
        <f t="shared" si="456"/>
        <v>727</v>
      </c>
      <c r="F470" s="10">
        <f>SUM(F464:F469)</f>
        <v>79</v>
      </c>
      <c r="G470" s="10">
        <f>SUM(G464:G469)</f>
        <v>66</v>
      </c>
      <c r="H470" s="10">
        <f>SUM(H464:H469)</f>
        <v>45</v>
      </c>
      <c r="I470" s="10">
        <f>SUM(I464:I469)</f>
        <v>181</v>
      </c>
      <c r="J470" s="10">
        <f t="shared" ref="J470:P470" si="457">SUM(J464:J469)</f>
        <v>8</v>
      </c>
      <c r="K470" s="10">
        <f t="shared" ref="K470" si="458">SUM(K464:K469)</f>
        <v>0</v>
      </c>
      <c r="L470" s="10">
        <f t="shared" si="457"/>
        <v>0</v>
      </c>
      <c r="M470" s="10">
        <f t="shared" si="457"/>
        <v>0</v>
      </c>
      <c r="N470" s="10">
        <f t="shared" ref="N470:O470" si="459">SUM(N464:N469)</f>
        <v>0</v>
      </c>
      <c r="O470" s="10">
        <f t="shared" si="459"/>
        <v>0</v>
      </c>
      <c r="P470" s="10">
        <f t="shared" si="457"/>
        <v>0</v>
      </c>
      <c r="Q470" s="10">
        <f t="shared" ref="Q470:X470" si="460">SUM(Q464:Q469)</f>
        <v>0</v>
      </c>
      <c r="R470" s="10">
        <f t="shared" ref="R470:W470" si="461">SUM(R464:R469)</f>
        <v>0</v>
      </c>
      <c r="S470" s="10">
        <f t="shared" si="461"/>
        <v>0</v>
      </c>
      <c r="T470" s="10">
        <f t="shared" si="461"/>
        <v>0</v>
      </c>
      <c r="U470" s="10">
        <f t="shared" si="461"/>
        <v>0</v>
      </c>
      <c r="V470" s="10">
        <f t="shared" si="461"/>
        <v>0</v>
      </c>
      <c r="W470" s="10">
        <f t="shared" si="461"/>
        <v>0</v>
      </c>
      <c r="X470" s="10">
        <f t="shared" si="460"/>
        <v>0</v>
      </c>
      <c r="Y470" s="10">
        <f>SUM(Y464:Y469)</f>
        <v>2973</v>
      </c>
    </row>
    <row r="471" spans="1:25" ht="30" customHeight="1" x14ac:dyDescent="0.3">
      <c r="B471" s="88" t="s">
        <v>64</v>
      </c>
      <c r="C471" s="88"/>
      <c r="D471" s="88"/>
      <c r="E471" s="88"/>
    </row>
    <row r="472" spans="1:25" x14ac:dyDescent="0.3">
      <c r="B472" s="29"/>
      <c r="C472" s="29"/>
      <c r="D472" s="29"/>
      <c r="E472" s="29"/>
    </row>
    <row r="473" spans="1:25" x14ac:dyDescent="0.3">
      <c r="A473" s="23" t="s">
        <v>90</v>
      </c>
      <c r="B473" s="31" t="s">
        <v>65</v>
      </c>
      <c r="C473" s="29"/>
      <c r="D473" s="29"/>
      <c r="E473" s="29"/>
    </row>
    <row r="474" spans="1:25" x14ac:dyDescent="0.3">
      <c r="B474" s="32"/>
      <c r="C474" s="29"/>
      <c r="D474" s="29"/>
      <c r="E474" s="29"/>
    </row>
    <row r="475" spans="1:25" ht="28.8" x14ac:dyDescent="0.3">
      <c r="B475" s="6" t="s">
        <v>66</v>
      </c>
      <c r="C475" s="1" t="s">
        <v>67</v>
      </c>
      <c r="D475" s="1" t="s">
        <v>58</v>
      </c>
      <c r="E475" s="1" t="s">
        <v>71</v>
      </c>
      <c r="F475" s="1" t="s">
        <v>93</v>
      </c>
      <c r="G475" s="1" t="s">
        <v>98</v>
      </c>
      <c r="H475" s="1" t="s">
        <v>102</v>
      </c>
      <c r="I475" s="1" t="s">
        <v>105</v>
      </c>
      <c r="J475" s="1" t="s">
        <v>133</v>
      </c>
      <c r="K475" s="1" t="s">
        <v>136</v>
      </c>
      <c r="L475" s="1" t="s">
        <v>139</v>
      </c>
      <c r="M475" s="1" t="s">
        <v>142</v>
      </c>
      <c r="N475" s="1" t="s">
        <v>49</v>
      </c>
      <c r="O475" s="1" t="s">
        <v>1</v>
      </c>
      <c r="P475" s="1" t="s">
        <v>42</v>
      </c>
      <c r="Q475" s="1" t="s">
        <v>5</v>
      </c>
      <c r="R475" s="1" t="s">
        <v>28</v>
      </c>
      <c r="S475" s="1" t="s">
        <v>153</v>
      </c>
      <c r="T475" s="1" t="s">
        <v>156</v>
      </c>
      <c r="U475" s="1" t="s">
        <v>159</v>
      </c>
      <c r="V475" s="1" t="s">
        <v>162</v>
      </c>
      <c r="W475" s="1" t="s">
        <v>46</v>
      </c>
      <c r="X475" s="1" t="s">
        <v>47</v>
      </c>
      <c r="Y475" s="1" t="s">
        <v>18</v>
      </c>
    </row>
    <row r="476" spans="1:25" x14ac:dyDescent="0.3">
      <c r="B476" s="33" t="s">
        <v>68</v>
      </c>
      <c r="C476" s="39">
        <v>945</v>
      </c>
      <c r="D476" s="39">
        <v>5171</v>
      </c>
      <c r="E476" s="39">
        <v>4400</v>
      </c>
      <c r="F476" s="39">
        <v>4147</v>
      </c>
      <c r="G476" s="39">
        <v>4380</v>
      </c>
      <c r="H476" s="39">
        <v>2736</v>
      </c>
      <c r="I476" s="39">
        <v>1751</v>
      </c>
      <c r="J476" s="39">
        <v>1850</v>
      </c>
      <c r="K476" s="39">
        <v>2950</v>
      </c>
      <c r="L476" s="39">
        <v>4287</v>
      </c>
      <c r="M476" s="39">
        <v>3236</v>
      </c>
      <c r="N476" s="39">
        <v>397</v>
      </c>
      <c r="O476" s="39">
        <v>171</v>
      </c>
      <c r="P476" s="39">
        <v>135</v>
      </c>
      <c r="Q476" s="39">
        <v>165</v>
      </c>
      <c r="R476" s="39">
        <v>133</v>
      </c>
      <c r="S476" s="39">
        <v>117</v>
      </c>
      <c r="T476" s="39">
        <v>4761</v>
      </c>
      <c r="U476" s="39">
        <v>3733</v>
      </c>
      <c r="V476" s="39">
        <v>3887</v>
      </c>
      <c r="W476" s="39">
        <v>5071</v>
      </c>
      <c r="X476" s="39">
        <v>4706</v>
      </c>
      <c r="Y476" s="40">
        <f>SUM(C476:X476)</f>
        <v>59129</v>
      </c>
    </row>
    <row r="477" spans="1:25" x14ac:dyDescent="0.3">
      <c r="B477" s="33" t="s">
        <v>69</v>
      </c>
      <c r="C477" s="39">
        <v>1465</v>
      </c>
      <c r="D477" s="39">
        <v>7250</v>
      </c>
      <c r="E477" s="39">
        <v>5859</v>
      </c>
      <c r="F477" s="39">
        <v>6274</v>
      </c>
      <c r="G477" s="39">
        <v>6362</v>
      </c>
      <c r="H477" s="39">
        <v>4145</v>
      </c>
      <c r="I477" s="39">
        <v>2562</v>
      </c>
      <c r="J477" s="39">
        <v>2494</v>
      </c>
      <c r="K477" s="39">
        <v>1692</v>
      </c>
      <c r="L477" s="39">
        <v>5802</v>
      </c>
      <c r="M477" s="39">
        <v>4830</v>
      </c>
      <c r="N477" s="39">
        <v>699</v>
      </c>
      <c r="O477" s="39">
        <v>250</v>
      </c>
      <c r="P477" s="39">
        <v>225</v>
      </c>
      <c r="Q477" s="39">
        <v>247</v>
      </c>
      <c r="R477" s="39">
        <v>250</v>
      </c>
      <c r="S477" s="39">
        <v>186</v>
      </c>
      <c r="T477" s="39">
        <v>6023</v>
      </c>
      <c r="U477" s="39">
        <v>4647</v>
      </c>
      <c r="V477" s="39">
        <v>4858</v>
      </c>
      <c r="W477" s="39">
        <v>6438</v>
      </c>
      <c r="X477" s="39">
        <v>6898</v>
      </c>
      <c r="Y477" s="40">
        <f>SUM(C477:X477)</f>
        <v>79456</v>
      </c>
    </row>
    <row r="478" spans="1:25" x14ac:dyDescent="0.3">
      <c r="B478" s="34" t="s">
        <v>4</v>
      </c>
      <c r="C478" s="10">
        <f>SUM(C476:C477)</f>
        <v>2410</v>
      </c>
      <c r="D478" s="10">
        <f t="shared" ref="D478" si="462">SUM(D476:D477)</f>
        <v>12421</v>
      </c>
      <c r="E478" s="10">
        <f>SUM(E476:E477)</f>
        <v>10259</v>
      </c>
      <c r="F478" s="10">
        <f t="shared" ref="F478:H478" si="463">SUM(F476:F477)</f>
        <v>10421</v>
      </c>
      <c r="G478" s="10">
        <f t="shared" si="463"/>
        <v>10742</v>
      </c>
      <c r="H478" s="10">
        <f t="shared" si="463"/>
        <v>6881</v>
      </c>
      <c r="I478" s="10">
        <f t="shared" ref="I478" si="464">SUM(I476:I477)</f>
        <v>4313</v>
      </c>
      <c r="J478" s="10">
        <f t="shared" ref="J478:X478" si="465">SUM(J476:J477)</f>
        <v>4344</v>
      </c>
      <c r="K478" s="10">
        <f t="shared" ref="K478" si="466">SUM(K476:K477)</f>
        <v>4642</v>
      </c>
      <c r="L478" s="10">
        <f t="shared" si="465"/>
        <v>10089</v>
      </c>
      <c r="M478" s="10">
        <f t="shared" si="465"/>
        <v>8066</v>
      </c>
      <c r="N478" s="10">
        <f t="shared" ref="N478:W478" si="467">SUM(N476:N477)</f>
        <v>1096</v>
      </c>
      <c r="O478" s="10">
        <f t="shared" si="467"/>
        <v>421</v>
      </c>
      <c r="P478" s="10">
        <f t="shared" si="467"/>
        <v>360</v>
      </c>
      <c r="Q478" s="10">
        <f t="shared" si="467"/>
        <v>412</v>
      </c>
      <c r="R478" s="10">
        <f t="shared" si="467"/>
        <v>383</v>
      </c>
      <c r="S478" s="10">
        <f t="shared" si="467"/>
        <v>303</v>
      </c>
      <c r="T478" s="10">
        <f t="shared" si="467"/>
        <v>10784</v>
      </c>
      <c r="U478" s="10">
        <f t="shared" si="467"/>
        <v>8380</v>
      </c>
      <c r="V478" s="10">
        <f t="shared" si="467"/>
        <v>8745</v>
      </c>
      <c r="W478" s="10">
        <f t="shared" si="467"/>
        <v>11509</v>
      </c>
      <c r="X478" s="10">
        <f t="shared" si="465"/>
        <v>11604</v>
      </c>
      <c r="Y478" s="10">
        <f>SUM(Y476:Y477)</f>
        <v>138585</v>
      </c>
    </row>
    <row r="479" spans="1:25" ht="45" customHeight="1" x14ac:dyDescent="0.3">
      <c r="B479" s="85" t="s">
        <v>99</v>
      </c>
      <c r="C479" s="85"/>
      <c r="D479" s="85"/>
      <c r="E479" s="85"/>
    </row>
    <row r="480" spans="1:25" ht="30" customHeight="1" x14ac:dyDescent="0.3">
      <c r="B480" s="85" t="s">
        <v>70</v>
      </c>
      <c r="C480" s="85"/>
      <c r="D480" s="85"/>
      <c r="E480" s="85"/>
    </row>
    <row r="604" spans="1:11" x14ac:dyDescent="0.3">
      <c r="A604"/>
      <c r="B604"/>
      <c r="C604"/>
      <c r="D604"/>
      <c r="E604"/>
      <c r="F604"/>
      <c r="G604"/>
      <c r="H604"/>
      <c r="I604"/>
      <c r="J604"/>
      <c r="K604"/>
    </row>
    <row r="605" spans="1:11" x14ac:dyDescent="0.3">
      <c r="A605" s="3"/>
      <c r="F605" s="64"/>
      <c r="G605"/>
    </row>
    <row r="606" spans="1:11" x14ac:dyDescent="0.3">
      <c r="A606" s="3"/>
      <c r="F606" s="64"/>
      <c r="G606"/>
    </row>
    <row r="607" spans="1:11" x14ac:dyDescent="0.3">
      <c r="A607" s="3"/>
      <c r="F607"/>
      <c r="G607"/>
    </row>
    <row r="608" spans="1:11" x14ac:dyDescent="0.3">
      <c r="A608" s="3"/>
      <c r="F608"/>
      <c r="G608"/>
    </row>
    <row r="609" spans="1:7" x14ac:dyDescent="0.3">
      <c r="A609" s="3"/>
      <c r="F609"/>
      <c r="G609"/>
    </row>
    <row r="610" spans="1:7" x14ac:dyDescent="0.3">
      <c r="A610" s="3"/>
      <c r="F610"/>
      <c r="G610"/>
    </row>
    <row r="611" spans="1:7" x14ac:dyDescent="0.3">
      <c r="A611" s="3"/>
      <c r="F611"/>
      <c r="G611"/>
    </row>
    <row r="612" spans="1:7" x14ac:dyDescent="0.3">
      <c r="A612" s="3"/>
      <c r="F612"/>
      <c r="G612"/>
    </row>
    <row r="613" spans="1:7" x14ac:dyDescent="0.3">
      <c r="A613" s="3"/>
      <c r="F613"/>
      <c r="G613"/>
    </row>
    <row r="614" spans="1:7" x14ac:dyDescent="0.3">
      <c r="A614" s="3"/>
      <c r="F614"/>
      <c r="G614"/>
    </row>
    <row r="615" spans="1:7" x14ac:dyDescent="0.3">
      <c r="A615" s="3"/>
      <c r="F615"/>
      <c r="G615"/>
    </row>
    <row r="616" spans="1:7" x14ac:dyDescent="0.3">
      <c r="A616" s="3"/>
      <c r="F616"/>
      <c r="G616"/>
    </row>
    <row r="617" spans="1:7" x14ac:dyDescent="0.3">
      <c r="A617" s="3"/>
      <c r="F617"/>
      <c r="G617"/>
    </row>
    <row r="618" spans="1:7" x14ac:dyDescent="0.3">
      <c r="A618" s="3"/>
    </row>
  </sheetData>
  <mergeCells count="51">
    <mergeCell ref="AU338:AV338"/>
    <mergeCell ref="AU344:AV344"/>
    <mergeCell ref="I344:J344"/>
    <mergeCell ref="M344:N344"/>
    <mergeCell ref="K344:L344"/>
    <mergeCell ref="AA344:AB344"/>
    <mergeCell ref="Y344:Z344"/>
    <mergeCell ref="W344:X344"/>
    <mergeCell ref="U344:V344"/>
    <mergeCell ref="O338:P338"/>
    <mergeCell ref="S344:T344"/>
    <mergeCell ref="O344:P344"/>
    <mergeCell ref="Q344:R344"/>
    <mergeCell ref="S338:T338"/>
    <mergeCell ref="Q338:R338"/>
    <mergeCell ref="Y338:Z338"/>
    <mergeCell ref="AE338:AF338"/>
    <mergeCell ref="AE344:AF344"/>
    <mergeCell ref="B480:E480"/>
    <mergeCell ref="K338:L338"/>
    <mergeCell ref="M338:N338"/>
    <mergeCell ref="B471:E471"/>
    <mergeCell ref="B479:E479"/>
    <mergeCell ref="C338:D338"/>
    <mergeCell ref="E338:F338"/>
    <mergeCell ref="G338:H338"/>
    <mergeCell ref="I338:J338"/>
    <mergeCell ref="C344:D344"/>
    <mergeCell ref="E344:F344"/>
    <mergeCell ref="G344:H344"/>
    <mergeCell ref="AK344:AL344"/>
    <mergeCell ref="AI338:AJ338"/>
    <mergeCell ref="AI344:AJ344"/>
    <mergeCell ref="AG338:AH338"/>
    <mergeCell ref="AG344:AH344"/>
    <mergeCell ref="AW338:AX338"/>
    <mergeCell ref="AW344:AX344"/>
    <mergeCell ref="U338:V338"/>
    <mergeCell ref="AS338:AT338"/>
    <mergeCell ref="AS344:AT344"/>
    <mergeCell ref="AQ338:AR338"/>
    <mergeCell ref="AQ344:AR344"/>
    <mergeCell ref="AO338:AP338"/>
    <mergeCell ref="AO344:AP344"/>
    <mergeCell ref="AC344:AD344"/>
    <mergeCell ref="AA338:AB338"/>
    <mergeCell ref="W338:X338"/>
    <mergeCell ref="AC338:AD338"/>
    <mergeCell ref="AM338:AN338"/>
    <mergeCell ref="AM344:AN344"/>
    <mergeCell ref="AK338:AL338"/>
  </mergeCells>
  <phoneticPr fontId="16" type="noConversion"/>
  <pageMargins left="0.7" right="0.7" top="0.75" bottom="0.75" header="0.3" footer="0.3"/>
  <pageSetup scale="19" fitToHeight="0" orientation="landscape" r:id="rId1"/>
  <headerFooter>
    <oddFooter>&amp;R&amp;1#&amp;"Calibri"&amp;10&amp;KA80000Internal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72A92F19DA1C4BB82F967499B9932D" ma:contentTypeVersion="13" ma:contentTypeDescription="Create a new document." ma:contentTypeScope="" ma:versionID="675d8b49da992d98fd80df8ab3569122">
  <xsd:schema xmlns:xsd="http://www.w3.org/2001/XMLSchema" xmlns:xs="http://www.w3.org/2001/XMLSchema" xmlns:p="http://schemas.microsoft.com/office/2006/metadata/properties" xmlns:ns3="7f97e59c-8a2f-4053-92cd-1d6f2f681222" xmlns:ns4="88b97987-96d6-4d53-a8c6-05ac6ece52cd" targetNamespace="http://schemas.microsoft.com/office/2006/metadata/properties" ma:root="true" ma:fieldsID="9db99051c45b75a31c83183bddc69209" ns3:_="" ns4:_="">
    <xsd:import namespace="7f97e59c-8a2f-4053-92cd-1d6f2f681222"/>
    <xsd:import namespace="88b97987-96d6-4d53-a8c6-05ac6ece52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7e59c-8a2f-4053-92cd-1d6f2f68122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b97987-96d6-4d53-a8c6-05ac6ece52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0D426-CA4D-4809-91BE-CE002A82F503}">
  <ds:schemaRefs>
    <ds:schemaRef ds:uri="7f97e59c-8a2f-4053-92cd-1d6f2f681222"/>
    <ds:schemaRef ds:uri="http://www.w3.org/XML/1998/namespace"/>
    <ds:schemaRef ds:uri="http://schemas.openxmlformats.org/package/2006/metadata/core-properties"/>
    <ds:schemaRef ds:uri="88b97987-96d6-4d53-a8c6-05ac6ece52cd"/>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3AF08DF-4969-418F-AAB7-CEF53F841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7e59c-8a2f-4053-92cd-1d6f2f681222"/>
    <ds:schemaRef ds:uri="88b97987-96d6-4d53-a8c6-05ac6ece5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7CDD9-D376-41A4-96A4-A47DE38C8B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2022</vt:lpstr>
    </vt:vector>
  </TitlesOfParts>
  <Company>Evergy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Dragoo</dc:creator>
  <cp:lastModifiedBy>Anthony Westenkirchner</cp:lastModifiedBy>
  <dcterms:created xsi:type="dcterms:W3CDTF">2020-09-02T20:12:31Z</dcterms:created>
  <dcterms:modified xsi:type="dcterms:W3CDTF">2022-04-25T12:30:46Z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0x0101000D72A92F19DA1C4BB82F967499B9932D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2022-04-25T12:30:45Z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be778d88-04a7-4e9c-9cc1-fa1ecd0b5d3d</vt:lpwstr>
  </property>
  <property fmtid="{D5CDD505-2E9C-101B-9397-08002B2CF9AE}" pid="11" name="MSIP_Label_d275ac46-98b9-4d64-949f-e82ee8dc823c_ContentBits">
    <vt:lpwstr>3</vt:lpwstr>
  </property>
</Properties>
</file>